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E7E7A581128FEF0A279A251ADBA9DD81F963DC1E" xr6:coauthVersionLast="47" xr6:coauthVersionMax="47" xr10:uidLastSave="{FBD63FFB-060E-4811-B454-0540B4D8D0E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0" i="1"/>
  <c r="L19" i="1"/>
  <c r="L18" i="1"/>
  <c r="L17" i="1"/>
  <c r="L16" i="1"/>
  <c r="L15" i="1"/>
  <c r="L14" i="1"/>
  <c r="L13" i="1"/>
  <c r="D71" i="3" s="1"/>
  <c r="F71" i="3" s="1"/>
  <c r="L12" i="1"/>
  <c r="L11" i="1"/>
  <c r="L10" i="1"/>
  <c r="L9" i="1"/>
  <c r="L8" i="1"/>
  <c r="L7" i="1"/>
  <c r="L6" i="1"/>
  <c r="L5" i="1"/>
  <c r="L4" i="1"/>
  <c r="L3" i="1"/>
  <c r="F110" i="3" s="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C76" i="3"/>
  <c r="E71" i="3"/>
  <c r="C71" i="3"/>
  <c r="E70" i="3"/>
  <c r="D70" i="3"/>
  <c r="C70" i="3"/>
  <c r="F70" i="3" s="1"/>
  <c r="E69" i="3"/>
  <c r="D69" i="3"/>
  <c r="C69" i="3"/>
  <c r="W121" i="3" s="1"/>
  <c r="F68" i="3"/>
  <c r="V150" i="3" s="1"/>
  <c r="E68" i="3"/>
  <c r="D68" i="3"/>
  <c r="C68" i="3"/>
  <c r="U121" i="3" s="1"/>
  <c r="E67" i="3"/>
  <c r="D67" i="3"/>
  <c r="C67" i="3"/>
  <c r="S121" i="3" s="1"/>
  <c r="E53" i="3"/>
  <c r="D53" i="3"/>
  <c r="C53" i="3"/>
  <c r="F53" i="3" s="1"/>
  <c r="E52" i="3"/>
  <c r="D52" i="3"/>
  <c r="C52" i="3"/>
  <c r="F52" i="3" s="1"/>
  <c r="E34" i="3"/>
  <c r="D34" i="3"/>
  <c r="F34" i="3" s="1"/>
  <c r="C34" i="3"/>
  <c r="E33" i="3"/>
  <c r="D33" i="3"/>
  <c r="C33" i="3"/>
  <c r="F33" i="3" s="1"/>
  <c r="E32" i="3"/>
  <c r="D32" i="3"/>
  <c r="C32" i="3"/>
  <c r="F32" i="3" s="1"/>
  <c r="E31" i="3"/>
  <c r="D31" i="3"/>
  <c r="C31" i="3"/>
  <c r="F31" i="3" s="1"/>
  <c r="E30" i="3"/>
  <c r="D30" i="3"/>
  <c r="C30" i="3"/>
  <c r="F30" i="3" s="1"/>
  <c r="E29" i="3"/>
  <c r="D29" i="3"/>
  <c r="C29" i="3"/>
  <c r="F29" i="3" s="1"/>
  <c r="E16" i="3"/>
  <c r="D16" i="3"/>
  <c r="D9" i="3"/>
  <c r="C9" i="3"/>
  <c r="D8" i="3"/>
  <c r="C8" i="3"/>
  <c r="C7" i="3"/>
  <c r="D7" i="3" s="1"/>
  <c r="G110" i="3" l="1"/>
  <c r="E96" i="3"/>
  <c r="D96" i="3"/>
  <c r="C96" i="3"/>
  <c r="E57" i="3"/>
  <c r="D57" i="3"/>
  <c r="C57" i="3"/>
  <c r="D39" i="3"/>
  <c r="E39" i="3"/>
  <c r="C39" i="3"/>
  <c r="E40" i="3"/>
  <c r="D40" i="3"/>
  <c r="C40" i="3"/>
  <c r="E98" i="3"/>
  <c r="D98" i="3"/>
  <c r="C98" i="3"/>
  <c r="E42" i="3"/>
  <c r="D42" i="3"/>
  <c r="C42" i="3"/>
  <c r="E43" i="3"/>
  <c r="D43" i="3"/>
  <c r="C43" i="3"/>
  <c r="E79" i="3"/>
  <c r="D79" i="3"/>
  <c r="C79" i="3"/>
  <c r="E97" i="3"/>
  <c r="D97" i="3"/>
  <c r="C97" i="3"/>
  <c r="E41" i="3"/>
  <c r="D41" i="3"/>
  <c r="C41" i="3"/>
  <c r="E95" i="3"/>
  <c r="D95" i="3"/>
  <c r="C95" i="3"/>
  <c r="E78" i="3"/>
  <c r="D78" i="3"/>
  <c r="C78" i="3"/>
  <c r="E38" i="3"/>
  <c r="D38" i="3"/>
  <c r="C38" i="3"/>
  <c r="E58" i="3"/>
  <c r="D58" i="3"/>
  <c r="C58" i="3"/>
  <c r="V126" i="3"/>
  <c r="V131" i="3"/>
  <c r="V136" i="3"/>
  <c r="V141" i="3"/>
  <c r="V146" i="3"/>
  <c r="V151" i="3"/>
  <c r="F67" i="3"/>
  <c r="F69" i="3"/>
  <c r="V127" i="3"/>
  <c r="V132" i="3"/>
  <c r="V137" i="3"/>
  <c r="V142" i="3"/>
  <c r="V147" i="3"/>
  <c r="V152" i="3"/>
  <c r="C16" i="3"/>
  <c r="V123" i="3"/>
  <c r="V128" i="3"/>
  <c r="V133" i="3"/>
  <c r="V138" i="3"/>
  <c r="V143" i="3"/>
  <c r="V148" i="3"/>
  <c r="V153" i="3"/>
  <c r="V124" i="3"/>
  <c r="V129" i="3"/>
  <c r="V134" i="3"/>
  <c r="V139" i="3"/>
  <c r="V144" i="3"/>
  <c r="V149" i="3"/>
  <c r="D76" i="3"/>
  <c r="E76" i="3"/>
  <c r="V125" i="3"/>
  <c r="V130" i="3"/>
  <c r="V135" i="3"/>
  <c r="V140" i="3"/>
  <c r="V145" i="3"/>
  <c r="F16" i="3" l="1"/>
  <c r="Q121" i="3"/>
  <c r="D77" i="3"/>
  <c r="X150" i="3"/>
  <c r="X145" i="3"/>
  <c r="X140" i="3"/>
  <c r="X135" i="3"/>
  <c r="X130" i="3"/>
  <c r="X125" i="3"/>
  <c r="C77" i="3"/>
  <c r="X149" i="3"/>
  <c r="X144" i="3"/>
  <c r="X139" i="3"/>
  <c r="X134" i="3"/>
  <c r="X129" i="3"/>
  <c r="X124" i="3"/>
  <c r="X153" i="3"/>
  <c r="X148" i="3"/>
  <c r="X143" i="3"/>
  <c r="X138" i="3"/>
  <c r="X133" i="3"/>
  <c r="X128" i="3"/>
  <c r="X123" i="3"/>
  <c r="X152" i="3"/>
  <c r="X147" i="3"/>
  <c r="X142" i="3"/>
  <c r="X137" i="3"/>
  <c r="X132" i="3"/>
  <c r="X127" i="3"/>
  <c r="X151" i="3"/>
  <c r="X146" i="3"/>
  <c r="X141" i="3"/>
  <c r="X136" i="3"/>
  <c r="X131" i="3"/>
  <c r="X126" i="3"/>
  <c r="E77" i="3"/>
  <c r="T150" i="3"/>
  <c r="T145" i="3"/>
  <c r="T140" i="3"/>
  <c r="T135" i="3"/>
  <c r="T130" i="3"/>
  <c r="T125" i="3"/>
  <c r="E75" i="3"/>
  <c r="D75" i="3"/>
  <c r="T149" i="3"/>
  <c r="T144" i="3"/>
  <c r="T139" i="3"/>
  <c r="T134" i="3"/>
  <c r="T129" i="3"/>
  <c r="T124" i="3"/>
  <c r="C75" i="3"/>
  <c r="T153" i="3"/>
  <c r="T148" i="3"/>
  <c r="T143" i="3"/>
  <c r="T138" i="3"/>
  <c r="T133" i="3"/>
  <c r="T128" i="3"/>
  <c r="T123" i="3"/>
  <c r="T152" i="3"/>
  <c r="T147" i="3"/>
  <c r="T142" i="3"/>
  <c r="T137" i="3"/>
  <c r="T132" i="3"/>
  <c r="T127" i="3"/>
  <c r="T151" i="3"/>
  <c r="T146" i="3"/>
  <c r="T141" i="3"/>
  <c r="T136" i="3"/>
  <c r="T131" i="3"/>
  <c r="T126" i="3"/>
  <c r="R151" i="3" l="1"/>
  <c r="R146" i="3"/>
  <c r="R141" i="3"/>
  <c r="R136" i="3"/>
  <c r="R131" i="3"/>
  <c r="R126" i="3"/>
  <c r="R150" i="3"/>
  <c r="R145" i="3"/>
  <c r="R140" i="3"/>
  <c r="R135" i="3"/>
  <c r="R130" i="3"/>
  <c r="R125" i="3"/>
  <c r="R149" i="3"/>
  <c r="R144" i="3"/>
  <c r="R139" i="3"/>
  <c r="R134" i="3"/>
  <c r="R129" i="3"/>
  <c r="R124" i="3"/>
  <c r="R153" i="3"/>
  <c r="R148" i="3"/>
  <c r="R143" i="3"/>
  <c r="R138" i="3"/>
  <c r="R133" i="3"/>
  <c r="R128" i="3"/>
  <c r="R123" i="3"/>
  <c r="R152" i="3"/>
  <c r="R147" i="3"/>
  <c r="R142" i="3"/>
  <c r="R137" i="3"/>
  <c r="R132" i="3"/>
  <c r="R127" i="3"/>
  <c r="E20" i="3"/>
  <c r="D20" i="3"/>
  <c r="C20" i="3"/>
</calcChain>
</file>

<file path=xl/sharedStrings.xml><?xml version="1.0" encoding="utf-8"?>
<sst xmlns="http://schemas.openxmlformats.org/spreadsheetml/2006/main" count="720" uniqueCount="329">
  <si>
    <t>Id</t>
  </si>
  <si>
    <t>Title</t>
  </si>
  <si>
    <t>Severity</t>
  </si>
  <si>
    <t>MoSCoW</t>
  </si>
  <si>
    <t>OpsImpact</t>
  </si>
  <si>
    <t>Phase</t>
  </si>
  <si>
    <t>ImplStatus</t>
  </si>
  <si>
    <t>Notes</t>
  </si>
  <si>
    <t>Remediation</t>
  </si>
  <si>
    <t>Description</t>
  </si>
  <si>
    <t>Audit</t>
  </si>
  <si>
    <t>Status</t>
  </si>
  <si>
    <t>LogID</t>
  </si>
  <si>
    <t>V-269569</t>
  </si>
  <si>
    <r>
      <rPr>
        <sz val="11"/>
        <rFont val="Calibri"/>
      </rPr>
      <t>Xylok Security Suite must protect application-specific data.</t>
    </r>
  </si>
  <si>
    <t>CAT II (Medium)</t>
  </si>
  <si>
    <t>Unassigned</t>
  </si>
  <si>
    <t>Unassessed</t>
  </si>
  <si>
    <t>Pending</t>
  </si>
  <si>
    <t/>
  </si>
  <si>
    <r>
      <rPr>
        <sz val="11"/>
        <color rgb="FF000000"/>
        <rFont val="Calibri"/>
      </rPr>
      <t>As root, correct permissions for xylok.conf by running:</t>
    </r>
    <r>
      <rPr>
        <sz val="11"/>
        <color rgb="FF000000"/>
        <rFont val="Calibri"/>
      </rPr>
      <t xml:space="preserve">
</t>
    </r>
    <r>
      <rPr>
        <sz val="11"/>
        <color rgb="FF000000"/>
        <rFont val="Calibri"/>
      </rPr>
      <t xml:space="preserve">    # chmod -R 0755  /var/lib/xylok</t>
    </r>
    <r>
      <rPr>
        <sz val="11"/>
        <color rgb="FF000000"/>
        <rFont val="Calibri"/>
      </rPr>
      <t xml:space="preserve">
</t>
    </r>
    <r>
      <rPr>
        <sz val="11"/>
        <color rgb="FF000000"/>
        <rFont val="Calibri"/>
      </rPr>
      <t xml:space="preserve">    # chmod -R 0700 /var/lib/xylok/data/db</t>
    </r>
  </si>
  <si>
    <r>
      <rPr>
        <sz val="11"/>
        <color rgb="FF000000"/>
        <rFont val="Calibri"/>
      </rPr>
      <t>The /var/lib/xylok directory is essential for storing various types of data necessary for the operation and functionality of the Xylok Security Suite. It acts as a central repository for application data, ensuring that the suite can function effectively and maintain state and configuration between sessions. Proper management and protection of this directory is crucial to ensure the security and stability of the application.</t>
    </r>
  </si>
  <si>
    <r>
      <rPr>
        <sz val="11"/>
        <color rgb="FF000000"/>
        <rFont val="Calibri"/>
      </rPr>
      <t>Check the Xylok lib file permissions with the following command:</t>
    </r>
    <r>
      <rPr>
        <sz val="11"/>
        <color rgb="FF000000"/>
        <rFont val="Calibri"/>
      </rPr>
      <t xml:space="preserve">
</t>
    </r>
    <r>
      <rPr>
        <sz val="11"/>
        <color rgb="FF000000"/>
        <rFont val="Calibri"/>
      </rPr>
      <t>$ ls -l /var/lib/xylok/data</t>
    </r>
    <r>
      <rPr>
        <sz val="11"/>
        <color rgb="FF000000"/>
        <rFont val="Calibri"/>
      </rPr>
      <t xml:space="preserve">
</t>
    </r>
    <r>
      <rPr>
        <sz val="11"/>
        <color rgb="FF000000"/>
        <rFont val="Calibri"/>
      </rPr>
      <t>If the "db" directory has permissions greater than "0700", this is a finding.</t>
    </r>
    <r>
      <rPr>
        <sz val="11"/>
        <color rgb="FF000000"/>
        <rFont val="Calibri"/>
      </rPr>
      <t xml:space="preserve">
</t>
    </r>
    <r>
      <rPr>
        <sz val="11"/>
        <color rgb="FF000000"/>
        <rFont val="Calibri"/>
      </rPr>
      <t>$ ls -l /var/lib/xylok</t>
    </r>
    <r>
      <rPr>
        <sz val="11"/>
        <color rgb="FF000000"/>
        <rFont val="Calibri"/>
      </rPr>
      <t xml:space="preserve">
</t>
    </r>
    <r>
      <rPr>
        <sz val="11"/>
        <color rgb="FF000000"/>
        <rFont val="Calibri"/>
      </rPr>
      <t>If any file or directory has permissions greater than "0755", this is a finding.</t>
    </r>
  </si>
  <si>
    <t>V-269570</t>
  </si>
  <si>
    <r>
      <rPr>
        <sz val="11"/>
        <rFont val="Calibri"/>
      </rPr>
      <t>Xylok Security Suite must limit system resources consumed by the application.</t>
    </r>
  </si>
  <si>
    <r>
      <rPr>
        <sz val="11"/>
        <color rgb="FF000000"/>
        <rFont val="Calibri"/>
      </rPr>
      <t>Configure the Xylok Security Suite to limit CPU and memory usage using this procedure on the host machine. As root, open /etc/xylok.conf in a text editor.</t>
    </r>
    <r>
      <rPr>
        <sz val="11"/>
        <color rgb="FF000000"/>
        <rFont val="Calibri"/>
      </rPr>
      <t xml:space="preserve">
</t>
    </r>
    <r>
      <rPr>
        <sz val="11"/>
        <color rgb="FF000000"/>
        <rFont val="Calibri"/>
      </rPr>
      <t>1. Add the following settings if not present. All settings should be in the format "NAME=value". For example, the first required setting might appear as "LIMIT_MEM=4096m" in the configuration file, with no quotes.</t>
    </r>
    <r>
      <rPr>
        <sz val="11"/>
        <color rgb="FF000000"/>
        <rFont val="Calibri"/>
      </rPr>
      <t xml:space="preserve">
</t>
    </r>
    <r>
      <rPr>
        <sz val="11"/>
        <color rgb="FF000000"/>
        <rFont val="Calibri"/>
      </rPr>
      <t>- LIMIT_MEM: Set to 2048m or greater, and less than 100 percent of the host machine's memory.</t>
    </r>
    <r>
      <rPr>
        <sz val="11"/>
        <color rgb="FF000000"/>
        <rFont val="Calibri"/>
      </rPr>
      <t xml:space="preserve">
</t>
    </r>
    <r>
      <rPr>
        <sz val="11"/>
        <color rgb="FF000000"/>
        <rFont val="Calibri"/>
      </rPr>
      <t>- LIMIT_CPU: Set to 128 or greater, not to exceed 1000. This value can range from 1 to 1024, where 1024 allows usage of 100 percent of the CPU.</t>
    </r>
    <r>
      <rPr>
        <sz val="11"/>
        <color rgb="FF000000"/>
        <rFont val="Calibri"/>
      </rPr>
      <t xml:space="preserve">
</t>
    </r>
    <r>
      <rPr>
        <sz val="11"/>
        <color rgb="FF000000"/>
        <rFont val="Calibri"/>
      </rPr>
      <t xml:space="preserve">2. Save configuration file. </t>
    </r>
    <r>
      <rPr>
        <sz val="11"/>
        <color rgb="FF000000"/>
        <rFont val="Calibri"/>
      </rPr>
      <t xml:space="preserve">
</t>
    </r>
    <r>
      <rPr>
        <sz val="11"/>
        <color rgb="FF000000"/>
        <rFont val="Calibri"/>
      </rPr>
      <t>3. Restart Xylok to apply settings:</t>
    </r>
    <r>
      <rPr>
        <sz val="11"/>
        <color rgb="FF000000"/>
        <rFont val="Calibri"/>
      </rPr>
      <t xml:space="preserve">
</t>
    </r>
    <r>
      <rPr>
        <sz val="11"/>
        <color rgb="FF000000"/>
        <rFont val="Calibri"/>
      </rPr>
      <t xml:space="preserve">    # systemctl restart xylok</t>
    </r>
  </si>
  <si>
    <r>
      <rPr>
        <sz val="11"/>
        <color rgb="FF000000"/>
        <rFont val="Calibri"/>
      </rPr>
      <t xml:space="preserve">Not limiting system resources to Xylok presents a denial-of-service (DoS) risk. Each open instance of Xylok periodically retrieves a list of background tasks. Open sessions, even sessions not being actively used, consume a small amount of server resources and could result in Xylok becoming slow or entirely responsive. </t>
    </r>
    <r>
      <rPr>
        <sz val="11"/>
        <color rgb="FF000000"/>
        <rFont val="Calibri"/>
      </rPr>
      <t xml:space="preserve">
</t>
    </r>
    <r>
      <rPr>
        <sz val="11"/>
        <color rgb="FF000000"/>
        <rFont val="Calibri"/>
      </rPr>
      <t>In addition, this risk impacts the host system for the container by consuming excessive CPU, allowing a DoS attack on Xylok to also impact other software hosted on the same physical machine.</t>
    </r>
    <r>
      <rPr>
        <sz val="11"/>
        <color rgb="FF000000"/>
        <rFont val="Calibri"/>
      </rPr>
      <t xml:space="preserve">
</t>
    </r>
    <r>
      <rPr>
        <sz val="11"/>
        <color rgb="FF000000"/>
        <rFont val="Calibri"/>
      </rPr>
      <t>Satisfies: SRG-APP-000001, SRG-APP-000435</t>
    </r>
  </si>
  <si>
    <r>
      <rPr>
        <sz val="11"/>
        <color rgb="FF000000"/>
        <rFont val="Calibri"/>
      </rPr>
      <t>Determine if Xylok is configured to limit its maximum CPU and memory usage with the following command, run from the host machine as a normal user:</t>
    </r>
    <r>
      <rPr>
        <sz val="11"/>
        <color rgb="FF000000"/>
        <rFont val="Calibri"/>
      </rPr>
      <t xml:space="preserve">
</t>
    </r>
    <r>
      <rPr>
        <sz val="11"/>
        <color rgb="FF000000"/>
        <rFont val="Calibri"/>
      </rPr>
      <t>$ grep LIMIT_ /etc/xylok.conf</t>
    </r>
    <r>
      <rPr>
        <sz val="11"/>
        <color rgb="FF000000"/>
        <rFont val="Calibri"/>
      </rPr>
      <t xml:space="preserve">
</t>
    </r>
    <r>
      <rPr>
        <sz val="11"/>
        <color rgb="FF000000"/>
        <rFont val="Calibri"/>
      </rPr>
      <t>Verify the following settings are configured:</t>
    </r>
    <r>
      <rPr>
        <sz val="11"/>
        <color rgb="FF000000"/>
        <rFont val="Calibri"/>
      </rPr>
      <t xml:space="preserve">
</t>
    </r>
    <r>
      <rPr>
        <sz val="11"/>
        <color rgb="FF000000"/>
        <rFont val="Calibri"/>
      </rPr>
      <t>- LIMIT_MEM set to less than 100 percent of the host machine's memory.</t>
    </r>
    <r>
      <rPr>
        <sz val="11"/>
        <color rgb="FF000000"/>
        <rFont val="Calibri"/>
      </rPr>
      <t xml:space="preserve">
</t>
    </r>
    <r>
      <rPr>
        <sz val="11"/>
        <color rgb="FF000000"/>
        <rFont val="Calibri"/>
      </rPr>
      <t>- LIMIT_CPU set to less than 1000.</t>
    </r>
    <r>
      <rPr>
        <sz val="11"/>
        <color rgb="FF000000"/>
        <rFont val="Calibri"/>
      </rPr>
      <t xml:space="preserve">
</t>
    </r>
    <r>
      <rPr>
        <sz val="11"/>
        <color rgb="FF000000"/>
        <rFont val="Calibri"/>
      </rPr>
      <t>If any of the above settings are not present or are blank, this is a finding.</t>
    </r>
  </si>
  <si>
    <t>V-269571</t>
  </si>
  <si>
    <r>
      <rPr>
        <sz val="11"/>
        <rFont val="Calibri"/>
      </rPr>
      <t>Xylok Security Suite must initiate a session lock after a 15-minute period of inactivity.</t>
    </r>
  </si>
  <si>
    <r>
      <rPr>
        <sz val="11"/>
        <color rgb="FF000000"/>
        <rFont val="Calibri"/>
      </rPr>
      <t>Set the session length:</t>
    </r>
    <r>
      <rPr>
        <sz val="11"/>
        <color rgb="FF000000"/>
        <rFont val="Calibri"/>
      </rPr>
      <t xml:space="preserve">
</t>
    </r>
    <r>
      <rPr>
        <sz val="11"/>
        <color rgb="FF000000"/>
        <rFont val="Calibri"/>
      </rPr>
      <t>1. As root, open /etc/xylok.conf in a text editor.</t>
    </r>
    <r>
      <rPr>
        <sz val="11"/>
        <color rgb="FF000000"/>
        <rFont val="Calibri"/>
      </rPr>
      <t xml:space="preserve">
</t>
    </r>
    <r>
      <rPr>
        <sz val="11"/>
        <color rgb="FF000000"/>
        <rFont val="Calibri"/>
      </rPr>
      <t>2. Add/Amend "SESSION_LENGTH=900" to the configuration file.</t>
    </r>
    <r>
      <rPr>
        <sz val="11"/>
        <color rgb="FF000000"/>
        <rFont val="Calibri"/>
      </rPr>
      <t xml:space="preserve">
</t>
    </r>
    <r>
      <rPr>
        <sz val="11"/>
        <color rgb="FF000000"/>
        <rFont val="Calibri"/>
      </rPr>
      <t>3. Restart Xylok to apply settings by executing the following:</t>
    </r>
    <r>
      <rPr>
        <sz val="11"/>
        <color rgb="FF000000"/>
        <rFont val="Calibri"/>
      </rPr>
      <t xml:space="preserve">
</t>
    </r>
    <r>
      <rPr>
        <sz val="11"/>
        <color rgb="FF000000"/>
        <rFont val="Calibri"/>
      </rPr>
      <t xml:space="preserve">    # systemctl restart xylok</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</si>
  <si>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t>
    </r>
    <r>
      <rPr>
        <sz val="11"/>
        <color rgb="FF000000"/>
        <rFont val="Calibri"/>
      </rPr>
      <t xml:space="preserve">
</t>
    </r>
    <r>
      <rPr>
        <sz val="11"/>
        <color rgb="FF000000"/>
        <rFont val="Calibri"/>
      </rPr>
      <t>The session lock is implemented at the point where session activity can be determined and/or controlled. This is handled at the operating system-level and results in a system lock.</t>
    </r>
    <r>
      <rPr>
        <sz val="11"/>
        <color rgb="FF000000"/>
        <rFont val="Calibri"/>
      </rPr>
      <t xml:space="preserve">
</t>
    </r>
    <r>
      <rPr>
        <sz val="11"/>
        <color rgb="FF000000"/>
        <rFont val="Calibri"/>
      </rPr>
      <t>Satisfies: SRG-APP-000003, SRG-APP-000190</t>
    </r>
  </si>
  <si>
    <r>
      <rPr>
        <sz val="11"/>
        <color rgb="FF000000"/>
        <rFont val="Calibri"/>
      </rPr>
      <t>Verify session is configured to lock after 15 minutes of inactivity. Execute the following:</t>
    </r>
    <r>
      <rPr>
        <sz val="11"/>
        <color rgb="FF000000"/>
        <rFont val="Calibri"/>
      </rPr>
      <t xml:space="preserve">
</t>
    </r>
    <r>
      <rPr>
        <sz val="11"/>
        <color rgb="FF000000"/>
        <rFont val="Calibri"/>
      </rPr>
      <t>$ grep SESSION_LENGTH /etc/xylok.conf</t>
    </r>
    <r>
      <rPr>
        <sz val="11"/>
        <color rgb="FF000000"/>
        <rFont val="Calibri"/>
      </rPr>
      <t xml:space="preserve">
</t>
    </r>
    <r>
      <rPr>
        <sz val="11"/>
        <color rgb="FF000000"/>
        <rFont val="Calibri"/>
      </rPr>
      <t>SESSION_LENGTH=900</t>
    </r>
    <r>
      <rPr>
        <sz val="11"/>
        <color rgb="FF000000"/>
        <rFont val="Calibri"/>
      </rPr>
      <t xml:space="preserve">
</t>
    </r>
    <r>
      <rPr>
        <sz val="11"/>
        <color rgb="FF000000"/>
        <rFont val="Calibri"/>
      </rPr>
      <t xml:space="preserve">If "SESSION_LENGTH" is set to more than 15 minutes or is missing, this is a finding. </t>
    </r>
    <r>
      <rPr>
        <sz val="11"/>
        <color rgb="FF000000"/>
        <rFont val="Calibri"/>
      </rPr>
      <t xml:space="preserve">
</t>
    </r>
    <r>
      <rPr>
        <sz val="11"/>
        <color rgb="FF000000"/>
        <rFont val="Calibri"/>
      </rPr>
      <t>Note: The setting is in seconds. 900 seconds = 15 minutes</t>
    </r>
  </si>
  <si>
    <t>V-269572</t>
  </si>
  <si>
    <r>
      <rPr>
        <sz val="11"/>
        <rFont val="Calibri"/>
      </rPr>
      <t>Xylok Security Suite must expire a session upon browser closing.</t>
    </r>
  </si>
  <si>
    <t>CAT I (High)</t>
  </si>
  <si>
    <r>
      <rPr>
        <sz val="11"/>
        <color rgb="FF000000"/>
        <rFont val="Calibri"/>
      </rPr>
      <t>Set the session expiration:</t>
    </r>
    <r>
      <rPr>
        <sz val="11"/>
        <color rgb="FF000000"/>
        <rFont val="Calibri"/>
      </rPr>
      <t xml:space="preserve">
</t>
    </r>
    <r>
      <rPr>
        <sz val="11"/>
        <color rgb="FF000000"/>
        <rFont val="Calibri"/>
      </rPr>
      <t>1. As root, open /etc/xylok.conf in a text editor.</t>
    </r>
    <r>
      <rPr>
        <sz val="11"/>
        <color rgb="FF000000"/>
        <rFont val="Calibri"/>
      </rPr>
      <t xml:space="preserve">
</t>
    </r>
    <r>
      <rPr>
        <sz val="11"/>
        <color rgb="FF000000"/>
        <rFont val="Calibri"/>
      </rPr>
      <t>2. Add/Amend "SESSION_EXPIRE_AT_BROWSER_CLOSE=True" to the configuration file.</t>
    </r>
    <r>
      <rPr>
        <sz val="11"/>
        <color rgb="FF000000"/>
        <rFont val="Calibri"/>
      </rPr>
      <t xml:space="preserve">
</t>
    </r>
    <r>
      <rPr>
        <sz val="11"/>
        <color rgb="FF000000"/>
        <rFont val="Calibri"/>
      </rPr>
      <t>3. Restart Xylok to apply settings by executing the following:</t>
    </r>
    <r>
      <rPr>
        <sz val="11"/>
        <color rgb="FF000000"/>
        <rFont val="Calibri"/>
      </rPr>
      <t xml:space="preserve">
</t>
    </r>
    <r>
      <rPr>
        <sz val="11"/>
        <color rgb="FF000000"/>
        <rFont val="Calibri"/>
      </rPr>
      <t xml:space="preserve">    # systemctl restart xylok</t>
    </r>
  </si>
  <si>
    <r>
      <rPr>
        <sz val="11"/>
        <color rgb="FF000000"/>
        <rFont val="Calibri"/>
      </rPr>
      <t xml:space="preserve">When the session expires as soon as the browser is closed, it prevents session hijacking and unauthorized users from accessing the account or data if they reopen the browser. </t>
    </r>
    <r>
      <rPr>
        <sz val="11"/>
        <color rgb="FF000000"/>
        <rFont val="Calibri"/>
      </rPr>
      <t xml:space="preserve">
</t>
    </r>
    <r>
      <rPr>
        <sz val="11"/>
        <color rgb="FF000000"/>
        <rFont val="Calibri"/>
      </rPr>
      <t>Leaving a session open in the browser even after it is closed could expose the system to various types of attacks, like cross-site scripting (XSS) or malware designed to steal session cookies. Automatically expiring sessions mitigates this risk.</t>
    </r>
    <r>
      <rPr>
        <sz val="11"/>
        <color rgb="FF000000"/>
        <rFont val="Calibri"/>
      </rPr>
      <t xml:space="preserve">
</t>
    </r>
    <r>
      <rPr>
        <sz val="11"/>
        <color rgb="FF000000"/>
        <rFont val="Calibri"/>
      </rPr>
      <t>Satisfies: SRG-APP-000005, SRG-APP-000220, SRG-APP-000295, SRG-APP-000413</t>
    </r>
  </si>
  <si>
    <r>
      <rPr>
        <sz val="11"/>
        <color rgb="FF000000"/>
        <rFont val="Calibri"/>
      </rPr>
      <t>Verify session expires after browser is closed. Execute the following:</t>
    </r>
    <r>
      <rPr>
        <sz val="11"/>
        <color rgb="FF000000"/>
        <rFont val="Calibri"/>
      </rPr>
      <t xml:space="preserve">
</t>
    </r>
    <r>
      <rPr>
        <sz val="11"/>
        <color rgb="FF000000"/>
        <rFont val="Calibri"/>
      </rPr>
      <t>$ grep SESSION_EXPIRE_AT_BROWSER_CLOSE /etc/xylok.conf</t>
    </r>
    <r>
      <rPr>
        <sz val="11"/>
        <color rgb="FF000000"/>
        <rFont val="Calibri"/>
      </rPr>
      <t xml:space="preserve">
</t>
    </r>
    <r>
      <rPr>
        <sz val="11"/>
        <color rgb="FF000000"/>
        <rFont val="Calibri"/>
      </rPr>
      <t>SESSION_EXPIRE_AT_BROWSER_CLOSE=True</t>
    </r>
    <r>
      <rPr>
        <sz val="11"/>
        <color rgb="FF000000"/>
        <rFont val="Calibri"/>
      </rPr>
      <t xml:space="preserve">
</t>
    </r>
    <r>
      <rPr>
        <sz val="11"/>
        <color rgb="FF000000"/>
        <rFont val="Calibri"/>
      </rPr>
      <t>If "SESSION_EXPIRE_AT_BROWSER_CLOSE" is not set to "True" or is missing, this is a finding.</t>
    </r>
  </si>
  <si>
    <t>V-269573</t>
  </si>
  <si>
    <r>
      <rPr>
        <sz val="11"/>
        <rFont val="Calibri"/>
      </rPr>
      <t>Xylok Security Suite must prevent access except through HTTPS.</t>
    </r>
  </si>
  <si>
    <r>
      <rPr>
        <sz val="11"/>
        <color rgb="FF000000"/>
        <rFont val="Calibri"/>
      </rPr>
      <t>Add/Amend HTTP_ONLY to the configuration files:</t>
    </r>
    <r>
      <rPr>
        <sz val="11"/>
        <color rgb="FF000000"/>
        <rFont val="Calibri"/>
      </rPr>
      <t xml:space="preserve">
</t>
    </r>
    <r>
      <rPr>
        <sz val="11"/>
        <color rgb="FF000000"/>
        <rFont val="Calibri"/>
      </rPr>
      <t>1. As root, open /etc/xylok.conf in a text editor.</t>
    </r>
    <r>
      <rPr>
        <sz val="11"/>
        <color rgb="FF000000"/>
        <rFont val="Calibri"/>
      </rPr>
      <t xml:space="preserve">
</t>
    </r>
    <r>
      <rPr>
        <sz val="11"/>
        <color rgb="FF000000"/>
        <rFont val="Calibri"/>
      </rPr>
      <t>2. Add/Amend the following to the configuration file:</t>
    </r>
    <r>
      <rPr>
        <sz val="11"/>
        <color rgb="FF000000"/>
        <rFont val="Calibri"/>
      </rPr>
      <t xml:space="preserve">
</t>
    </r>
    <r>
      <rPr>
        <sz val="11"/>
        <color rgb="FF000000"/>
        <rFont val="Calibri"/>
      </rPr>
      <t>HTTP_ONLY=false</t>
    </r>
    <r>
      <rPr>
        <sz val="11"/>
        <color rgb="FF000000"/>
        <rFont val="Calibri"/>
      </rPr>
      <t xml:space="preserve">
</t>
    </r>
    <r>
      <rPr>
        <sz val="11"/>
        <color rgb="FF000000"/>
        <rFont val="Calibri"/>
      </rPr>
      <t>3. Restart Xylok to apply settings by executing the following:</t>
    </r>
    <r>
      <rPr>
        <sz val="11"/>
        <color rgb="FF000000"/>
        <rFont val="Calibri"/>
      </rPr>
      <t xml:space="preserve">
</t>
    </r>
    <r>
      <rPr>
        <sz val="11"/>
        <color rgb="FF000000"/>
        <rFont val="Calibri"/>
      </rPr>
      <t xml:space="preserve">    # systemctl restart xylok</t>
    </r>
  </si>
  <si>
    <r>
      <rPr>
        <sz val="11"/>
        <color rgb="FF000000"/>
        <rFont val="Calibri"/>
      </rPr>
      <t>Preventing access, except via HTTPS, ensures security and protects sensitive data. HTTP_ONLY: If true, disables listening on the HTTPS port and allows all calls to happen over HTTP. This must be set to false. HTTPS encrypts data transmitted between the client (browser) and the server. Sensitive information, such as login credentials, personal data, and session cookies, is protected from being intercepted by malicious actors (e.g., through man-in-the-middle attacks) during transmission. When data is sent over HTTP (unencrypted), it can be intercepted and altered. HTTPS mitigates this by encrypting the communication. HTTPS uses digital certificates (SSL/TLS certificates) to authenticate the server’s identity. This ensures that users are connecting to the legitimate server rather than a malicious entity attempting to impersonate the site. HTTPS-only policies enable the use of HSTS, which forces browsers to only interact with the site using HTTPS and prevents users from being redirected to an HTTP version of the site. This can defend against certain attacks, like SSL stripping, which downgrade connections to HTTP.</t>
    </r>
    <r>
      <rPr>
        <sz val="11"/>
        <color rgb="FF000000"/>
        <rFont val="Calibri"/>
      </rPr>
      <t xml:space="preserve">
</t>
    </r>
    <r>
      <rPr>
        <sz val="11"/>
        <color rgb="FF000000"/>
        <rFont val="Calibri"/>
      </rPr>
      <t>Satisfies: SRG-APP-000014, SRG-APP-000142, SRG-APP-000219, SRG-APP-000411, SRG-APP-000412, SRG-APP-000439, SRG-APP-000440, SRG-APP-000442, SRG-APP-000514, SRG-APP-000555, SRG-APP-000645</t>
    </r>
  </si>
  <si>
    <r>
      <rPr>
        <sz val="11"/>
        <color rgb="FF000000"/>
        <rFont val="Calibri"/>
      </rPr>
      <t>Verify HTTP_ONLY is set to "false":</t>
    </r>
    <r>
      <rPr>
        <sz val="11"/>
        <color rgb="FF000000"/>
        <rFont val="Calibri"/>
      </rPr>
      <t xml:space="preserve">
</t>
    </r>
    <r>
      <rPr>
        <sz val="11"/>
        <color rgb="FF000000"/>
        <rFont val="Calibri"/>
      </rPr>
      <t xml:space="preserve">$ grep HTTP_ONLY </t>
    </r>
    <r>
      <rPr>
        <sz val="11"/>
        <color rgb="FF000000"/>
        <rFont val="Calibri"/>
      </rPr>
      <t xml:space="preserve">
</t>
    </r>
    <r>
      <rPr>
        <sz val="11"/>
        <color rgb="FF000000"/>
        <rFont val="Calibri"/>
      </rPr>
      <t>/etc/xylok.conf HTTP_ONLY=false</t>
    </r>
    <r>
      <rPr>
        <sz val="11"/>
        <color rgb="FF000000"/>
        <rFont val="Calibri"/>
      </rPr>
      <t xml:space="preserve">
</t>
    </r>
    <r>
      <rPr>
        <sz val="11"/>
        <color rgb="FF000000"/>
        <rFont val="Calibri"/>
      </rPr>
      <t>If "HTTP_ONLY=true" or is not configured, this is a finding.</t>
    </r>
  </si>
  <si>
    <t>V-269574</t>
  </si>
  <si>
    <r>
      <rPr>
        <sz val="11"/>
        <rFont val="Calibri"/>
      </rPr>
      <t>Xylok Security Suite must use a centralized user management solution.</t>
    </r>
  </si>
  <si>
    <r>
      <rPr>
        <sz val="11"/>
        <color rgb="FF000000"/>
        <rFont val="Calibri"/>
      </rPr>
      <t>The below procedure assumes an AD server hosted on Windows Server. For AD login using Azure AD, refer to the current Xylok Security Suite manual. Additional advice for AD configuration can also be found in the Xylok manual.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Configure the Xylok Security Suite to use Active Directory login using this procedure on the host machine:</t>
    </r>
    <r>
      <rPr>
        <sz val="11"/>
        <color rgb="FF000000"/>
        <rFont val="Calibri"/>
      </rPr>
      <t xml:space="preserve">
</t>
    </r>
    <r>
      <rPr>
        <sz val="11"/>
        <color rgb="FF000000"/>
        <rFont val="Calibri"/>
      </rPr>
      <t>1. As root, open /etc/xylok.conf in a text editor.</t>
    </r>
    <r>
      <rPr>
        <sz val="11"/>
        <color rgb="FF000000"/>
        <rFont val="Calibri"/>
      </rPr>
      <t xml:space="preserve">
</t>
    </r>
    <r>
      <rPr>
        <sz val="11"/>
        <color rgb="FF000000"/>
        <rFont val="Calibri"/>
      </rPr>
      <t>2. Add the following settings if not present. All settings should be in the format "NAME=value". For example, the first required setting will appear as "AD_SIGN_IN=True" in the configuration file, with no quotes.</t>
    </r>
    <r>
      <rPr>
        <sz val="11"/>
        <color rgb="FF000000"/>
        <rFont val="Calibri"/>
      </rPr>
      <t xml:space="preserve">
</t>
    </r>
    <r>
      <rPr>
        <sz val="11"/>
        <color rgb="FF000000"/>
        <rFont val="Calibri"/>
      </rPr>
      <t>- AD_SIGN_IN: use the value "True"</t>
    </r>
    <r>
      <rPr>
        <sz val="11"/>
        <color rgb="FF000000"/>
        <rFont val="Calibri"/>
      </rPr>
      <t xml:space="preserve">
</t>
    </r>
    <r>
      <rPr>
        <sz val="11"/>
        <color rgb="FF000000"/>
        <rFont val="Calibri"/>
      </rPr>
      <t>- XYLOK_HOST: set to domain name used to access server on network</t>
    </r>
    <r>
      <rPr>
        <sz val="11"/>
        <color rgb="FF000000"/>
        <rFont val="Calibri"/>
      </rPr>
      <t xml:space="preserve">
</t>
    </r>
    <r>
      <rPr>
        <sz val="11"/>
        <color rgb="FF000000"/>
        <rFont val="Calibri"/>
      </rPr>
      <t>- AD_CLIENT_ID: This is the value displayed on the ADFS server as ClientId when executing the Add-AdfsClient command</t>
    </r>
    <r>
      <rPr>
        <sz val="11"/>
        <color rgb="FF000000"/>
        <rFont val="Calibri"/>
      </rPr>
      <t xml:space="preserve">
</t>
    </r>
    <r>
      <rPr>
        <sz val="11"/>
        <color rgb="FF000000"/>
        <rFont val="Calibri"/>
      </rPr>
      <t>- AD_SERVER: The fully qualified domain name (FQDN) of the ADFS server</t>
    </r>
    <r>
      <rPr>
        <sz val="11"/>
        <color rgb="FF000000"/>
        <rFont val="Calibri"/>
      </rPr>
      <t xml:space="preserve">
</t>
    </r>
    <r>
      <rPr>
        <sz val="11"/>
        <color rgb="FF000000"/>
        <rFont val="Calibri"/>
      </rPr>
      <t>- AD_AUDIENCE: Set this to the value of the aud claim your ADFS server sends back in the JWT token. If this is a URL, it will be the same as the RELYING_PARTY_ID .</t>
    </r>
    <r>
      <rPr>
        <sz val="11"/>
        <color rgb="FF000000"/>
        <rFont val="Calibri"/>
      </rPr>
      <t xml:space="preserve">
</t>
    </r>
    <r>
      <rPr>
        <sz val="11"/>
        <color rgb="FF000000"/>
        <rFont val="Calibri"/>
      </rPr>
      <t>- AD_RELYING_PARTY_ID: Set this to the Relying Party Trust identifier value of the Relying Party Trust (2012) or Web application (2016) configured in ADFS.</t>
    </r>
    <r>
      <rPr>
        <sz val="11"/>
        <color rgb="FF000000"/>
        <rFont val="Calibri"/>
      </rPr>
      <t xml:space="preserve">
</t>
    </r>
    <r>
      <rPr>
        <sz val="11"/>
        <color rgb="FF000000"/>
        <rFont val="Calibri"/>
      </rPr>
      <t>3. Save the configuration file.</t>
    </r>
    <r>
      <rPr>
        <sz val="11"/>
        <color rgb="FF000000"/>
        <rFont val="Calibri"/>
      </rPr>
      <t xml:space="preserve">
</t>
    </r>
    <r>
      <rPr>
        <sz val="11"/>
        <color rgb="FF000000"/>
        <rFont val="Calibri"/>
      </rPr>
      <t>4. Restart Xylok to apply settings:</t>
    </r>
    <r>
      <rPr>
        <sz val="11"/>
        <color rgb="FF000000"/>
        <rFont val="Calibri"/>
      </rPr>
      <t xml:space="preserve">
</t>
    </r>
    <r>
      <rPr>
        <sz val="11"/>
        <color rgb="FF000000"/>
        <rFont val="Calibri"/>
      </rPr>
      <t xml:space="preserve">    # systemctl restart xylok</t>
    </r>
    <r>
      <rPr>
        <sz val="11"/>
        <color rgb="FF000000"/>
        <rFont val="Calibri"/>
      </rPr>
      <t xml:space="preserve">
</t>
    </r>
    <r>
      <rPr>
        <sz val="11"/>
        <color rgb="FF000000"/>
        <rFont val="Calibri"/>
      </rPr>
      <t>5. In a web browser on a system with access to Xylok, go to https://&lt;your xylok host&gt;/oauth2/login. If SSO is configured correctly, it will redirect to the organization's sign-on page.</t>
    </r>
  </si>
  <si>
    <r>
      <rPr>
        <sz val="11"/>
        <color rgb="FF000000"/>
        <rFont val="Calibri"/>
      </rPr>
      <t>Configuring Xylok Security Suite to integrate with an Enterprise Identity Provider enhances security, simplifies user management, ensures compliance, provides auditing capabilities, and offers a more seamless and consistent user experience. It aligns Xylok Security Suite with enterprise standards and contributes to a more efficient and secure environment.</t>
    </r>
    <r>
      <rPr>
        <sz val="11"/>
        <color rgb="FF000000"/>
        <rFont val="Calibri"/>
      </rPr>
      <t xml:space="preserve">
</t>
    </r>
    <r>
      <rPr>
        <sz val="11"/>
        <color rgb="FF000000"/>
        <rFont val="Calibri"/>
      </rPr>
      <t>Satisfies: SRG-APP-000023, SRG-APP-000025, SRG-APP-000026, SRG-APP-000027, SRG-APP-000028, SRG-APP-000029, SRG-APP-000033, SRG-APP-000065, SRG-APP-000080, SRG-APP-000089, SRG-APP-000090, SRG-APP-000149, SRG-APP-000150, SRG-APP-000153, SRG-APP-000154, SRG-APP-000155, SRG-APP-000156, SRG-APP-000157, SRG-APP-000163, SRG-APP-000164, SRG-APP-000165, SRG-APP-000166, SRG-APP-000167, SRG-APP-000168, SRG-APP-000169, SRG-APP-000170, SRG-APP-000173, SRG-APP-000175, SRG-APP-000176, SRG-APP-000177, SRG-APP-000180, SRG-APP-000185, SRG-APP-000291, SRG-APP-000292, SRG-APP-000293, SRG-APP-000294, SRG-APP-000318, SRG-APP-000319, SRG-APP-000320, SRG-APP-000345, SRG-APP-000391, SRG-APP-000392, SRG-APP-000401, SRG-APP-000402, SRG-APP-000403, SRG-APP-000404, SRG-APP-000405, SRG-APP-000503, SRG-APP-000505, SRG-APP-000506, SRG-APP-000508, SRG-APP-000700, SRG-APP-000705, SRG-APP-000710, SRG-APP-000815, SRG-APP-000820, SRG-APP-000825, SRG-APP-000830, SRG-APP-000835, SRG-APP-000840, SRG-APP-000845, SRG-APP-000850, SRG-APP-000855, SRG-APP-000860, SRG-APP-000865, SRG-APP-000870, SRG-APP-000875, SRG-APP-000910</t>
    </r>
  </si>
  <si>
    <r>
      <rPr>
        <sz val="11"/>
        <color rgb="FF000000"/>
        <rFont val="Calibri"/>
      </rPr>
      <t>Determine if Xylok is configured to use Active Directory (AD) authentication with the following command, run from the host machine as a normal user:</t>
    </r>
    <r>
      <rPr>
        <sz val="11"/>
        <color rgb="FF000000"/>
        <rFont val="Calibri"/>
      </rPr>
      <t xml:space="preserve">
</t>
    </r>
    <r>
      <rPr>
        <sz val="11"/>
        <color rgb="FF000000"/>
        <rFont val="Calibri"/>
      </rPr>
      <t>$ grep -e "AD_SIGN_IN" -e "XYLOK_HOST" -e "AD_CLIENT_ID" /etc/xylok.conf</t>
    </r>
    <r>
      <rPr>
        <sz val="11"/>
        <color rgb="FF000000"/>
        <rFont val="Calibri"/>
      </rPr>
      <t xml:space="preserve">
</t>
    </r>
    <r>
      <rPr>
        <sz val="11"/>
        <color rgb="FF000000"/>
        <rFont val="Calibri"/>
      </rPr>
      <t>Verify the following settings are present:</t>
    </r>
    <r>
      <rPr>
        <sz val="11"/>
        <color rgb="FF000000"/>
        <rFont val="Calibri"/>
      </rPr>
      <t xml:space="preserve">
</t>
    </r>
    <r>
      <rPr>
        <sz val="11"/>
        <color rgb="FF000000"/>
        <rFont val="Calibri"/>
      </rPr>
      <t>- AD_SIGN_IN</t>
    </r>
    <r>
      <rPr>
        <sz val="11"/>
        <color rgb="FF000000"/>
        <rFont val="Calibri"/>
      </rPr>
      <t xml:space="preserve">
</t>
    </r>
    <r>
      <rPr>
        <sz val="11"/>
        <color rgb="FF000000"/>
        <rFont val="Calibri"/>
      </rPr>
      <t>- XYLOK_HOST</t>
    </r>
    <r>
      <rPr>
        <sz val="11"/>
        <color rgb="FF000000"/>
        <rFont val="Calibri"/>
      </rPr>
      <t xml:space="preserve">
</t>
    </r>
    <r>
      <rPr>
        <sz val="11"/>
        <color rgb="FF000000"/>
        <rFont val="Calibri"/>
      </rPr>
      <t>- AD_CLIENT_ID</t>
    </r>
    <r>
      <rPr>
        <sz val="11"/>
        <color rgb="FF000000"/>
        <rFont val="Calibri"/>
      </rPr>
      <t xml:space="preserve">
</t>
    </r>
    <r>
      <rPr>
        <sz val="11"/>
        <color rgb="FF000000"/>
        <rFont val="Calibri"/>
      </rPr>
      <t>If any of the above settings are not present, blank, or "false" (case insensitive), this is a finding.</t>
    </r>
  </si>
  <si>
    <t>V-269575</t>
  </si>
  <si>
    <r>
      <rPr>
        <sz val="11"/>
        <rFont val="Calibri"/>
      </rPr>
      <t>Xylok Security Suite must display the Standard Mandatory DOD Notice and Consent Banner before granting access.</t>
    </r>
  </si>
  <si>
    <r>
      <rPr>
        <sz val="11"/>
        <color rgb="FF000000"/>
        <rFont val="Calibri"/>
      </rPr>
      <t>Add banner to the configuration files:</t>
    </r>
    <r>
      <rPr>
        <sz val="11"/>
        <color rgb="FF000000"/>
        <rFont val="Calibri"/>
      </rPr>
      <t xml:space="preserve">
</t>
    </r>
    <r>
      <rPr>
        <sz val="11"/>
        <color rgb="FF000000"/>
        <rFont val="Calibri"/>
      </rPr>
      <t>1. As root, open /etc/xylok.conf in a text editor.</t>
    </r>
    <r>
      <rPr>
        <sz val="11"/>
        <color rgb="FF000000"/>
        <rFont val="Calibri"/>
      </rPr>
      <t xml:space="preserve">
</t>
    </r>
    <r>
      <rPr>
        <sz val="11"/>
        <color rgb="FF000000"/>
        <rFont val="Calibri"/>
      </rPr>
      <t>2. Add/Amend the following to the configuration file:</t>
    </r>
    <r>
      <rPr>
        <sz val="11"/>
        <color rgb="FF000000"/>
        <rFont val="Calibri"/>
      </rPr>
      <t xml:space="preserve">
</t>
    </r>
    <r>
      <rPr>
        <sz val="11"/>
        <color rgb="FF000000"/>
        <rFont val="Calibri"/>
      </rPr>
      <t>BANNER=You are accessing a U.S. Government (USG) Information System (IS) that is provided for USG-authorized use only.\nBy using this IS (which includes any device attached to this IS), you consent to the following conditions:\n-The USG routinely intercepts and monitors communications on this IS for purposes including, but not limited to, penetration testing, COMSEC monitoring, network operations and defense, personnel misconduct (PM), law enforcement (LE), and counterintelligence (CI) investigations.\n\n- At any time, the USG may inspect and seize data stored on this IS.\n\n- Communications using, or data stored on, this IS are not private, are subject to routine monitoring, interception, and search, and may be disclosed or used for any USG-authorized purpose.\n\n- This IS includes security measures (e.g., authentication and access controls) to protect USG interests—not for your personal benefit or privacy.\n\n-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3. Restart Xylok to apply settings by executing the following:</t>
    </r>
    <r>
      <rPr>
        <sz val="11"/>
        <color rgb="FF000000"/>
        <rFont val="Calibri"/>
      </rPr>
      <t xml:space="preserve">
</t>
    </r>
    <r>
      <rPr>
        <sz val="11"/>
        <color rgb="FF000000"/>
        <rFont val="Calibri"/>
      </rPr>
      <t xml:space="preserve">    # systemctl restart xylok</t>
    </r>
  </si>
  <si>
    <r>
      <rPr>
        <sz val="11"/>
        <color rgb="FF000000"/>
        <rFont val="Calibri"/>
      </rPr>
      <t>Users accessing Xylok must be informed their actions might be monitored, potentially opening the organization up to legal challenges. Implementing a Consent Banner helps Xylok Security Suite remain compliant with legal requirements and protect user privacy while informing users of their rights regarding their data.</t>
    </r>
    <r>
      <rPr>
        <sz val="11"/>
        <color rgb="FF000000"/>
        <rFont val="Calibri"/>
      </rPr>
      <t xml:space="preserve">
</t>
    </r>
    <r>
      <rPr>
        <sz val="11"/>
        <color rgb="FF000000"/>
        <rFont val="Calibri"/>
      </rPr>
      <t>Satisfies: SRG-APP-000068, SRG-APP-000069</t>
    </r>
  </si>
  <si>
    <r>
      <rPr>
        <sz val="11"/>
        <color rgb="FF000000"/>
        <rFont val="Calibri"/>
      </rPr>
      <t>Verify the Standard Mandatory DOD Notice and Consent Banner has been configured:</t>
    </r>
    <r>
      <rPr>
        <sz val="11"/>
        <color rgb="FF000000"/>
        <rFont val="Calibri"/>
      </rPr>
      <t xml:space="preserve">
</t>
    </r>
    <r>
      <rPr>
        <sz val="11"/>
        <color rgb="FF000000"/>
        <rFont val="Calibri"/>
      </rPr>
      <t>$ grep BANNER /etc/xylok.conf</t>
    </r>
    <r>
      <rPr>
        <sz val="11"/>
        <color rgb="FF000000"/>
        <rFont val="Calibri"/>
      </rPr>
      <t xml:space="preserve">
</t>
    </r>
    <r>
      <rPr>
        <sz val="11"/>
        <color rgb="FF000000"/>
        <rFont val="Calibri"/>
      </rPr>
      <t>If the Standard Mandatory DOD Notice and Consent Banner is not displayed, this is a finding.</t>
    </r>
  </si>
  <si>
    <t>V-269576</t>
  </si>
  <si>
    <r>
      <rPr>
        <sz val="11"/>
        <rFont val="Calibri"/>
      </rPr>
      <t>Xylok Security Suite must protect audit information from any type of unauthorized access.</t>
    </r>
  </si>
  <si>
    <r>
      <rPr>
        <sz val="11"/>
        <color rgb="FF000000"/>
        <rFont val="Calibri"/>
      </rPr>
      <t>As root, remove all global permissions for Xylok's log files by running:</t>
    </r>
    <r>
      <rPr>
        <sz val="11"/>
        <color rgb="FF000000"/>
        <rFont val="Calibri"/>
      </rPr>
      <t xml:space="preserve">
</t>
    </r>
    <r>
      <rPr>
        <sz val="11"/>
        <color rgb="FF000000"/>
        <rFont val="Calibri"/>
      </rPr>
      <t># chmod -R 0770 /var/log/xylok/</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</si>
  <si>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their advantage.</t>
    </r>
    <r>
      <rPr>
        <sz val="11"/>
        <color rgb="FF000000"/>
        <rFont val="Calibri"/>
      </rPr>
      <t xml:space="preserve">
</t>
    </r>
    <r>
      <rPr>
        <sz val="11"/>
        <color rgb="FF000000"/>
        <rFont val="Calibri"/>
      </rPr>
      <t>To ensure the veracity of audit data, the information system and/or the Xylok Security Suite must protect audit information from any and all unauthorized access. This includes read, write, and copy access.</t>
    </r>
    <r>
      <rPr>
        <sz val="11"/>
        <color rgb="FF000000"/>
        <rFont val="Calibri"/>
      </rPr>
      <t xml:space="preserve">
</t>
    </r>
    <r>
      <rPr>
        <sz val="11"/>
        <color rgb="FF000000"/>
        <rFont val="Calibri"/>
      </rPr>
      <t>Satisfies: SRG-APP-000118, SRG-APP-000119, SRG-APP-000120, SRG-APP-000121, SRG-APP-000122, SRG-APP-000123</t>
    </r>
  </si>
  <si>
    <r>
      <rPr>
        <sz val="11"/>
        <color rgb="FF000000"/>
        <rFont val="Calibri"/>
      </rPr>
      <t>Check the Xylok log file directory permissions with the following command:</t>
    </r>
    <r>
      <rPr>
        <sz val="11"/>
        <color rgb="FF000000"/>
        <rFont val="Calibri"/>
      </rPr>
      <t xml:space="preserve">
</t>
    </r>
    <r>
      <rPr>
        <sz val="11"/>
        <color rgb="FF000000"/>
        <rFont val="Calibri"/>
      </rPr>
      <t>$ ls -l /var/log/xylok</t>
    </r>
    <r>
      <rPr>
        <sz val="11"/>
        <color rgb="FF000000"/>
        <rFont val="Calibri"/>
      </rPr>
      <t xml:space="preserve">
</t>
    </r>
    <r>
      <rPr>
        <sz val="11"/>
        <color rgb="FF000000"/>
        <rFont val="Calibri"/>
      </rPr>
      <t>If any of the directories have permissions greater than "0770", this is a finding.</t>
    </r>
  </si>
  <si>
    <t>V-269577</t>
  </si>
  <si>
    <r>
      <rPr>
        <sz val="11"/>
        <rFont val="Calibri"/>
      </rPr>
      <t>Xylok Security Suite must be running a supported version.</t>
    </r>
  </si>
  <si>
    <r>
      <rPr>
        <sz val="11"/>
        <color rgb="FF000000"/>
        <rFont val="Calibri"/>
      </rPr>
      <t xml:space="preserve">Update Xylok Security Suite to the latest version. </t>
    </r>
    <r>
      <rPr>
        <sz val="11"/>
        <color rgb="FF000000"/>
        <rFont val="Calibri"/>
      </rPr>
      <t xml:space="preserve">
</t>
    </r>
    <r>
      <rPr>
        <sz val="11"/>
        <color rgb="FF000000"/>
        <rFont val="Calibri"/>
      </rPr>
      <t>Follow the instructions found here: https://app.xylok.io/docs/01-server-admin/installation/updating/.</t>
    </r>
  </si>
  <si>
    <r>
      <rPr>
        <sz val="11"/>
        <color rgb="FF000000"/>
        <rFont val="Calibri"/>
      </rPr>
      <t>It is critical to the security and stability of Xylok to ensure that updates and patches are deployed through a trusted software supply chain. Key elements to having a trusted supply chain include ensuring that versions deployed come from known, trusted sources. Additionally, it is important to check for and apply security-relevant updates in a timely manner. To help users manage updates, Xylok manages versions via their internal portal.</t>
    </r>
    <r>
      <rPr>
        <sz val="11"/>
        <color rgb="FF000000"/>
        <rFont val="Calibri"/>
      </rPr>
      <t xml:space="preserve">
</t>
    </r>
    <r>
      <rPr>
        <sz val="11"/>
        <color rgb="FF000000"/>
        <rFont val="Calibri"/>
      </rPr>
      <t>Satisfies: SRG-APP-000131, SRG-APP-000456</t>
    </r>
  </si>
  <si>
    <r>
      <rPr>
        <sz val="11"/>
        <color rgb="FF000000"/>
        <rFont val="Calibri"/>
      </rPr>
      <t>Verify the latest install is being used.</t>
    </r>
    <r>
      <rPr>
        <sz val="11"/>
        <color rgb="FF000000"/>
        <rFont val="Calibri"/>
      </rPr>
      <t xml:space="preserve">
</t>
    </r>
    <r>
      <rPr>
        <sz val="11"/>
        <color rgb="FF000000"/>
        <rFont val="Calibri"/>
      </rPr>
      <t xml:space="preserve">Log on to the GUI and locate the version from the lower left corner. </t>
    </r>
    <r>
      <rPr>
        <sz val="11"/>
        <color rgb="FF000000"/>
        <rFont val="Calibri"/>
      </rPr>
      <t xml:space="preserve">
</t>
    </r>
    <r>
      <rPr>
        <sz val="11"/>
        <color rgb="FF000000"/>
        <rFont val="Calibri"/>
      </rPr>
      <t>Compare this version with the latest release on the Xylok portal (https://downloads.xylok.io).</t>
    </r>
    <r>
      <rPr>
        <sz val="11"/>
        <color rgb="FF000000"/>
        <rFont val="Calibri"/>
      </rPr>
      <t xml:space="preserve">
</t>
    </r>
    <r>
      <rPr>
        <sz val="11"/>
        <color rgb="FF000000"/>
        <rFont val="Calibri"/>
      </rPr>
      <t>If the current version is not the latest version from the Xylok portal, this is a finding.</t>
    </r>
  </si>
  <si>
    <t>V-269578</t>
  </si>
  <si>
    <r>
      <rPr>
        <sz val="11"/>
        <rFont val="Calibri"/>
      </rPr>
      <t>The Xylok Security Suite READONLY configuration must be True.</t>
    </r>
  </si>
  <si>
    <r>
      <rPr>
        <sz val="11"/>
        <color rgb="FF000000"/>
        <rFont val="Calibri"/>
      </rPr>
      <t>Revert Xylok to its default read-only configuration:</t>
    </r>
    <r>
      <rPr>
        <sz val="11"/>
        <color rgb="FF000000"/>
        <rFont val="Calibri"/>
      </rPr>
      <t xml:space="preserve">
</t>
    </r>
    <r>
      <rPr>
        <sz val="11"/>
        <color rgb="FF000000"/>
        <rFont val="Calibri"/>
      </rPr>
      <t>1. As root, open /etc/xylok.conf in a text editor.</t>
    </r>
    <r>
      <rPr>
        <sz val="11"/>
        <color rgb="FF000000"/>
        <rFont val="Calibri"/>
      </rPr>
      <t xml:space="preserve">
</t>
    </r>
    <r>
      <rPr>
        <sz val="11"/>
        <color rgb="FF000000"/>
        <rFont val="Calibri"/>
      </rPr>
      <t>2. Add/Amend "READONLY=True" to the configuration file.</t>
    </r>
    <r>
      <rPr>
        <sz val="11"/>
        <color rgb="FF000000"/>
        <rFont val="Calibri"/>
      </rPr>
      <t xml:space="preserve">
</t>
    </r>
    <r>
      <rPr>
        <sz val="11"/>
        <color rgb="FF000000"/>
        <rFont val="Calibri"/>
      </rPr>
      <t>3. Restart Xylok to apply settings:</t>
    </r>
    <r>
      <rPr>
        <sz val="11"/>
        <color rgb="FF000000"/>
        <rFont val="Calibri"/>
      </rPr>
      <t xml:space="preserve">
</t>
    </r>
    <r>
      <rPr>
        <sz val="11"/>
        <color rgb="FF000000"/>
        <rFont val="Calibri"/>
      </rPr>
      <t xml:space="preserve">    # systemctl restart xylok</t>
    </r>
  </si>
  <si>
    <r>
      <rPr>
        <sz val="11"/>
        <color rgb="FF000000"/>
        <rFont val="Calibri"/>
      </rPr>
      <t>By default, the Xylok container is created not allowing users to modify any files inside the container.</t>
    </r>
    <r>
      <rPr>
        <sz val="11"/>
        <color rgb="FF000000"/>
        <rFont val="Calibri"/>
      </rPr>
      <t xml:space="preserve">
</t>
    </r>
    <r>
      <rPr>
        <sz val="11"/>
        <color rgb="FF000000"/>
        <rFont val="Calibri"/>
      </rPr>
      <t>The only paths that can be altered are mounted from the host. Mount the database files from the host, so that the database server running inside the container can write data.</t>
    </r>
    <r>
      <rPr>
        <sz val="11"/>
        <color rgb="FF000000"/>
        <rFont val="Calibri"/>
      </rPr>
      <t xml:space="preserve">
</t>
    </r>
    <r>
      <rPr>
        <sz val="11"/>
        <color rgb="FF000000"/>
        <rFont val="Calibri"/>
      </rPr>
      <t>If READONLY=false, then a user could go into the container as root and change other files. This approach helps protect the application from both external attacks and internal threats.</t>
    </r>
  </si>
  <si>
    <r>
      <rPr>
        <sz val="11"/>
        <color rgb="FF000000"/>
        <rFont val="Calibri"/>
      </rPr>
      <t>Verify that Xylok's default read-only status is disabled by using the following command:</t>
    </r>
    <r>
      <rPr>
        <sz val="11"/>
        <color rgb="FF000000"/>
        <rFont val="Calibri"/>
      </rPr>
      <t xml:space="preserve">
</t>
    </r>
    <r>
      <rPr>
        <sz val="11"/>
        <color rgb="FF000000"/>
        <rFont val="Calibri"/>
      </rPr>
      <t>$ grep READONLY /etc/xylok.conf</t>
    </r>
    <r>
      <rPr>
        <sz val="11"/>
        <color rgb="FF000000"/>
        <rFont val="Calibri"/>
      </rPr>
      <t xml:space="preserve">
</t>
    </r>
    <r>
      <rPr>
        <sz val="11"/>
        <color rgb="FF000000"/>
        <rFont val="Calibri"/>
      </rPr>
      <t>If "READONLY" is set to False (case insensitive), is commented out or is missing, this is not a finding.</t>
    </r>
  </si>
  <si>
    <t>V-269579</t>
  </si>
  <si>
    <r>
      <rPr>
        <sz val="11"/>
        <rFont val="Calibri"/>
      </rPr>
      <t>Xylok Security Suite must disable nonessential capabilities.</t>
    </r>
  </si>
  <si>
    <r>
      <rPr>
        <sz val="11"/>
        <color rgb="FF000000"/>
        <rFont val="Calibri"/>
      </rPr>
      <t>Revert Xylok to its default configuration, which disables the post-processing test API:</t>
    </r>
    <r>
      <rPr>
        <sz val="11"/>
        <color rgb="FF000000"/>
        <rFont val="Calibri"/>
      </rPr>
      <t xml:space="preserve">
</t>
    </r>
    <r>
      <rPr>
        <sz val="11"/>
        <color rgb="FF000000"/>
        <rFont val="Calibri"/>
      </rPr>
      <t>1. As root, open /etc/xylok.conf in a text editor.</t>
    </r>
    <r>
      <rPr>
        <sz val="11"/>
        <color rgb="FF000000"/>
        <rFont val="Calibri"/>
      </rPr>
      <t xml:space="preserve">
</t>
    </r>
    <r>
      <rPr>
        <sz val="11"/>
        <color rgb="FF000000"/>
        <rFont val="Calibri"/>
      </rPr>
      <t>2. Delete any ENABLE_PP_TEST_API lines from configuration file.</t>
    </r>
    <r>
      <rPr>
        <sz val="11"/>
        <color rgb="FF000000"/>
        <rFont val="Calibri"/>
      </rPr>
      <t xml:space="preserve">
</t>
    </r>
    <r>
      <rPr>
        <sz val="11"/>
        <color rgb="FF000000"/>
        <rFont val="Calibri"/>
      </rPr>
      <t>3. Restart Xylok to apply settings:</t>
    </r>
    <r>
      <rPr>
        <sz val="11"/>
        <color rgb="FF000000"/>
        <rFont val="Calibri"/>
      </rPr>
      <t xml:space="preserve">
</t>
    </r>
    <r>
      <rPr>
        <sz val="11"/>
        <color rgb="FF000000"/>
        <rFont val="Calibri"/>
      </rPr>
      <t xml:space="preserve">    # systemctl restart xylok</t>
    </r>
  </si>
  <si>
    <r>
      <rPr>
        <sz val="11"/>
        <color rgb="FF000000"/>
        <rFont val="Calibri"/>
      </rPr>
      <t>If Xylok has unnecessary functionality enabled, the server may allow arbitrary code to run within the Xylok container. This would allow the user to potentially launch malicious acts against other hosts from inside the Xylok container.</t>
    </r>
    <r>
      <rPr>
        <sz val="11"/>
        <color rgb="FF000000"/>
        <rFont val="Calibri"/>
      </rPr>
      <t xml:space="preserve">
</t>
    </r>
    <r>
      <rPr>
        <sz val="11"/>
        <color rgb="FF000000"/>
        <rFont val="Calibri"/>
      </rPr>
      <t>ENABLE_PP_TEST_API setting in the Xylok Security Suite refers to a configuration flag that enables a specific test API related to the policy processing (PP) functionalities of the suite. This setting is used primarily in development or testing environments to enable specific testing functionalities.</t>
    </r>
    <r>
      <rPr>
        <sz val="11"/>
        <color rgb="FF000000"/>
        <rFont val="Calibri"/>
      </rPr>
      <t xml:space="preserve">
</t>
    </r>
    <r>
      <rPr>
        <sz val="11"/>
        <color rgb="FF000000"/>
        <rFont val="Calibri"/>
      </rPr>
      <t>Satisfies: SRG-APP-000141, SRG-APP-000246, SRG-APP-000247, SRG-APP-000384</t>
    </r>
  </si>
  <si>
    <r>
      <rPr>
        <sz val="11"/>
        <color rgb="FF000000"/>
        <rFont val="Calibri"/>
      </rPr>
      <t>Verify that Xylok's default ENABLE_PP_TEST_API status is disabled by using the following command:</t>
    </r>
    <r>
      <rPr>
        <sz val="11"/>
        <color rgb="FF000000"/>
        <rFont val="Calibri"/>
      </rPr>
      <t xml:space="preserve">
</t>
    </r>
    <r>
      <rPr>
        <sz val="11"/>
        <color rgb="FF000000"/>
        <rFont val="Calibri"/>
      </rPr>
      <t>$ grep ENABLE_PP_TEST_API /etc/xylok.conf</t>
    </r>
    <r>
      <rPr>
        <sz val="11"/>
        <color rgb="FF000000"/>
        <rFont val="Calibri"/>
      </rPr>
      <t xml:space="preserve">
</t>
    </r>
    <r>
      <rPr>
        <sz val="11"/>
        <color rgb="FF000000"/>
        <rFont val="Calibri"/>
      </rPr>
      <t>If "ENABLE_PP_TEST_API" exists (case insensitive), this is a finding.</t>
    </r>
  </si>
  <si>
    <t>V-269580</t>
  </si>
  <si>
    <r>
      <rPr>
        <sz val="11"/>
        <rFont val="Calibri"/>
      </rPr>
      <t>The Xylok Security Suite configuration for DEBUG must be False.</t>
    </r>
  </si>
  <si>
    <r>
      <rPr>
        <sz val="11"/>
        <color rgb="FF000000"/>
        <rFont val="Calibri"/>
      </rPr>
      <t>Set DEBUG:</t>
    </r>
    <r>
      <rPr>
        <sz val="11"/>
        <color rgb="FF000000"/>
        <rFont val="Calibri"/>
      </rPr>
      <t xml:space="preserve">
</t>
    </r>
    <r>
      <rPr>
        <sz val="11"/>
        <color rgb="FF000000"/>
        <rFont val="Calibri"/>
      </rPr>
      <t>1. As root, open /etc/xylok.conf in a text editor.</t>
    </r>
    <r>
      <rPr>
        <sz val="11"/>
        <color rgb="FF000000"/>
        <rFont val="Calibri"/>
      </rPr>
      <t xml:space="preserve">
</t>
    </r>
    <r>
      <rPr>
        <sz val="11"/>
        <color rgb="FF000000"/>
        <rFont val="Calibri"/>
      </rPr>
      <t>2. Add/Amend "DEBUG=False" to the configuration file.</t>
    </r>
    <r>
      <rPr>
        <sz val="11"/>
        <color rgb="FF000000"/>
        <rFont val="Calibri"/>
      </rPr>
      <t xml:space="preserve">
</t>
    </r>
    <r>
      <rPr>
        <sz val="11"/>
        <color rgb="FF000000"/>
        <rFont val="Calibri"/>
      </rPr>
      <t>3. Restart Xylok to apply settings by executing the following:</t>
    </r>
    <r>
      <rPr>
        <sz val="11"/>
        <color rgb="FF000000"/>
        <rFont val="Calibri"/>
      </rPr>
      <t xml:space="preserve">
</t>
    </r>
    <r>
      <rPr>
        <sz val="11"/>
        <color rgb="FF000000"/>
        <rFont val="Calibri"/>
      </rPr>
      <t xml:space="preserve">    # systemctl restart xylok</t>
    </r>
  </si>
  <si>
    <r>
      <rPr>
        <sz val="11"/>
        <color rgb="FF000000"/>
        <rFont val="Calibri"/>
      </rPr>
      <t>Providing too much information in error messages risks compromising the data and security of the Xylok Security Suite and system. If DEBUG is set to True, it will show stack traces in error messages to assist with contact Xylok Support, but potentially reveal secure information.</t>
    </r>
  </si>
  <si>
    <r>
      <rPr>
        <sz val="11"/>
        <color rgb="FF000000"/>
        <rFont val="Calibri"/>
      </rPr>
      <t>Verify DEBUG is configured. Execute the following:</t>
    </r>
    <r>
      <rPr>
        <sz val="11"/>
        <color rgb="FF000000"/>
        <rFont val="Calibri"/>
      </rPr>
      <t xml:space="preserve">
</t>
    </r>
    <r>
      <rPr>
        <sz val="11"/>
        <color rgb="FF000000"/>
        <rFont val="Calibri"/>
      </rPr>
      <t>$ grep DEBUG /etc/xylok.conf</t>
    </r>
    <r>
      <rPr>
        <sz val="11"/>
        <color rgb="FF000000"/>
        <rFont val="Calibri"/>
      </rPr>
      <t xml:space="preserve">
</t>
    </r>
    <r>
      <rPr>
        <sz val="11"/>
        <color rgb="FF000000"/>
        <rFont val="Calibri"/>
      </rPr>
      <t>DEBUG=False</t>
    </r>
    <r>
      <rPr>
        <sz val="11"/>
        <color rgb="FF000000"/>
        <rFont val="Calibri"/>
      </rPr>
      <t xml:space="preserve">
</t>
    </r>
    <r>
      <rPr>
        <sz val="11"/>
        <color rgb="FF000000"/>
        <rFont val="Calibri"/>
      </rPr>
      <t>If "DEBUG" is not set to False or is missing, this is a finding.</t>
    </r>
  </si>
  <si>
    <t>V-269581</t>
  </si>
  <si>
    <r>
      <rPr>
        <sz val="11"/>
        <rFont val="Calibri"/>
      </rPr>
      <t>Xylok Security Suite must not allow local user or groups.</t>
    </r>
  </si>
  <si>
    <r>
      <rPr>
        <sz val="11"/>
        <color rgb="FF000000"/>
        <rFont val="Calibri"/>
      </rPr>
      <t xml:space="preserve">Delete unused or local groups/users. </t>
    </r>
    <r>
      <rPr>
        <sz val="11"/>
        <color rgb="FF000000"/>
        <rFont val="Calibri"/>
      </rPr>
      <t xml:space="preserve">
</t>
    </r>
    <r>
      <rPr>
        <sz val="11"/>
        <color rgb="FF000000"/>
        <rFont val="Calibri"/>
      </rPr>
      <t>1. As a logged in administrator in Xylok, navigate to User Menu &lt;username&gt; &gt;&gt; Database Admin &gt;&gt; Users.</t>
    </r>
    <r>
      <rPr>
        <sz val="11"/>
        <color rgb="FF000000"/>
        <rFont val="Calibri"/>
      </rPr>
      <t xml:space="preserve">
</t>
    </r>
    <r>
      <rPr>
        <sz val="11"/>
        <color rgb="FF000000"/>
        <rFont val="Calibri"/>
      </rPr>
      <t>2. Select User(s) to delete.</t>
    </r>
    <r>
      <rPr>
        <sz val="11"/>
        <color rgb="FF000000"/>
        <rFont val="Calibri"/>
      </rPr>
      <t xml:space="preserve">
</t>
    </r>
    <r>
      <rPr>
        <sz val="11"/>
        <color rgb="FF000000"/>
        <rFont val="Calibri"/>
      </rPr>
      <t>3. Click on down arrow in "Action".</t>
    </r>
    <r>
      <rPr>
        <sz val="11"/>
        <color rgb="FF000000"/>
        <rFont val="Calibri"/>
      </rPr>
      <t xml:space="preserve">
</t>
    </r>
    <r>
      <rPr>
        <sz val="11"/>
        <color rgb="FF000000"/>
        <rFont val="Calibri"/>
      </rPr>
      <t>4. Select "Delete selected users"</t>
    </r>
    <r>
      <rPr>
        <sz val="11"/>
        <color rgb="FF000000"/>
        <rFont val="Calibri"/>
      </rPr>
      <t xml:space="preserve">
</t>
    </r>
    <r>
      <rPr>
        <sz val="11"/>
        <color rgb="FF000000"/>
        <rFont val="Calibri"/>
      </rPr>
      <t>5. Click "Go".</t>
    </r>
    <r>
      <rPr>
        <sz val="11"/>
        <color rgb="FF000000"/>
        <rFont val="Calibri"/>
      </rPr>
      <t xml:space="preserve">
</t>
    </r>
    <r>
      <rPr>
        <sz val="11"/>
        <color rgb="FF000000"/>
        <rFont val="Calibri"/>
      </rPr>
      <t>6. Click "Yes, I'm sure".</t>
    </r>
    <r>
      <rPr>
        <sz val="11"/>
        <color rgb="FF000000"/>
        <rFont val="Calibri"/>
      </rPr>
      <t xml:space="preserve">
</t>
    </r>
    <r>
      <rPr>
        <sz val="11"/>
        <color rgb="FF000000"/>
        <rFont val="Calibri"/>
      </rPr>
      <t>7. Delete Group.</t>
    </r>
    <r>
      <rPr>
        <sz val="11"/>
        <color rgb="FF000000"/>
        <rFont val="Calibri"/>
      </rPr>
      <t xml:space="preserve">
</t>
    </r>
    <r>
      <rPr>
        <sz val="11"/>
        <color rgb="FF000000"/>
        <rFont val="Calibri"/>
      </rPr>
      <t>8. As a logged in administrator in Xylok, navigate to User Menu &lt;username&gt; &gt;&gt; Database Admin &gt;&gt; Groups.</t>
    </r>
    <r>
      <rPr>
        <sz val="11"/>
        <color rgb="FF000000"/>
        <rFont val="Calibri"/>
      </rPr>
      <t xml:space="preserve">
</t>
    </r>
    <r>
      <rPr>
        <sz val="11"/>
        <color rgb="FF000000"/>
        <rFont val="Calibri"/>
      </rPr>
      <t>9. Select Group(s) to delete.</t>
    </r>
    <r>
      <rPr>
        <sz val="11"/>
        <color rgb="FF000000"/>
        <rFont val="Calibri"/>
      </rPr>
      <t xml:space="preserve">
</t>
    </r>
    <r>
      <rPr>
        <sz val="11"/>
        <color rgb="FF000000"/>
        <rFont val="Calibri"/>
      </rPr>
      <t>10. Click on down arrow in "Action".</t>
    </r>
    <r>
      <rPr>
        <sz val="11"/>
        <color rgb="FF000000"/>
        <rFont val="Calibri"/>
      </rPr>
      <t xml:space="preserve">
</t>
    </r>
    <r>
      <rPr>
        <sz val="11"/>
        <color rgb="FF000000"/>
        <rFont val="Calibri"/>
      </rPr>
      <t>11. Select "Delete selected users".</t>
    </r>
    <r>
      <rPr>
        <sz val="11"/>
        <color rgb="FF000000"/>
        <rFont val="Calibri"/>
      </rPr>
      <t xml:space="preserve">
</t>
    </r>
    <r>
      <rPr>
        <sz val="11"/>
        <color rgb="FF000000"/>
        <rFont val="Calibri"/>
      </rPr>
      <t>12. Click "Go".</t>
    </r>
    <r>
      <rPr>
        <sz val="11"/>
        <color rgb="FF000000"/>
        <rFont val="Calibri"/>
      </rPr>
      <t xml:space="preserve">
</t>
    </r>
    <r>
      <rPr>
        <sz val="11"/>
        <color rgb="FF000000"/>
        <rFont val="Calibri"/>
      </rPr>
      <t>13. Click "Yes, I'm sure".</t>
    </r>
  </si>
  <si>
    <r>
      <rPr>
        <sz val="11"/>
        <color rgb="FF000000"/>
        <rFont val="Calibri"/>
      </rPr>
      <t>Active Directory’s (AD's) design to create but not delete local groups supports operational efficiency, system integrity, and compliance needs.</t>
    </r>
    <r>
      <rPr>
        <sz val="11"/>
        <color rgb="FF000000"/>
        <rFont val="Calibri"/>
      </rPr>
      <t xml:space="preserve">
</t>
    </r>
    <r>
      <rPr>
        <sz val="11"/>
        <color rgb="FF000000"/>
        <rFont val="Calibri"/>
      </rPr>
      <t>Manual checks will help identify user accounts that are no longer active or orphaned accounts which could pose security risks. Within Xylok there must not be a local users/groups. Manually verifying local users and groups ensures that unauthorized users do not gain access to sensitive resources.</t>
    </r>
    <r>
      <rPr>
        <sz val="11"/>
        <color rgb="FF000000"/>
        <rFont val="Calibri"/>
      </rPr>
      <t xml:space="preserve">
</t>
    </r>
    <r>
      <rPr>
        <sz val="11"/>
        <color rgb="FF000000"/>
        <rFont val="Calibri"/>
      </rPr>
      <t>Satisfies: SRG-APP-000328, SRG-APP-000715, SRG-APP-000720, SRG-APP-000725, SRG-APP-000730, SRG-APP-000735</t>
    </r>
  </si>
  <si>
    <r>
      <rPr>
        <sz val="11"/>
        <color rgb="FF000000"/>
        <rFont val="Calibri"/>
      </rPr>
      <t>Verify the local accounts and groups are associated with AD and that user privileges are correct. Check accounts as a logged in administrator in Xylok.</t>
    </r>
    <r>
      <rPr>
        <sz val="11"/>
        <color rgb="FF000000"/>
        <rFont val="Calibri"/>
      </rPr>
      <t xml:space="preserve">
</t>
    </r>
    <r>
      <rPr>
        <sz val="11"/>
        <color rgb="FF000000"/>
        <rFont val="Calibri"/>
      </rPr>
      <t>1. Verify there are no local users. Navigate to User Menu &lt;username&gt; &gt;&gt; Database Admin &gt;&gt; Users.</t>
    </r>
    <r>
      <rPr>
        <sz val="11"/>
        <color rgb="FF000000"/>
        <rFont val="Calibri"/>
      </rPr>
      <t xml:space="preserve">
</t>
    </r>
    <r>
      <rPr>
        <sz val="11"/>
        <color rgb="FF000000"/>
        <rFont val="Calibri"/>
      </rPr>
      <t>If any local user(s) exist or users(s) are not current in AD, this is a finding.</t>
    </r>
    <r>
      <rPr>
        <sz val="11"/>
        <color rgb="FF000000"/>
        <rFont val="Calibri"/>
      </rPr>
      <t xml:space="preserve">
</t>
    </r>
    <r>
      <rPr>
        <sz val="11"/>
        <color rgb="FF000000"/>
        <rFont val="Calibri"/>
      </rPr>
      <t>If any users have privileged access that do not require that access, this is a finding.</t>
    </r>
    <r>
      <rPr>
        <sz val="11"/>
        <color rgb="FF000000"/>
        <rFont val="Calibri"/>
      </rPr>
      <t xml:space="preserve">
</t>
    </r>
    <r>
      <rPr>
        <sz val="11"/>
        <color rgb="FF000000"/>
        <rFont val="Calibri"/>
      </rPr>
      <t>2. Verify there are no removed or local groups. Navigate to User Menu &lt;username&gt; &gt;&gt; Database Admin &gt;&gt; Groups .</t>
    </r>
    <r>
      <rPr>
        <sz val="11"/>
        <color rgb="FF000000"/>
        <rFont val="Calibri"/>
      </rPr>
      <t xml:space="preserve">
</t>
    </r>
    <r>
      <rPr>
        <sz val="11"/>
        <color rgb="FF000000"/>
        <rFont val="Calibri"/>
      </rPr>
      <t>Verify the only groups exist are created by AD and are currently being used by AD.</t>
    </r>
    <r>
      <rPr>
        <sz val="11"/>
        <color rgb="FF000000"/>
        <rFont val="Calibri"/>
      </rPr>
      <t xml:space="preserve">
</t>
    </r>
    <r>
      <rPr>
        <sz val="11"/>
        <color rgb="FF000000"/>
        <rFont val="Calibri"/>
      </rPr>
      <t>If any groups exist that are not actively being used by AD, this is a finding.</t>
    </r>
  </si>
  <si>
    <t>V-269582</t>
  </si>
  <si>
    <r>
      <rPr>
        <sz val="11"/>
        <rFont val="Calibri"/>
      </rPr>
      <t>The Xylok Security Suite configuration file must be protected.</t>
    </r>
  </si>
  <si>
    <r>
      <rPr>
        <sz val="11"/>
        <color rgb="FF000000"/>
        <rFont val="Calibri"/>
      </rPr>
      <t>As root, correct permissions for xylok.conf by running:</t>
    </r>
    <r>
      <rPr>
        <sz val="11"/>
        <color rgb="FF000000"/>
        <rFont val="Calibri"/>
      </rPr>
      <t xml:space="preserve">
</t>
    </r>
    <r>
      <rPr>
        <sz val="11"/>
        <color rgb="FF000000"/>
        <rFont val="Calibri"/>
      </rPr>
      <t xml:space="preserve">    # chmod 0644 /etc/xylok.conf</t>
    </r>
  </si>
  <si>
    <r>
      <rPr>
        <sz val="11"/>
        <color rgb="FF000000"/>
        <rFont val="Calibri"/>
      </rPr>
      <t>Protecting the configuration file is a fundamental aspect of maintaining the security, integrity, and stability of Xylok Security Suite. By implementing robust protection mechanisms, Xylok can safeguard sensitive information, ensure compliance, and enhance operational reliability while minimizing the risks associated with unauthorized access and misconfigurations.</t>
    </r>
  </si>
  <si>
    <r>
      <rPr>
        <sz val="11"/>
        <color rgb="FF000000"/>
        <rFont val="Calibri"/>
      </rPr>
      <t>Check the Xylok configuration file permissions with the following command:</t>
    </r>
    <r>
      <rPr>
        <sz val="11"/>
        <color rgb="FF000000"/>
        <rFont val="Calibri"/>
      </rPr>
      <t xml:space="preserve">
</t>
    </r>
    <r>
      <rPr>
        <sz val="11"/>
        <color rgb="FF000000"/>
        <rFont val="Calibri"/>
      </rPr>
      <t>$ ls -l /etc/xylok.conf</t>
    </r>
    <r>
      <rPr>
        <sz val="11"/>
        <color rgb="FF000000"/>
        <rFont val="Calibri"/>
      </rPr>
      <t xml:space="preserve">
</t>
    </r>
    <r>
      <rPr>
        <sz val="11"/>
        <color rgb="FF000000"/>
        <rFont val="Calibri"/>
      </rPr>
      <t>If this file has permissions greater than "0644", this is a finding.</t>
    </r>
  </si>
  <si>
    <t>V-269583</t>
  </si>
  <si>
    <r>
      <rPr>
        <sz val="11"/>
        <rFont val="Calibri"/>
      </rPr>
      <t>Xylok Security Suite must audit the enforcement actions used to restrict access associated with changes to it.</t>
    </r>
  </si>
  <si>
    <r>
      <rPr>
        <sz val="11"/>
        <color rgb="FF000000"/>
        <rFont val="Calibri"/>
      </rPr>
      <t>Setting up auditing of a file in RHEL 8 involves using the auditd service and creating specific audit rules. Below are the steps to set up auditing for /etc/xylok.conf:</t>
    </r>
    <r>
      <rPr>
        <sz val="11"/>
        <color rgb="FF000000"/>
        <rFont val="Calibri"/>
      </rPr>
      <t xml:space="preserve">
</t>
    </r>
    <r>
      <rPr>
        <sz val="11"/>
        <color rgb="FF000000"/>
        <rFont val="Calibri"/>
      </rPr>
      <t xml:space="preserve">1. Ensure that the audit package is installed on your system by running the following: </t>
    </r>
    <r>
      <rPr>
        <sz val="11"/>
        <color rgb="FF000000"/>
        <rFont val="Calibri"/>
      </rPr>
      <t xml:space="preserve">
</t>
    </r>
    <r>
      <rPr>
        <sz val="11"/>
        <color rgb="FF000000"/>
        <rFont val="Calibri"/>
      </rPr>
      <t>sudo dnf install audit</t>
    </r>
    <r>
      <rPr>
        <sz val="11"/>
        <color rgb="FF000000"/>
        <rFont val="Calibri"/>
      </rPr>
      <t xml:space="preserve">
</t>
    </r>
    <r>
      <rPr>
        <sz val="11"/>
        <color rgb="FF000000"/>
        <rFont val="Calibri"/>
      </rPr>
      <t>2. Start the auditd service if it is not already running:</t>
    </r>
    <r>
      <rPr>
        <sz val="11"/>
        <color rgb="FF000000"/>
        <rFont val="Calibri"/>
      </rPr>
      <t xml:space="preserve">
</t>
    </r>
    <r>
      <rPr>
        <sz val="11"/>
        <color rgb="FF000000"/>
        <rFont val="Calibri"/>
      </rPr>
      <t>sudo systemctl start auditd</t>
    </r>
    <r>
      <rPr>
        <sz val="11"/>
        <color rgb="FF000000"/>
        <rFont val="Calibri"/>
      </rPr>
      <t xml:space="preserve">
</t>
    </r>
    <r>
      <rPr>
        <sz val="11"/>
        <color rgb="FF000000"/>
        <rFont val="Calibri"/>
      </rPr>
      <t>3. Enable the service to start automatically on boot:</t>
    </r>
    <r>
      <rPr>
        <sz val="11"/>
        <color rgb="FF000000"/>
        <rFont val="Calibri"/>
      </rPr>
      <t xml:space="preserve">
</t>
    </r>
    <r>
      <rPr>
        <sz val="11"/>
        <color rgb="FF000000"/>
        <rFont val="Calibri"/>
      </rPr>
      <t>sudo systemctl enable auditd</t>
    </r>
    <r>
      <rPr>
        <sz val="11"/>
        <color rgb="FF000000"/>
        <rFont val="Calibri"/>
      </rPr>
      <t xml:space="preserve">
</t>
    </r>
    <r>
      <rPr>
        <sz val="11"/>
        <color rgb="FF000000"/>
        <rFont val="Calibri"/>
      </rPr>
      <t>4. Create an Audit Rule for the /etc/xylok.conf File:</t>
    </r>
    <r>
      <rPr>
        <sz val="11"/>
        <color rgb="FF000000"/>
        <rFont val="Calibri"/>
      </rPr>
      <t xml:space="preserve">
</t>
    </r>
    <r>
      <rPr>
        <sz val="11"/>
        <color rgb="FF000000"/>
        <rFont val="Calibri"/>
      </rPr>
      <t>sudo auditctl -w /etc/xylok.conf -p warx -k xylok_config</t>
    </r>
    <r>
      <rPr>
        <sz val="11"/>
        <color rgb="FF000000"/>
        <rFont val="Calibri"/>
      </rPr>
      <t xml:space="preserve">
</t>
    </r>
    <r>
      <rPr>
        <sz val="11"/>
        <color rgb="FF000000"/>
        <rFont val="Calibri"/>
      </rPr>
      <t>5. Make the Audit Rule Persistent (optional):</t>
    </r>
    <r>
      <rPr>
        <sz val="11"/>
        <color rgb="FF000000"/>
        <rFont val="Calibri"/>
      </rPr>
      <t xml:space="preserve">
</t>
    </r>
    <r>
      <rPr>
        <sz val="11"/>
        <color rgb="FF000000"/>
        <rFont val="Calibri"/>
      </rPr>
      <t>The rule set using auditctl will be active only until the next reboot. To make it persistent, add it to the /etc/audit/rules.d/audit.rules file.</t>
    </r>
    <r>
      <rPr>
        <sz val="11"/>
        <color rgb="FF000000"/>
        <rFont val="Calibri"/>
      </rPr>
      <t xml:space="preserve">
</t>
    </r>
    <r>
      <rPr>
        <sz val="11"/>
        <color rgb="FF000000"/>
        <rFont val="Calibri"/>
      </rPr>
      <t>Open the file in a text editor:</t>
    </r>
    <r>
      <rPr>
        <sz val="11"/>
        <color rgb="FF000000"/>
        <rFont val="Calibri"/>
      </rPr>
      <t xml:space="preserve">
</t>
    </r>
    <r>
      <rPr>
        <sz val="11"/>
        <color rgb="FF000000"/>
        <rFont val="Calibri"/>
      </rPr>
      <t>sudo vi /etc/audit/rules.d/audit.rules</t>
    </r>
    <r>
      <rPr>
        <sz val="11"/>
        <color rgb="FF000000"/>
        <rFont val="Calibri"/>
      </rPr>
      <t xml:space="preserve">
</t>
    </r>
    <r>
      <rPr>
        <sz val="11"/>
        <color rgb="FF000000"/>
        <rFont val="Calibri"/>
      </rPr>
      <t>Add the rule at the end of the file:</t>
    </r>
    <r>
      <rPr>
        <sz val="11"/>
        <color rgb="FF000000"/>
        <rFont val="Calibri"/>
      </rPr>
      <t xml:space="preserve">
</t>
    </r>
    <r>
      <rPr>
        <sz val="11"/>
        <color rgb="FF000000"/>
        <rFont val="Calibri"/>
      </rPr>
      <t>-w /etc/xylok.conf -p warx -k xylok_config</t>
    </r>
    <r>
      <rPr>
        <sz val="11"/>
        <color rgb="FF000000"/>
        <rFont val="Calibri"/>
      </rPr>
      <t xml:space="preserve">
</t>
    </r>
    <r>
      <rPr>
        <sz val="11"/>
        <color rgb="FF000000"/>
        <rFont val="Calibri"/>
      </rPr>
      <t>6. After making the rule persistent, restart the audit service to apply the changes:</t>
    </r>
    <r>
      <rPr>
        <sz val="11"/>
        <color rgb="FF000000"/>
        <rFont val="Calibri"/>
      </rPr>
      <t xml:space="preserve">
</t>
    </r>
    <r>
      <rPr>
        <sz val="11"/>
        <color rgb="FF000000"/>
        <rFont val="Calibri"/>
      </rPr>
      <t>sudo systemctl restart auditd</t>
    </r>
    <r>
      <rPr>
        <sz val="11"/>
        <color rgb="FF000000"/>
        <rFont val="Calibri"/>
      </rPr>
      <t xml:space="preserve">
</t>
    </r>
    <r>
      <rPr>
        <sz val="11"/>
        <color rgb="FF000000"/>
        <rFont val="Calibri"/>
      </rPr>
      <t>7. The events related to the audited file will be recorded in /var/log/audit/audit.log.</t>
    </r>
    <r>
      <rPr>
        <sz val="11"/>
        <color rgb="FF000000"/>
        <rFont val="Calibri"/>
      </rPr>
      <t xml:space="preserve">
</t>
    </r>
    <r>
      <rPr>
        <sz val="11"/>
        <color rgb="FF000000"/>
        <rFont val="Calibri"/>
      </rPr>
      <t>To view the logs, use the ausearch command:</t>
    </r>
    <r>
      <rPr>
        <sz val="11"/>
        <color rgb="FF000000"/>
        <rFont val="Calibri"/>
      </rPr>
      <t xml:space="preserve">
</t>
    </r>
    <r>
      <rPr>
        <sz val="11"/>
        <color rgb="FF000000"/>
        <rFont val="Calibri"/>
      </rPr>
      <t>sudo ausearch -k xylok_config</t>
    </r>
    <r>
      <rPr>
        <sz val="11"/>
        <color rgb="FF000000"/>
        <rFont val="Calibri"/>
      </rPr>
      <t xml:space="preserve">
</t>
    </r>
    <r>
      <rPr>
        <sz val="11"/>
        <color rgb="FF000000"/>
        <rFont val="Calibri"/>
      </rPr>
      <t>8. To confirm that the rule is in place, list all current audit rules with:</t>
    </r>
    <r>
      <rPr>
        <sz val="11"/>
        <color rgb="FF000000"/>
        <rFont val="Calibri"/>
      </rPr>
      <t xml:space="preserve">
</t>
    </r>
    <r>
      <rPr>
        <sz val="11"/>
        <color rgb="FF000000"/>
        <rFont val="Calibri"/>
      </rPr>
      <t>sudo auditctl -l</t>
    </r>
  </si>
  <si>
    <r>
      <rPr>
        <sz val="11"/>
        <color rgb="FF000000"/>
        <rFont val="Calibri"/>
      </rPr>
      <t xml:space="preserve">By default, auditing is not set up. Verifying that the host operating system generates audit records for events affecting /etc/xylok.conf is a critical security practice for Xylok. It enhances security monitoring, ensures accountability, supports compliance, maintains operational integrity, mitigates risks, and improves integration with security monitoring tools. </t>
    </r>
    <r>
      <rPr>
        <sz val="11"/>
        <color rgb="FF000000"/>
        <rFont val="Calibri"/>
      </rPr>
      <t xml:space="preserve">
</t>
    </r>
    <r>
      <rPr>
        <sz val="11"/>
        <color rgb="FF000000"/>
        <rFont val="Calibri"/>
      </rPr>
      <t>Without auditing the enforcement of access restrictions against changes to the Xylok Security Suite configuration, it will be difficult to identify attempted attacks and an audit trail will not be available for forensic investigation for after-the-fact actions.</t>
    </r>
  </si>
  <si>
    <r>
      <rPr>
        <sz val="11"/>
        <color rgb="FF000000"/>
        <rFont val="Calibri"/>
      </rPr>
      <t>From the host machine as a normal user, verify the host OS generates audit records for all account creations, modifications, disabling, and termination events that affect "/etc/xylok.conf" with the following command:</t>
    </r>
    <r>
      <rPr>
        <sz val="11"/>
        <color rgb="FF000000"/>
        <rFont val="Calibri"/>
      </rPr>
      <t xml:space="preserve">
</t>
    </r>
    <r>
      <rPr>
        <sz val="11"/>
        <color rgb="FF000000"/>
        <rFont val="Calibri"/>
      </rPr>
      <t>Note: Directions are for Red Hat Enterprise Linux (RHEL) 8 and similar. If using a different OS, the steps may vary.</t>
    </r>
    <r>
      <rPr>
        <sz val="11"/>
        <color rgb="FF000000"/>
        <rFont val="Calibri"/>
      </rPr>
      <t xml:space="preserve">
</t>
    </r>
    <r>
      <rPr>
        <sz val="11"/>
        <color rgb="FF000000"/>
        <rFont val="Calibri"/>
      </rPr>
      <t>$ sudo grep /etc/xylok.conf /etc/audit/audit.rules</t>
    </r>
    <r>
      <rPr>
        <sz val="11"/>
        <color rgb="FF000000"/>
        <rFont val="Calibri"/>
      </rPr>
      <t xml:space="preserve">
</t>
    </r>
    <r>
      <rPr>
        <sz val="11"/>
        <color rgb="FF000000"/>
        <rFont val="Calibri"/>
      </rPr>
      <t>-w /etc/xylok.conf -p warx -k xylok_config</t>
    </r>
    <r>
      <rPr>
        <sz val="11"/>
        <color rgb="FF000000"/>
        <rFont val="Calibri"/>
      </rPr>
      <t xml:space="preserve">
</t>
    </r>
    <r>
      <rPr>
        <sz val="11"/>
        <color rgb="FF000000"/>
        <rFont val="Calibri"/>
      </rPr>
      <t>If the command does not return a line, or the line is commented out, this is a finding</t>
    </r>
  </si>
  <si>
    <t>V-269584</t>
  </si>
  <si>
    <r>
      <rPr>
        <sz val="11"/>
        <rFont val="Calibri"/>
      </rPr>
      <t>Xylok Security Suite must only allow the use of DOD Public Key Infrastructure (PKI) established certificate authorities (CAs) for verification of the establishment of protected sessions.</t>
    </r>
  </si>
  <si>
    <r>
      <rPr>
        <sz val="11"/>
        <color rgb="FF000000"/>
        <rFont val="Calibri"/>
      </rPr>
      <t>Generate or acquire certificates from DOD PKI (or other approved source).</t>
    </r>
    <r>
      <rPr>
        <sz val="11"/>
        <color rgb="FF000000"/>
        <rFont val="Calibri"/>
      </rPr>
      <t xml:space="preserve">
</t>
    </r>
    <r>
      <rPr>
        <sz val="11"/>
        <color rgb="FF000000"/>
        <rFont val="Calibri"/>
      </rPr>
      <t>Remove all files in /opt/xylok/certs.</t>
    </r>
    <r>
      <rPr>
        <sz val="11"/>
        <color rgb="FF000000"/>
        <rFont val="Calibri"/>
      </rPr>
      <t xml:space="preserve">
</t>
    </r>
    <r>
      <rPr>
        <sz val="11"/>
        <color rgb="FF000000"/>
        <rFont val="Calibri"/>
      </rPr>
      <t>Place new certificate in PEM format at /opt/xylok/certs/cert.crt.</t>
    </r>
    <r>
      <rPr>
        <sz val="11"/>
        <color rgb="FF000000"/>
        <rFont val="Calibri"/>
      </rPr>
      <t xml:space="preserve">
</t>
    </r>
    <r>
      <rPr>
        <sz val="11"/>
        <color rgb="FF000000"/>
        <rFont val="Calibri"/>
      </rPr>
      <t>Place new private key in PEM format at /opt/xylok/certs/key.key.</t>
    </r>
    <r>
      <rPr>
        <sz val="11"/>
        <color rgb="FF000000"/>
        <rFont val="Calibri"/>
      </rPr>
      <t xml:space="preserve">
</t>
    </r>
    <r>
      <rPr>
        <sz val="11"/>
        <color rgb="FF000000"/>
        <rFont val="Calibri"/>
      </rPr>
      <t>Restart Xylok:</t>
    </r>
    <r>
      <rPr>
        <sz val="11"/>
        <color rgb="FF000000"/>
        <rFont val="Calibri"/>
      </rPr>
      <t xml:space="preserve">
</t>
    </r>
    <r>
      <rPr>
        <sz val="11"/>
        <color rgb="FF000000"/>
        <rFont val="Calibri"/>
      </rPr>
      <t>systemctl restart xylok</t>
    </r>
  </si>
  <si>
    <r>
      <rPr>
        <sz val="11"/>
        <color rgb="FF000000"/>
        <rFont val="Calibri"/>
      </rPr>
      <t>Untrusted CAs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 xml:space="preserve">The DOD will only accept PKI certificates obtained from a DOD-approved internal or external certificate authority. Reliance on CAs for the establishment of secure sessions includes, for example, the use of Transport Layer Security (TLS) certificates. </t>
    </r>
    <r>
      <rPr>
        <sz val="11"/>
        <color rgb="FF000000"/>
        <rFont val="Calibri"/>
      </rPr>
      <t xml:space="preserve">
</t>
    </r>
    <r>
      <rPr>
        <sz val="11"/>
        <color rgb="FF000000"/>
        <rFont val="Calibri"/>
      </rPr>
      <t>This requirement focuses on communications protection for the Xylok Security Suite session rather than for the network packet.</t>
    </r>
    <r>
      <rPr>
        <sz val="11"/>
        <color rgb="FF000000"/>
        <rFont val="Calibri"/>
      </rPr>
      <t xml:space="preserve">
</t>
    </r>
    <r>
      <rPr>
        <sz val="11"/>
        <color rgb="FF000000"/>
        <rFont val="Calibri"/>
      </rPr>
      <t>This requirement applies to applications that use communications sessions. This includes, but is not limited to, web-based applications and Service-Oriented Architectures (SOAs).</t>
    </r>
  </si>
  <si>
    <r>
      <rPr>
        <sz val="11"/>
        <color rgb="FF000000"/>
        <rFont val="Calibri"/>
      </rPr>
      <t>Verify that the certificate Xylok uses for SSL is correctly signed with the following command. In this command, replace "xylok.local" with the domain named used to access the Xylok instance.</t>
    </r>
    <r>
      <rPr>
        <sz val="11"/>
        <color rgb="FF000000"/>
        <rFont val="Calibri"/>
      </rPr>
      <t xml:space="preserve">
</t>
    </r>
    <r>
      <rPr>
        <sz val="11"/>
        <color rgb="FF000000"/>
        <rFont val="Calibri"/>
      </rPr>
      <t xml:space="preserve">$ openssl s_client -showcerts -servername xylok.local -connect xylok.local:443 &lt;/dev/null </t>
    </r>
    <r>
      <rPr>
        <sz val="11"/>
        <color rgb="FF000000"/>
        <rFont val="Calibri"/>
      </rPr>
      <t xml:space="preserve">
</t>
    </r>
    <r>
      <rPr>
        <sz val="11"/>
        <color rgb="FF000000"/>
        <rFont val="Calibri"/>
      </rPr>
      <t>CONNECTED(00000003)</t>
    </r>
    <r>
      <rPr>
        <sz val="11"/>
        <color rgb="FF000000"/>
        <rFont val="Calibri"/>
      </rPr>
      <t xml:space="preserve">
</t>
    </r>
    <r>
      <rPr>
        <sz val="11"/>
        <color rgb="FF000000"/>
        <rFont val="Calibri"/>
      </rPr>
      <t>depth=2 C = US, O = Internet Security Research Group, CN = ISRG Root X1</t>
    </r>
    <r>
      <rPr>
        <sz val="11"/>
        <color rgb="FF000000"/>
        <rFont val="Calibri"/>
      </rPr>
      <t xml:space="preserve">
</t>
    </r>
    <r>
      <rPr>
        <sz val="11"/>
        <color rgb="FF000000"/>
        <rFont val="Calibri"/>
      </rPr>
      <t>verify return:1</t>
    </r>
    <r>
      <rPr>
        <sz val="11"/>
        <color rgb="FF000000"/>
        <rFont val="Calibri"/>
      </rPr>
      <t xml:space="preserve">
</t>
    </r>
    <r>
      <rPr>
        <sz val="11"/>
        <color rgb="FF000000"/>
        <rFont val="Calibri"/>
      </rPr>
      <t>depth=1 C = US, O = Let's Encrypt, CN = E5</t>
    </r>
    <r>
      <rPr>
        <sz val="11"/>
        <color rgb="FF000000"/>
        <rFont val="Calibri"/>
      </rPr>
      <t xml:space="preserve">
</t>
    </r>
    <r>
      <rPr>
        <sz val="11"/>
        <color rgb="FF000000"/>
        <rFont val="Calibri"/>
      </rPr>
      <t>verify return:1</t>
    </r>
    <r>
      <rPr>
        <sz val="11"/>
        <color rgb="FF000000"/>
        <rFont val="Calibri"/>
      </rPr>
      <t xml:space="preserve">
</t>
    </r>
    <r>
      <rPr>
        <sz val="11"/>
        <color rgb="FF000000"/>
        <rFont val="Calibri"/>
      </rPr>
      <t>depth=0 CN = xylok.local</t>
    </r>
    <r>
      <rPr>
        <sz val="11"/>
        <color rgb="FF000000"/>
        <rFont val="Calibri"/>
      </rPr>
      <t xml:space="preserve">
</t>
    </r>
    <r>
      <rPr>
        <sz val="11"/>
        <color rgb="FF000000"/>
        <rFont val="Calibri"/>
      </rPr>
      <t>verify return:1</t>
    </r>
    <r>
      <rPr>
        <sz val="11"/>
        <color rgb="FF000000"/>
        <rFont val="Calibri"/>
      </rPr>
      <t xml:space="preserve">
</t>
    </r>
    <r>
      <rPr>
        <sz val="11"/>
        <color rgb="FF000000"/>
        <rFont val="Calibri"/>
      </rPr>
      <t>---</t>
    </r>
    <r>
      <rPr>
        <sz val="11"/>
        <color rgb="FF000000"/>
        <rFont val="Calibri"/>
      </rPr>
      <t xml:space="preserve">
</t>
    </r>
    <r>
      <rPr>
        <sz val="11"/>
        <color rgb="FF000000"/>
        <rFont val="Calibri"/>
      </rPr>
      <t>Certificate chain</t>
    </r>
    <r>
      <rPr>
        <sz val="11"/>
        <color rgb="FF000000"/>
        <rFont val="Calibri"/>
      </rPr>
      <t xml:space="preserve">
</t>
    </r>
    <r>
      <rPr>
        <sz val="11"/>
        <color rgb="FF000000"/>
        <rFont val="Calibri"/>
      </rPr>
      <t xml:space="preserve"> 0 s:CN = xylok.local</t>
    </r>
    <r>
      <rPr>
        <sz val="11"/>
        <color rgb="FF000000"/>
        <rFont val="Calibri"/>
      </rPr>
      <t xml:space="preserve">
</t>
    </r>
    <r>
      <rPr>
        <sz val="11"/>
        <color rgb="FF000000"/>
        <rFont val="Calibri"/>
      </rPr>
      <t xml:space="preserve">   i:C = US, O = Let's Encrypt, CN = E5</t>
    </r>
    <r>
      <rPr>
        <sz val="11"/>
        <color rgb="FF000000"/>
        <rFont val="Calibri"/>
      </rPr>
      <t xml:space="preserve">
</t>
    </r>
    <r>
      <rPr>
        <sz val="11"/>
        <color rgb="FF000000"/>
        <rFont val="Calibri"/>
      </rPr>
      <t xml:space="preserve">   a:PKEY: id-ecPublicKey, 256 (bit); sigalg: ecdsa-with-SHA384</t>
    </r>
    <r>
      <rPr>
        <sz val="11"/>
        <color rgb="FF000000"/>
        <rFont val="Calibri"/>
      </rPr>
      <t xml:space="preserve">
</t>
    </r>
    <r>
      <rPr>
        <sz val="11"/>
        <color rgb="FF000000"/>
        <rFont val="Calibri"/>
      </rPr>
      <t xml:space="preserve">   v:NotBefore: Jun 12 16:44:03 2024 GMT; NotAfter: Sep 10 16:44:02 2024 GMT</t>
    </r>
    <r>
      <rPr>
        <sz val="11"/>
        <color rgb="FF000000"/>
        <rFont val="Calibri"/>
      </rPr>
      <t xml:space="preserve">
</t>
    </r>
    <r>
      <rPr>
        <sz val="11"/>
        <color rgb="FF000000"/>
        <rFont val="Calibri"/>
      </rPr>
      <t>-----BEGIN CERTIFICATE-----</t>
    </r>
    <r>
      <rPr>
        <sz val="11"/>
        <color rgb="FF000000"/>
        <rFont val="Calibri"/>
      </rPr>
      <t xml:space="preserve">
</t>
    </r>
    <r>
      <rPr>
        <sz val="11"/>
        <color rgb="FF000000"/>
        <rFont val="Calibri"/>
      </rPr>
      <t>...</t>
    </r>
    <r>
      <rPr>
        <sz val="11"/>
        <color rgb="FF000000"/>
        <rFont val="Calibri"/>
      </rPr>
      <t xml:space="preserve">
</t>
    </r>
    <r>
      <rPr>
        <sz val="11"/>
        <color rgb="FF000000"/>
        <rFont val="Calibri"/>
      </rPr>
      <t>-----END CERTIFICATE-----</t>
    </r>
    <r>
      <rPr>
        <sz val="11"/>
        <color rgb="FF000000"/>
        <rFont val="Calibri"/>
      </rPr>
      <t xml:space="preserve">
</t>
    </r>
    <r>
      <rPr>
        <sz val="11"/>
        <color rgb="FF000000"/>
        <rFont val="Calibri"/>
      </rPr>
      <t xml:space="preserve"> 1 s:C = US, O = Let's Encrypt, CN = E5</t>
    </r>
    <r>
      <rPr>
        <sz val="11"/>
        <color rgb="FF000000"/>
        <rFont val="Calibri"/>
      </rPr>
      <t xml:space="preserve">
</t>
    </r>
    <r>
      <rPr>
        <sz val="11"/>
        <color rgb="FF000000"/>
        <rFont val="Calibri"/>
      </rPr>
      <t xml:space="preserve">   i:C = US, O = Internet Security Research Group, CN = ISRG Root X1</t>
    </r>
    <r>
      <rPr>
        <sz val="11"/>
        <color rgb="FF000000"/>
        <rFont val="Calibri"/>
      </rPr>
      <t xml:space="preserve">
</t>
    </r>
    <r>
      <rPr>
        <sz val="11"/>
        <color rgb="FF000000"/>
        <rFont val="Calibri"/>
      </rPr>
      <t xml:space="preserve">   a:PKEY: id-ecPublicKey, 384 (bit); sigalg: RSA-SHA256</t>
    </r>
    <r>
      <rPr>
        <sz val="11"/>
        <color rgb="FF000000"/>
        <rFont val="Calibri"/>
      </rPr>
      <t xml:space="preserve">
</t>
    </r>
    <r>
      <rPr>
        <sz val="11"/>
        <color rgb="FF000000"/>
        <rFont val="Calibri"/>
      </rPr>
      <t xml:space="preserve">   v:NotBefore: Mar 13 00:00:00 2024 GMT; NotAfter: Mar 12 23:59:59 2027 GMT</t>
    </r>
    <r>
      <rPr>
        <sz val="11"/>
        <color rgb="FF000000"/>
        <rFont val="Calibri"/>
      </rPr>
      <t xml:space="preserve">
</t>
    </r>
    <r>
      <rPr>
        <sz val="11"/>
        <color rgb="FF000000"/>
        <rFont val="Calibri"/>
      </rPr>
      <t>-----BEGIN CERTIFICATE-----</t>
    </r>
    <r>
      <rPr>
        <sz val="11"/>
        <color rgb="FF000000"/>
        <rFont val="Calibri"/>
      </rPr>
      <t xml:space="preserve">
</t>
    </r>
    <r>
      <rPr>
        <sz val="11"/>
        <color rgb="FF000000"/>
        <rFont val="Calibri"/>
      </rPr>
      <t>...</t>
    </r>
    <r>
      <rPr>
        <sz val="11"/>
        <color rgb="FF000000"/>
        <rFont val="Calibri"/>
      </rPr>
      <t xml:space="preserve">
</t>
    </r>
    <r>
      <rPr>
        <sz val="11"/>
        <color rgb="FF000000"/>
        <rFont val="Calibri"/>
      </rPr>
      <t>-----END CERTIFICATE-----</t>
    </r>
    <r>
      <rPr>
        <sz val="11"/>
        <color rgb="FF000000"/>
        <rFont val="Calibri"/>
      </rPr>
      <t xml:space="preserve">
</t>
    </r>
    <r>
      <rPr>
        <sz val="11"/>
        <color rgb="FF000000"/>
        <rFont val="Calibri"/>
      </rPr>
      <t>---</t>
    </r>
    <r>
      <rPr>
        <sz val="11"/>
        <color rgb="FF000000"/>
        <rFont val="Calibri"/>
      </rPr>
      <t xml:space="preserve">
</t>
    </r>
    <r>
      <rPr>
        <sz val="11"/>
        <color rgb="FF000000"/>
        <rFont val="Calibri"/>
      </rPr>
      <t>Server certificate</t>
    </r>
    <r>
      <rPr>
        <sz val="11"/>
        <color rgb="FF000000"/>
        <rFont val="Calibri"/>
      </rPr>
      <t xml:space="preserve">
</t>
    </r>
    <r>
      <rPr>
        <sz val="11"/>
        <color rgb="FF000000"/>
        <rFont val="Calibri"/>
      </rPr>
      <t>subject=CN = xylok.local</t>
    </r>
    <r>
      <rPr>
        <sz val="11"/>
        <color rgb="FF000000"/>
        <rFont val="Calibri"/>
      </rPr>
      <t xml:space="preserve">
</t>
    </r>
    <r>
      <rPr>
        <sz val="11"/>
        <color rgb="FF000000"/>
        <rFont val="Calibri"/>
      </rPr>
      <t>issuer=C = US, O = Let's Encrypt, CN = E5</t>
    </r>
    <r>
      <rPr>
        <sz val="11"/>
        <color rgb="FF000000"/>
        <rFont val="Calibri"/>
      </rPr>
      <t xml:space="preserve">
</t>
    </r>
    <r>
      <rPr>
        <sz val="11"/>
        <color rgb="FF000000"/>
        <rFont val="Calibri"/>
      </rPr>
      <t>---</t>
    </r>
    <r>
      <rPr>
        <sz val="11"/>
        <color rgb="FF000000"/>
        <rFont val="Calibri"/>
      </rPr>
      <t xml:space="preserve">
</t>
    </r>
    <r>
      <rPr>
        <sz val="11"/>
        <color rgb="FF000000"/>
        <rFont val="Calibri"/>
      </rPr>
      <t>No client certificate CA names sent</t>
    </r>
    <r>
      <rPr>
        <sz val="11"/>
        <color rgb="FF000000"/>
        <rFont val="Calibri"/>
      </rPr>
      <t xml:space="preserve">
</t>
    </r>
    <r>
      <rPr>
        <sz val="11"/>
        <color rgb="FF000000"/>
        <rFont val="Calibri"/>
      </rPr>
      <t>Peer signing digest: SHA256</t>
    </r>
    <r>
      <rPr>
        <sz val="11"/>
        <color rgb="FF000000"/>
        <rFont val="Calibri"/>
      </rPr>
      <t xml:space="preserve">
</t>
    </r>
    <r>
      <rPr>
        <sz val="11"/>
        <color rgb="FF000000"/>
        <rFont val="Calibri"/>
      </rPr>
      <t>Peer signature type: ECDSA</t>
    </r>
    <r>
      <rPr>
        <sz val="11"/>
        <color rgb="FF000000"/>
        <rFont val="Calibri"/>
      </rPr>
      <t xml:space="preserve">
</t>
    </r>
    <r>
      <rPr>
        <sz val="11"/>
        <color rgb="FF000000"/>
        <rFont val="Calibri"/>
      </rPr>
      <t>Server Temp Key: X25519, 253 bits</t>
    </r>
    <r>
      <rPr>
        <sz val="11"/>
        <color rgb="FF000000"/>
        <rFont val="Calibri"/>
      </rPr>
      <t xml:space="preserve">
</t>
    </r>
    <r>
      <rPr>
        <sz val="11"/>
        <color rgb="FF000000"/>
        <rFont val="Calibri"/>
      </rPr>
      <t>---</t>
    </r>
    <r>
      <rPr>
        <sz val="11"/>
        <color rgb="FF000000"/>
        <rFont val="Calibri"/>
      </rPr>
      <t xml:space="preserve">
</t>
    </r>
    <r>
      <rPr>
        <sz val="11"/>
        <color rgb="FF000000"/>
        <rFont val="Calibri"/>
      </rPr>
      <t>SSL handshake has read 2367 bytes and written 380 bytes</t>
    </r>
    <r>
      <rPr>
        <sz val="11"/>
        <color rgb="FF000000"/>
        <rFont val="Calibri"/>
      </rPr>
      <t xml:space="preserve">
</t>
    </r>
    <r>
      <rPr>
        <sz val="11"/>
        <color rgb="FF000000"/>
        <rFont val="Calibri"/>
      </rPr>
      <t>Verification: OK</t>
    </r>
    <r>
      <rPr>
        <sz val="11"/>
        <color rgb="FF000000"/>
        <rFont val="Calibri"/>
      </rPr>
      <t xml:space="preserve">
</t>
    </r>
    <r>
      <rPr>
        <sz val="11"/>
        <color rgb="FF000000"/>
        <rFont val="Calibri"/>
      </rPr>
      <t>---</t>
    </r>
    <r>
      <rPr>
        <sz val="11"/>
        <color rgb="FF000000"/>
        <rFont val="Calibri"/>
      </rPr>
      <t xml:space="preserve">
</t>
    </r>
    <r>
      <rPr>
        <sz val="11"/>
        <color rgb="FF000000"/>
        <rFont val="Calibri"/>
      </rPr>
      <t>New, TLSv1.3, Cipher is TLS_AES_128_GCM_SHA256</t>
    </r>
    <r>
      <rPr>
        <sz val="11"/>
        <color rgb="FF000000"/>
        <rFont val="Calibri"/>
      </rPr>
      <t xml:space="preserve">
</t>
    </r>
    <r>
      <rPr>
        <sz val="11"/>
        <color rgb="FF000000"/>
        <rFont val="Calibri"/>
      </rPr>
      <t>Server public key is 256 bit</t>
    </r>
    <r>
      <rPr>
        <sz val="11"/>
        <color rgb="FF000000"/>
        <rFont val="Calibri"/>
      </rPr>
      <t xml:space="preserve">
</t>
    </r>
    <r>
      <rPr>
        <sz val="11"/>
        <color rgb="FF000000"/>
        <rFont val="Calibri"/>
      </rPr>
      <t>This TLS version forbids renegotiation.</t>
    </r>
    <r>
      <rPr>
        <sz val="11"/>
        <color rgb="FF000000"/>
        <rFont val="Calibri"/>
      </rPr>
      <t xml:space="preserve">
</t>
    </r>
    <r>
      <rPr>
        <sz val="11"/>
        <color rgb="FF000000"/>
        <rFont val="Calibri"/>
      </rPr>
      <t>Compression: NONE</t>
    </r>
    <r>
      <rPr>
        <sz val="11"/>
        <color rgb="FF000000"/>
        <rFont val="Calibri"/>
      </rPr>
      <t xml:space="preserve">
</t>
    </r>
    <r>
      <rPr>
        <sz val="11"/>
        <color rgb="FF000000"/>
        <rFont val="Calibri"/>
      </rPr>
      <t>Expansion: NONE</t>
    </r>
    <r>
      <rPr>
        <sz val="11"/>
        <color rgb="FF000000"/>
        <rFont val="Calibri"/>
      </rPr>
      <t xml:space="preserve">
</t>
    </r>
    <r>
      <rPr>
        <sz val="11"/>
        <color rgb="FF000000"/>
        <rFont val="Calibri"/>
      </rPr>
      <t>No ALPN negotiated</t>
    </r>
    <r>
      <rPr>
        <sz val="11"/>
        <color rgb="FF000000"/>
        <rFont val="Calibri"/>
      </rPr>
      <t xml:space="preserve">
</t>
    </r>
    <r>
      <rPr>
        <sz val="11"/>
        <color rgb="FF000000"/>
        <rFont val="Calibri"/>
      </rPr>
      <t>Early data was not sent</t>
    </r>
    <r>
      <rPr>
        <sz val="11"/>
        <color rgb="FF000000"/>
        <rFont val="Calibri"/>
      </rPr>
      <t xml:space="preserve">
</t>
    </r>
    <r>
      <rPr>
        <sz val="11"/>
        <color rgb="FF000000"/>
        <rFont val="Calibri"/>
      </rPr>
      <t>Verify return code: 0 (ok)</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Post-Handshake New Session Ticket arrived:</t>
    </r>
    <r>
      <rPr>
        <sz val="11"/>
        <color rgb="FF000000"/>
        <rFont val="Calibri"/>
      </rPr>
      <t xml:space="preserve">
</t>
    </r>
    <r>
      <rPr>
        <sz val="11"/>
        <color rgb="FF000000"/>
        <rFont val="Calibri"/>
      </rPr>
      <t>SSL-Session:</t>
    </r>
    <r>
      <rPr>
        <sz val="11"/>
        <color rgb="FF000000"/>
        <rFont val="Calibri"/>
      </rPr>
      <t xml:space="preserve">
</t>
    </r>
    <r>
      <rPr>
        <sz val="11"/>
        <color rgb="FF000000"/>
        <rFont val="Calibri"/>
      </rPr>
      <t xml:space="preserve">    Protocol  : TLSv1.3</t>
    </r>
    <r>
      <rPr>
        <sz val="11"/>
        <color rgb="FF000000"/>
        <rFont val="Calibri"/>
      </rPr>
      <t xml:space="preserve">
</t>
    </r>
    <r>
      <rPr>
        <sz val="11"/>
        <color rgb="FF000000"/>
        <rFont val="Calibri"/>
      </rPr>
      <t xml:space="preserve">    Cipher    : TLS_AES_128_GCM_SHA256</t>
    </r>
    <r>
      <rPr>
        <sz val="11"/>
        <color rgb="FF000000"/>
        <rFont val="Calibri"/>
      </rPr>
      <t xml:space="preserve">
</t>
    </r>
    <r>
      <rPr>
        <sz val="11"/>
        <color rgb="FF000000"/>
        <rFont val="Calibri"/>
      </rPr>
      <t xml:space="preserve">    Session-ID: E03F9C6A59BD7375CF86B43387C63F9BBD16EAA2A9970E64F70E20317D403D22</t>
    </r>
    <r>
      <rPr>
        <sz val="11"/>
        <color rgb="FF000000"/>
        <rFont val="Calibri"/>
      </rPr>
      <t xml:space="preserve">
</t>
    </r>
    <r>
      <rPr>
        <sz val="11"/>
        <color rgb="FF000000"/>
        <rFont val="Calibri"/>
      </rPr>
      <t xml:space="preserve">    Session-ID-ctx: </t>
    </r>
    <r>
      <rPr>
        <sz val="11"/>
        <color rgb="FF000000"/>
        <rFont val="Calibri"/>
      </rPr>
      <t xml:space="preserve">
</t>
    </r>
    <r>
      <rPr>
        <sz val="11"/>
        <color rgb="FF000000"/>
        <rFont val="Calibri"/>
      </rPr>
      <t xml:space="preserve">    Resumption PSK: 15BFB16AF236A045FE9F5A0F64834A1B3EA76EE4185936D83560BAE940D01FF4</t>
    </r>
    <r>
      <rPr>
        <sz val="11"/>
        <color rgb="FF000000"/>
        <rFont val="Calibri"/>
      </rPr>
      <t xml:space="preserve">
</t>
    </r>
    <r>
      <rPr>
        <sz val="11"/>
        <color rgb="FF000000"/>
        <rFont val="Calibri"/>
      </rPr>
      <t xml:space="preserve">    PSK identity: None</t>
    </r>
    <r>
      <rPr>
        <sz val="11"/>
        <color rgb="FF000000"/>
        <rFont val="Calibri"/>
      </rPr>
      <t xml:space="preserve">
</t>
    </r>
    <r>
      <rPr>
        <sz val="11"/>
        <color rgb="FF000000"/>
        <rFont val="Calibri"/>
      </rPr>
      <t xml:space="preserve">    PSK identity hint: None</t>
    </r>
    <r>
      <rPr>
        <sz val="11"/>
        <color rgb="FF000000"/>
        <rFont val="Calibri"/>
      </rPr>
      <t xml:space="preserve">
</t>
    </r>
    <r>
      <rPr>
        <sz val="11"/>
        <color rgb="FF000000"/>
        <rFont val="Calibri"/>
      </rPr>
      <t xml:space="preserve">    SRP username: None</t>
    </r>
    <r>
      <rPr>
        <sz val="11"/>
        <color rgb="FF000000"/>
        <rFont val="Calibri"/>
      </rPr>
      <t xml:space="preserve">
</t>
    </r>
    <r>
      <rPr>
        <sz val="11"/>
        <color rgb="FF000000"/>
        <rFont val="Calibri"/>
      </rPr>
      <t xml:space="preserve">    TLS session ticket lifetime hint: 604800 (seconds)</t>
    </r>
    <r>
      <rPr>
        <sz val="11"/>
        <color rgb="FF000000"/>
        <rFont val="Calibri"/>
      </rPr>
      <t xml:space="preserve">
</t>
    </r>
    <r>
      <rPr>
        <sz val="11"/>
        <color rgb="FF000000"/>
        <rFont val="Calibri"/>
      </rPr>
      <t xml:space="preserve">    TLS session ticket:</t>
    </r>
    <r>
      <rPr>
        <sz val="11"/>
        <color rgb="FF000000"/>
        <rFont val="Calibri"/>
      </rPr>
      <t xml:space="preserve">
</t>
    </r>
    <r>
      <rPr>
        <sz val="11"/>
        <color rgb="FF000000"/>
        <rFont val="Calibri"/>
      </rPr>
      <t xml:space="preserve">    0000 - d4 7d 77 f4 01 dd ba 65-57 59 76 e0 ab 8a 75 63   .}w....eWYv...uc</t>
    </r>
    <r>
      <rPr>
        <sz val="11"/>
        <color rgb="FF000000"/>
        <rFont val="Calibri"/>
      </rPr>
      <t xml:space="preserve">
</t>
    </r>
    <r>
      <rPr>
        <sz val="11"/>
        <color rgb="FF000000"/>
        <rFont val="Calibri"/>
      </rPr>
      <t xml:space="preserve">    0010 - 19 6e cf 1b 44 db 35 c5-27 6b d8 b8 39 76 10 47   .n..D.5.'k..9v.G</t>
    </r>
    <r>
      <rPr>
        <sz val="11"/>
        <color rgb="FF000000"/>
        <rFont val="Calibri"/>
      </rPr>
      <t xml:space="preserve">
</t>
    </r>
    <r>
      <rPr>
        <sz val="11"/>
        <color rgb="FF000000"/>
        <rFont val="Calibri"/>
      </rPr>
      <t xml:space="preserve">    0020 - f1 75 a5 4b 3a fb 2b 82-b9 f7 3c c5 7f 82 41 d0   .u.K:.+...&lt;...A.</t>
    </r>
    <r>
      <rPr>
        <sz val="11"/>
        <color rgb="FF000000"/>
        <rFont val="Calibri"/>
      </rPr>
      <t xml:space="preserve">
</t>
    </r>
    <r>
      <rPr>
        <sz val="11"/>
        <color rgb="FF000000"/>
        <rFont val="Calibri"/>
      </rPr>
      <t xml:space="preserve">    0030 - 3d 40 f1 f4 0d ef 8e 55-ee 2f 09 4b 96 d9 16 5a   =@.....U./.K...Z</t>
    </r>
    <r>
      <rPr>
        <sz val="11"/>
        <color rgb="FF000000"/>
        <rFont val="Calibri"/>
      </rPr>
      <t xml:space="preserve">
</t>
    </r>
    <r>
      <rPr>
        <sz val="11"/>
        <color rgb="FF000000"/>
        <rFont val="Calibri"/>
      </rPr>
      <t xml:space="preserve">    0040 - f2 7d cb af bd 55 4b f9-c8 2d 0d 8f 39 16 af 8c   .}...UK..-..9...</t>
    </r>
    <r>
      <rPr>
        <sz val="11"/>
        <color rgb="FF000000"/>
        <rFont val="Calibri"/>
      </rPr>
      <t xml:space="preserve">
</t>
    </r>
    <r>
      <rPr>
        <sz val="11"/>
        <color rgb="FF000000"/>
        <rFont val="Calibri"/>
      </rPr>
      <t xml:space="preserve">    0050 - 71 df 92 cc d1 1a ed 5d-71 eb a3 7f f0 8b 65 8c   q......]q.....e.</t>
    </r>
    <r>
      <rPr>
        <sz val="11"/>
        <color rgb="FF000000"/>
        <rFont val="Calibri"/>
      </rPr>
      <t xml:space="preserve">
</t>
    </r>
    <r>
      <rPr>
        <sz val="11"/>
        <color rgb="FF000000"/>
        <rFont val="Calibri"/>
      </rPr>
      <t xml:space="preserve">    0060 - 5b 16 18 0c 61 b2 cc c7-4b                        [...a...K</t>
    </r>
    <r>
      <rPr>
        <sz val="11"/>
        <color rgb="FF000000"/>
        <rFont val="Calibri"/>
      </rPr>
      <t xml:space="preserve">
</t>
    </r>
    <r>
      <rPr>
        <sz val="11"/>
        <color rgb="FF000000"/>
        <rFont val="Calibri"/>
      </rPr>
      <t xml:space="preserve">    Start Time: 1719438481</t>
    </r>
    <r>
      <rPr>
        <sz val="11"/>
        <color rgb="FF000000"/>
        <rFont val="Calibri"/>
      </rPr>
      <t xml:space="preserve">
</t>
    </r>
    <r>
      <rPr>
        <sz val="11"/>
        <color rgb="FF000000"/>
        <rFont val="Calibri"/>
      </rPr>
      <t xml:space="preserve">    Timeout   : 7200 (sec)</t>
    </r>
    <r>
      <rPr>
        <sz val="11"/>
        <color rgb="FF000000"/>
        <rFont val="Calibri"/>
      </rPr>
      <t xml:space="preserve">
</t>
    </r>
    <r>
      <rPr>
        <sz val="11"/>
        <color rgb="FF000000"/>
        <rFont val="Calibri"/>
      </rPr>
      <t xml:space="preserve">    Verify return code: 0 (ok)</t>
    </r>
    <r>
      <rPr>
        <sz val="11"/>
        <color rgb="FF000000"/>
        <rFont val="Calibri"/>
      </rPr>
      <t xml:space="preserve">
</t>
    </r>
    <r>
      <rPr>
        <sz val="11"/>
        <color rgb="FF000000"/>
        <rFont val="Calibri"/>
      </rPr>
      <t xml:space="preserve">    Extended master secret: no</t>
    </r>
    <r>
      <rPr>
        <sz val="11"/>
        <color rgb="FF000000"/>
        <rFont val="Calibri"/>
      </rPr>
      <t xml:space="preserve">
</t>
    </r>
    <r>
      <rPr>
        <sz val="11"/>
        <color rgb="FF000000"/>
        <rFont val="Calibri"/>
      </rPr>
      <t xml:space="preserve">    Max Early Data: 0</t>
    </r>
    <r>
      <rPr>
        <sz val="11"/>
        <color rgb="FF000000"/>
        <rFont val="Calibri"/>
      </rPr>
      <t xml:space="preserve">
</t>
    </r>
    <r>
      <rPr>
        <sz val="11"/>
        <color rgb="FF000000"/>
        <rFont val="Calibri"/>
      </rPr>
      <t>---</t>
    </r>
    <r>
      <rPr>
        <sz val="11"/>
        <color rgb="FF000000"/>
        <rFont val="Calibri"/>
      </rPr>
      <t xml:space="preserve">
</t>
    </r>
    <r>
      <rPr>
        <sz val="11"/>
        <color rgb="FF000000"/>
        <rFont val="Calibri"/>
      </rPr>
      <t>read R BLOCK</t>
    </r>
    <r>
      <rPr>
        <sz val="11"/>
        <color rgb="FF000000"/>
        <rFont val="Calibri"/>
      </rPr>
      <t xml:space="preserve">
</t>
    </r>
    <r>
      <rPr>
        <sz val="11"/>
        <color rgb="FF000000"/>
        <rFont val="Calibri"/>
      </rPr>
      <t>DONE</t>
    </r>
    <r>
      <rPr>
        <sz val="11"/>
        <color rgb="FF000000"/>
        <rFont val="Calibri"/>
      </rPr>
      <t xml:space="preserve">
</t>
    </r>
    <r>
      <rPr>
        <sz val="11"/>
        <color rgb="FF000000"/>
        <rFont val="Calibri"/>
      </rPr>
      <t>If the output indicates a "verify error", Xylok is using a self-signed certificate and this is a finding.</t>
    </r>
    <r>
      <rPr>
        <sz val="11"/>
        <color rgb="FF000000"/>
        <rFont val="Calibri"/>
      </rPr>
      <t xml:space="preserve">
</t>
    </r>
    <r>
      <rPr>
        <sz val="11"/>
        <color rgb="FF000000"/>
        <rFont val="Calibri"/>
      </rPr>
      <t>If the first certificate displayed is not a DOD-approved CA or other approved authority, this is a finding.</t>
    </r>
  </si>
  <si>
    <t>V-269585</t>
  </si>
  <si>
    <r>
      <rPr>
        <sz val="11"/>
        <rFont val="Calibri"/>
      </rPr>
      <t>Xylok Security Suite must maintain the confidentiality and disable the use of SMTP.</t>
    </r>
  </si>
  <si>
    <r>
      <rPr>
        <sz val="11"/>
        <color rgb="FF000000"/>
        <rFont val="Calibri"/>
      </rPr>
      <t>Set USE_SMTP:</t>
    </r>
    <r>
      <rPr>
        <sz val="11"/>
        <color rgb="FF000000"/>
        <rFont val="Calibri"/>
      </rPr>
      <t xml:space="preserve">
</t>
    </r>
    <r>
      <rPr>
        <sz val="11"/>
        <color rgb="FF000000"/>
        <rFont val="Calibri"/>
      </rPr>
      <t>1. As root, open /etc/xylok.conf in a text editor.</t>
    </r>
    <r>
      <rPr>
        <sz val="11"/>
        <color rgb="FF000000"/>
        <rFont val="Calibri"/>
      </rPr>
      <t xml:space="preserve">
</t>
    </r>
    <r>
      <rPr>
        <sz val="11"/>
        <color rgb="FF000000"/>
        <rFont val="Calibri"/>
      </rPr>
      <t>2. Add/Amend "USE_SMTP=False" to the configuration file.</t>
    </r>
    <r>
      <rPr>
        <sz val="11"/>
        <color rgb="FF000000"/>
        <rFont val="Calibri"/>
      </rPr>
      <t xml:space="preserve">
</t>
    </r>
    <r>
      <rPr>
        <sz val="11"/>
        <color rgb="FF000000"/>
        <rFont val="Calibri"/>
      </rPr>
      <t>3. Restart Xylok to apply settings by executing the following:</t>
    </r>
    <r>
      <rPr>
        <sz val="11"/>
        <color rgb="FF000000"/>
        <rFont val="Calibri"/>
      </rPr>
      <t xml:space="preserve">
</t>
    </r>
    <r>
      <rPr>
        <sz val="11"/>
        <color rgb="FF000000"/>
        <rFont val="Calibri"/>
      </rPr>
      <t># systemctl restart xylok</t>
    </r>
  </si>
  <si>
    <r>
      <rPr>
        <sz val="11"/>
        <color rgb="FF000000"/>
        <rFont val="Calibri"/>
      </rPr>
      <t>Disabling the use of SMTP within the Xylok Security Suite is a strategic decision aimed at enhancing security, ensuring compliance, and reducing operational risks. By eliminating the potential vulnerabilities associated with email communications, Xylok can better protect sensitive data and maintain a robust security posture.</t>
    </r>
  </si>
  <si>
    <r>
      <rPr>
        <sz val="11"/>
        <color rgb="FF000000"/>
        <rFont val="Calibri"/>
      </rPr>
      <t>Verify USE_SMTP is configured by executing the following:</t>
    </r>
    <r>
      <rPr>
        <sz val="11"/>
        <color rgb="FF000000"/>
        <rFont val="Calibri"/>
      </rPr>
      <t xml:space="preserve">
</t>
    </r>
    <r>
      <rPr>
        <sz val="11"/>
        <color rgb="FF000000"/>
        <rFont val="Calibri"/>
      </rPr>
      <t>$ grep USE_SMTP /etc/xylok.conf</t>
    </r>
    <r>
      <rPr>
        <sz val="11"/>
        <color rgb="FF000000"/>
        <rFont val="Calibri"/>
      </rPr>
      <t xml:space="preserve">
</t>
    </r>
    <r>
      <rPr>
        <sz val="11"/>
        <color rgb="FF000000"/>
        <rFont val="Calibri"/>
      </rPr>
      <t>If "USE_SMTP" is not set to "False" or is missing, this is a finding.</t>
    </r>
  </si>
  <si>
    <t>V-269586</t>
  </si>
  <si>
    <r>
      <rPr>
        <sz val="11"/>
        <rFont val="Calibri"/>
      </rPr>
      <t>Xylok Security Suite must use a central log server for auditing records.</t>
    </r>
  </si>
  <si>
    <r>
      <rPr>
        <sz val="11"/>
        <color rgb="FF000000"/>
        <rFont val="Calibri"/>
      </rPr>
      <t>Edit /etc/systemd/journald.conf to include at least these lines:</t>
    </r>
    <r>
      <rPr>
        <sz val="11"/>
        <color rgb="FF000000"/>
        <rFont val="Calibri"/>
      </rPr>
      <t xml:space="preserve">
</t>
    </r>
    <r>
      <rPr>
        <sz val="11"/>
        <color rgb="FF000000"/>
        <rFont val="Calibri"/>
      </rPr>
      <t>[Journal]</t>
    </r>
    <r>
      <rPr>
        <sz val="11"/>
        <color rgb="FF000000"/>
        <rFont val="Calibri"/>
      </rPr>
      <t xml:space="preserve">
</t>
    </r>
    <r>
      <rPr>
        <sz val="11"/>
        <color rgb="FF000000"/>
        <rFont val="Calibri"/>
      </rPr>
      <t>ForwardToSyslog=yes</t>
    </r>
    <r>
      <rPr>
        <sz val="11"/>
        <color rgb="FF000000"/>
        <rFont val="Calibri"/>
      </rPr>
      <t xml:space="preserve">
</t>
    </r>
    <r>
      <rPr>
        <sz val="11"/>
        <color rgb="FF000000"/>
        <rFont val="Calibri"/>
      </rPr>
      <t>Edit /etc/rsyslog.conf to include these lines:</t>
    </r>
    <r>
      <rPr>
        <sz val="11"/>
        <color rgb="FF000000"/>
        <rFont val="Calibri"/>
      </rPr>
      <t xml:space="preserve">
</t>
    </r>
    <r>
      <rPr>
        <sz val="11"/>
        <color rgb="FF000000"/>
        <rFont val="Calibri"/>
      </rPr>
      <t>module(load="imuxsock") # provides support for local system logging</t>
    </r>
    <r>
      <rPr>
        <sz val="11"/>
        <color rgb="FF000000"/>
        <rFont val="Calibri"/>
      </rPr>
      <t xml:space="preserve">
</t>
    </r>
    <r>
      <rPr>
        <sz val="11"/>
        <color rgb="FF000000"/>
        <rFont val="Calibri"/>
      </rPr>
      <t>module(load="imjournal") # provides access to the systemd journal</t>
    </r>
    <r>
      <rPr>
        <sz val="11"/>
        <color rgb="FF000000"/>
        <rFont val="Calibri"/>
      </rPr>
      <t xml:space="preserve">
</t>
    </r>
    <r>
      <rPr>
        <sz val="11"/>
        <color rgb="FF000000"/>
        <rFont val="Calibri"/>
      </rPr>
      <t>*.* @@yoursiem:1234</t>
    </r>
    <r>
      <rPr>
        <sz val="11"/>
        <color rgb="FF000000"/>
        <rFont val="Calibri"/>
      </rPr>
      <t xml:space="preserve">
</t>
    </r>
    <r>
      <rPr>
        <sz val="11"/>
        <color rgb="FF000000"/>
        <rFont val="Calibri"/>
      </rPr>
      <t>Ensure yoursiem:1234 points to the correct host and port for your network.</t>
    </r>
    <r>
      <rPr>
        <sz val="11"/>
        <color rgb="FF000000"/>
        <rFont val="Calibri"/>
      </rPr>
      <t xml:space="preserve">
</t>
    </r>
    <r>
      <rPr>
        <sz val="11"/>
        <color rgb="FF000000"/>
        <rFont val="Calibri"/>
      </rPr>
      <t>Restart journald and rsyslogd:</t>
    </r>
    <r>
      <rPr>
        <sz val="11"/>
        <color rgb="FF000000"/>
        <rFont val="Calibri"/>
      </rPr>
      <t xml:space="preserve">
</t>
    </r>
    <r>
      <rPr>
        <sz val="11"/>
        <color rgb="FF000000"/>
        <rFont val="Calibri"/>
      </rPr>
      <t xml:space="preserve">    # systemctl restar rsyslog systemd-journald</t>
    </r>
  </si>
  <si>
    <r>
      <rPr>
        <sz val="11"/>
        <color rgb="FF000000"/>
        <rFont val="Calibri"/>
      </rPr>
      <t>Integrating a central log server for managing audit records within the Xylok Security Suite enhances security monitoring, incident response, and compliance efforts. By providing centralized logging, real-time analysis, and automated alerting, a central log server allows Xylok to maintain a robust security posture and effectively respond to potential threats, ultimately contributing to the organization's overall security strategy.</t>
    </r>
    <r>
      <rPr>
        <sz val="11"/>
        <color rgb="FF000000"/>
        <rFont val="Calibri"/>
      </rPr>
      <t xml:space="preserve">
</t>
    </r>
    <r>
      <rPr>
        <sz val="11"/>
        <color rgb="FF000000"/>
        <rFont val="Calibri"/>
      </rPr>
      <t>Satisfies: SRG-APP-000745, SRG-APP-000115, SRG-APP-000125, SRG-APP-000181, SRG-APP-000358, SRG-APP-000362, SRG-APP-000363, SRG-APP-000364, SRG-APP-000365, SRG-APP-000366, SRG-APP-000367, SRG-APP-000368, SRG-APP-000369, SRG-APP-000370, SRG-APP-000376, SRG-APP-000750, SRG-APP-000755, SRG-APP-000760, SRG-APP-000765, SRG-APP-000770, SRG-APP-000775, SRG-APP-000780, SRG-APP-000785, SRG-APP-000790, SRG-APP-000795, SRG-APP-000800, SRG-APP-000805, SRG-APP-000515</t>
    </r>
  </si>
  <si>
    <r>
      <rPr>
        <sz val="11"/>
        <color rgb="FF000000"/>
        <rFont val="Calibri"/>
      </rPr>
      <t>Verify that journald sends logs to rsyslog:</t>
    </r>
    <r>
      <rPr>
        <sz val="11"/>
        <color rgb="FF000000"/>
        <rFont val="Calibri"/>
      </rPr>
      <t xml:space="preserve">
</t>
    </r>
    <r>
      <rPr>
        <sz val="11"/>
        <color rgb="FF000000"/>
        <rFont val="Calibri"/>
      </rPr>
      <t xml:space="preserve">    # grep ForwardToSyslog /etc/systemd/journald.conf</t>
    </r>
    <r>
      <rPr>
        <sz val="11"/>
        <color rgb="FF000000"/>
        <rFont val="Calibri"/>
      </rPr>
      <t xml:space="preserve">
</t>
    </r>
    <r>
      <rPr>
        <sz val="11"/>
        <color rgb="FF000000"/>
        <rFont val="Calibri"/>
      </rPr>
      <t xml:space="preserve">    ForwardToSyslog=yes</t>
    </r>
    <r>
      <rPr>
        <sz val="11"/>
        <color rgb="FF000000"/>
        <rFont val="Calibri"/>
      </rPr>
      <t xml:space="preserve">
</t>
    </r>
    <r>
      <rPr>
        <sz val="11"/>
        <color rgb="FF000000"/>
        <rFont val="Calibri"/>
      </rPr>
      <t>If ForwardToSyslog is commented out or not set to "yes," this is a finding.</t>
    </r>
    <r>
      <rPr>
        <sz val="11"/>
        <color rgb="FF000000"/>
        <rFont val="Calibri"/>
      </rPr>
      <t xml:space="preserve">
</t>
    </r>
    <r>
      <rPr>
        <sz val="11"/>
        <color rgb="FF000000"/>
        <rFont val="Calibri"/>
      </rPr>
      <t>Verify that rsyslog is set to receive journald logs:</t>
    </r>
    <r>
      <rPr>
        <sz val="11"/>
        <color rgb="FF000000"/>
        <rFont val="Calibri"/>
      </rPr>
      <t xml:space="preserve">
</t>
    </r>
    <r>
      <rPr>
        <sz val="11"/>
        <color rgb="FF000000"/>
        <rFont val="Calibri"/>
      </rPr>
      <t xml:space="preserve">    # grep '\(imuxsock\|imjournal\)' /etc/rsyslog.conf /etc/rsyslog.d/*</t>
    </r>
    <r>
      <rPr>
        <sz val="11"/>
        <color rgb="FF000000"/>
        <rFont val="Calibri"/>
      </rPr>
      <t xml:space="preserve">
</t>
    </r>
    <r>
      <rPr>
        <sz val="11"/>
        <color rgb="FF000000"/>
        <rFont val="Calibri"/>
      </rPr>
      <t xml:space="preserve">    module(load="imuxsock") # provides support for local system logging</t>
    </r>
    <r>
      <rPr>
        <sz val="11"/>
        <color rgb="FF000000"/>
        <rFont val="Calibri"/>
      </rPr>
      <t xml:space="preserve">
</t>
    </r>
    <r>
      <rPr>
        <sz val="11"/>
        <color rgb="FF000000"/>
        <rFont val="Calibri"/>
      </rPr>
      <t xml:space="preserve">    module(load="imjournal") # provides access to the systemd journal</t>
    </r>
    <r>
      <rPr>
        <sz val="11"/>
        <color rgb="FF000000"/>
        <rFont val="Calibri"/>
      </rPr>
      <t xml:space="preserve">
</t>
    </r>
    <r>
      <rPr>
        <sz val="11"/>
        <color rgb="FF000000"/>
        <rFont val="Calibri"/>
      </rPr>
      <t>If either module is not present or disabled, this is a finding.</t>
    </r>
    <r>
      <rPr>
        <sz val="11"/>
        <color rgb="FF000000"/>
        <rFont val="Calibri"/>
      </rPr>
      <t xml:space="preserve">
</t>
    </r>
    <r>
      <rPr>
        <sz val="11"/>
        <color rgb="FF000000"/>
        <rFont val="Calibri"/>
      </rPr>
      <t xml:space="preserve">    # grep '[[:space:]]@.*' /etc/rsyslog.conf /etc/rsyslog.d/*</t>
    </r>
    <r>
      <rPr>
        <sz val="11"/>
        <color rgb="FF000000"/>
        <rFont val="Calibri"/>
      </rPr>
      <t xml:space="preserve">
</t>
    </r>
    <r>
      <rPr>
        <sz val="11"/>
        <color rgb="FF000000"/>
        <rFont val="Calibri"/>
      </rPr>
      <t xml:space="preserve">    *.*   @@yoursiem:1234</t>
    </r>
    <r>
      <rPr>
        <sz val="11"/>
        <color rgb="FF000000"/>
        <rFont val="Calibri"/>
      </rPr>
      <t xml:space="preserve">
</t>
    </r>
    <r>
      <rPr>
        <sz val="11"/>
        <color rgb="FF000000"/>
        <rFont val="Calibri"/>
      </rPr>
      <t>If rsyslog is not configured to forward logs to a central SIEM server, this is a finding.</t>
    </r>
  </si>
  <si>
    <t>V-269740</t>
  </si>
  <si>
    <r>
      <rPr>
        <sz val="11"/>
        <rFont val="Calibri"/>
      </rPr>
      <t>Xylok Security Suite must use a valid DOD-issued certification.</t>
    </r>
  </si>
  <si>
    <r>
      <rPr>
        <sz val="11"/>
        <color rgb="FF000000"/>
        <rFont val="Calibri"/>
      </rPr>
      <t>1. Obtain DOD root certificate authority (CA)-signed certificate for the domain or generate a certificate using other approved provider.</t>
    </r>
    <r>
      <rPr>
        <sz val="11"/>
        <color rgb="FF000000"/>
        <rFont val="Calibri"/>
      </rPr>
      <t xml:space="preserve">
</t>
    </r>
    <r>
      <rPr>
        <sz val="11"/>
        <color rgb="FF000000"/>
        <rFont val="Calibri"/>
      </rPr>
      <t>2. Install the certificate in x509 format at /opt/xylok/certs/cert.crt</t>
    </r>
    <r>
      <rPr>
        <sz val="11"/>
        <color rgb="FF000000"/>
        <rFont val="Calibri"/>
      </rPr>
      <t xml:space="preserve">
</t>
    </r>
    <r>
      <rPr>
        <sz val="11"/>
        <color rgb="FF000000"/>
        <rFont val="Calibri"/>
      </rPr>
      <t>3. Restart Xylok: systemctl restart xylok</t>
    </r>
  </si>
  <si>
    <r>
      <rPr>
        <sz val="11"/>
        <color rgb="FF000000"/>
        <rFont val="Calibri"/>
      </rPr>
      <t>Without the use of a certificate validation process, the site is vulnerable to accepting certificates that have expired or have been revoked. This would allow unauthorized individuals access to the web server. This also defeats the purpose of the multi-factor authentication provided by the PKI process.</t>
    </r>
  </si>
  <si>
    <r>
      <rPr>
        <sz val="11"/>
        <color rgb="FF000000"/>
        <rFont val="Calibri"/>
      </rPr>
      <t>Verify the Xylok Security Suite is using a valid DOD-issued certification with the following command:</t>
    </r>
    <r>
      <rPr>
        <sz val="11"/>
        <color rgb="FF000000"/>
        <rFont val="Calibri"/>
      </rPr>
      <t xml:space="preserve">
</t>
    </r>
    <r>
      <rPr>
        <sz val="11"/>
        <color rgb="FF000000"/>
        <rFont val="Calibri"/>
      </rPr>
      <t>$ openssl x509 -noout -text -in /opt/xylok/certs/cert.crt</t>
    </r>
    <r>
      <rPr>
        <sz val="11"/>
        <color rgb="FF000000"/>
        <rFont val="Calibri"/>
      </rPr>
      <t xml:space="preserve">
</t>
    </r>
    <r>
      <rPr>
        <sz val="11"/>
        <color rgb="FF000000"/>
        <rFont val="Calibri"/>
      </rPr>
      <t>Certificate:</t>
    </r>
    <r>
      <rPr>
        <sz val="11"/>
        <color rgb="FF000000"/>
        <rFont val="Calibri"/>
      </rPr>
      <t xml:space="preserve">
</t>
    </r>
    <r>
      <rPr>
        <sz val="11"/>
        <color rgb="FF000000"/>
        <rFont val="Calibri"/>
      </rPr>
      <t xml:space="preserve">   Data:</t>
    </r>
    <r>
      <rPr>
        <sz val="11"/>
        <color rgb="FF000000"/>
        <rFont val="Calibri"/>
      </rPr>
      <t xml:space="preserve">
</t>
    </r>
    <r>
      <rPr>
        <sz val="11"/>
        <color rgb="FF000000"/>
        <rFont val="Calibri"/>
      </rPr>
      <t xml:space="preserve">      Version: 3 (0x2)</t>
    </r>
    <r>
      <rPr>
        <sz val="11"/>
        <color rgb="FF000000"/>
        <rFont val="Calibri"/>
      </rPr>
      <t xml:space="preserve">
</t>
    </r>
    <r>
      <rPr>
        <sz val="11"/>
        <color rgb="FF000000"/>
        <rFont val="Calibri"/>
      </rPr>
      <t xml:space="preserve">      Serial Number: 1 (0x1)</t>
    </r>
    <r>
      <rPr>
        <sz val="11"/>
        <color rgb="FF000000"/>
        <rFont val="Calibri"/>
      </rPr>
      <t xml:space="preserve">
</t>
    </r>
    <r>
      <rPr>
        <sz val="11"/>
        <color rgb="FF000000"/>
        <rFont val="Calibri"/>
      </rPr>
      <t xml:space="preserve">      Signature Algorithm: sha256WithRSAEncryption</t>
    </r>
    <r>
      <rPr>
        <sz val="11"/>
        <color rgb="FF000000"/>
        <rFont val="Calibri"/>
      </rPr>
      <t xml:space="preserve">
</t>
    </r>
    <r>
      <rPr>
        <sz val="11"/>
        <color rgb="FF000000"/>
        <rFont val="Calibri"/>
      </rPr>
      <t xml:space="preserve">      Issuer: C = US, O = U.S. Government, OU = DoD, OU = PKI, CN = DoD Root CA 3</t>
    </r>
    <r>
      <rPr>
        <sz val="11"/>
        <color rgb="FF000000"/>
        <rFont val="Calibri"/>
      </rPr>
      <t xml:space="preserve">
</t>
    </r>
    <r>
      <rPr>
        <sz val="11"/>
        <color rgb="FF000000"/>
        <rFont val="Calibri"/>
      </rPr>
      <t xml:space="preserve">      Validity</t>
    </r>
    <r>
      <rPr>
        <sz val="11"/>
        <color rgb="FF000000"/>
        <rFont val="Calibri"/>
      </rPr>
      <t xml:space="preserve">
</t>
    </r>
    <r>
      <rPr>
        <sz val="11"/>
        <color rgb="FF000000"/>
        <rFont val="Calibri"/>
      </rPr>
      <t xml:space="preserve">         Not Before: Mar 20 18:46:41 2012 GMT</t>
    </r>
    <r>
      <rPr>
        <sz val="11"/>
        <color rgb="FF000000"/>
        <rFont val="Calibri"/>
      </rPr>
      <t xml:space="preserve">
</t>
    </r>
    <r>
      <rPr>
        <sz val="11"/>
        <color rgb="FF000000"/>
        <rFont val="Calibri"/>
      </rPr>
      <t xml:space="preserve">         Not After   : Dec 30 18:46:41 2029 GMT</t>
    </r>
    <r>
      <rPr>
        <sz val="11"/>
        <color rgb="FF000000"/>
        <rFont val="Calibri"/>
      </rPr>
      <t xml:space="preserve">
</t>
    </r>
    <r>
      <rPr>
        <sz val="11"/>
        <color rgb="FF000000"/>
        <rFont val="Calibri"/>
      </rPr>
      <t xml:space="preserve">      Subject: C = US, O = U.S. Government, OU = DoD, OU = PKI, CN = DoD Root CA 3</t>
    </r>
    <r>
      <rPr>
        <sz val="11"/>
        <color rgb="FF000000"/>
        <rFont val="Calibri"/>
      </rPr>
      <t xml:space="preserve">
</t>
    </r>
    <r>
      <rPr>
        <sz val="11"/>
        <color rgb="FF000000"/>
        <rFont val="Calibri"/>
      </rPr>
      <t xml:space="preserve">      Subject Public Key Info:</t>
    </r>
    <r>
      <rPr>
        <sz val="11"/>
        <color rgb="FF000000"/>
        <rFont val="Calibri"/>
      </rPr>
      <t xml:space="preserve">
</t>
    </r>
    <r>
      <rPr>
        <sz val="11"/>
        <color rgb="FF000000"/>
        <rFont val="Calibri"/>
      </rPr>
      <t xml:space="preserve">         Public Key Algorithm: rsaEncryption</t>
    </r>
    <r>
      <rPr>
        <sz val="11"/>
        <color rgb="FF000000"/>
        <rFont val="Calibri"/>
      </rPr>
      <t xml:space="preserve">
</t>
    </r>
    <r>
      <rPr>
        <sz val="11"/>
        <color rgb="FF000000"/>
        <rFont val="Calibri"/>
      </rPr>
      <t>If the Issuer is not an approved authority,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</si>
  <si>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</si>
  <si>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</si>
  <si>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</si>
  <si>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</si>
  <si>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</si>
  <si>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</si>
  <si>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</si>
  <si>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</si>
  <si>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</si>
  <si>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</si>
  <si>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</si>
  <si>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</si>
  <si>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</si>
  <si>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</si>
  <si>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</si>
  <si>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</si>
  <si>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</si>
  <si>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</si>
  <si>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</si>
  <si>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</si>
  <si>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</si>
  <si>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</si>
  <si>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</si>
  <si>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</si>
  <si>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</si>
  <si>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</si>
  <si>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</si>
  <si>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</si>
  <si>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</si>
  <si>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Xylok Security Suite 20.x Security Technical Implementation Guide V1R2</t>
  </si>
  <si>
    <t>Developed By:</t>
  </si>
  <si>
    <t>Xylok and Defense Information Systems Agency (DISA) for the US DoD</t>
  </si>
  <si>
    <t>Release Information:</t>
  </si>
  <si>
    <r>
      <rPr>
        <b/>
        <sz val="11"/>
        <color rgb="FF000000"/>
        <rFont val="Calibri"/>
      </rPr>
      <t>Version:</t>
    </r>
    <r>
      <rPr>
        <sz val="11"/>
        <color rgb="FF000000"/>
        <rFont val="Calibri"/>
      </rPr>
      <t xml:space="preserve"> V1R2    </t>
    </r>
    <r>
      <rPr>
        <b/>
        <sz val="11"/>
        <color rgb="FF000000"/>
        <rFont val="Calibri"/>
      </rPr>
      <t>Date:</t>
    </r>
    <r>
      <rPr>
        <sz val="11"/>
        <color rgb="FF000000"/>
        <rFont val="Calibri"/>
      </rPr>
      <t xml:space="preserve"> 05 January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19</t>
    </r>
  </si>
  <si>
    <t>Download Url:</t>
  </si>
  <si>
    <t>https://www.cyber.mil/stigs</t>
  </si>
  <si>
    <t>Guide Overview:</t>
  </si>
  <si>
    <r>
      <rPr>
        <sz val="11"/>
        <color rgb="FF000000"/>
        <rFont val="Calibri"/>
      </rPr>
      <t>The Xylok Security Suite 20.x Security Technical Implementation Guide (STIG) is published as a tool to improve the security of Department of Defense (DOD) information systems. This document is meant for use in conjunction with the appropriate operating system STIGs.</t>
    </r>
    <r>
      <rPr>
        <sz val="11"/>
        <color rgb="FF000000"/>
        <rFont val="Calibri"/>
      </rPr>
      <t xml:space="preserve">
</t>
    </r>
    <r>
      <rPr>
        <sz val="11"/>
        <color rgb="FF000000"/>
        <rFont val="Calibri"/>
      </rPr>
      <t>This STIG applies to the Xylok Security Suite and assumes the product is installed and configured in accordance with the documented installation instructions provided by Xylok. This STIG also assumes delegation of certain security control implementation to external, integrated enterprise systems including a central identity and access management system, central logging management system, and others as noted in this document.</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</si>
  <si>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</si>
  <si>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</si>
  <si>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</si>
  <si>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</si>
  <si>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</si>
  <si>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</si>
  <si>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</si>
  <si>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</si>
  <si>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</si>
  <si>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</si>
  <si>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</si>
  <si>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</si>
  <si>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</si>
  <si>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</si>
  <si>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</si>
  <si>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</si>
  <si>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</si>
  <si>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</si>
  <si>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</si>
  <si>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</si>
  <si>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</si>
  <si>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</si>
  <si>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</si>
  <si>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Xylok Security Suite 20.x Security Technical Implementation Guide V1R2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</si>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</sst>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6F4-4B9B-B2AC-7CFB9043FB2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6F4-4B9B-B2AC-7CFB9043FB2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19</c:v>
                </c:pt>
              </c:numCache>
            </c:numRef>
          </c:val>
          <c:extLst>
            <c:ext xmlns:c16="http://schemas.microsoft.com/office/drawing/2014/chart" uri="{C3380CC4-5D6E-409C-BE32-E72D297353CC}">
              <c16:uniqueId val="{00000002-46F4-4B9B-B2AC-7CFB9043FB2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95A-4614-AAF5-381A9E372F5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95A-4614-AAF5-381A9E372F5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19</c:v>
                </c:pt>
              </c:numCache>
            </c:numRef>
          </c:val>
          <c:extLst>
            <c:ext xmlns:c16="http://schemas.microsoft.com/office/drawing/2014/chart" uri="{C3380CC4-5D6E-409C-BE32-E72D297353CC}">
              <c16:uniqueId val="{00000002-695A-4614-AAF5-381A9E372F5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3486-4DDD-8F79-CC5746142FD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3486-4DDD-8F79-CC5746142FD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6</c:v>
                </c:pt>
                <c:pt idx="1">
                  <c:v>13</c:v>
                </c:pt>
              </c:numCache>
            </c:numRef>
          </c:val>
          <c:extLst>
            <c:ext xmlns:c16="http://schemas.microsoft.com/office/drawing/2014/chart" uri="{C3380CC4-5D6E-409C-BE32-E72D297353CC}">
              <c16:uniqueId val="{00000002-3486-4DDD-8F79-CC5746142FD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C08-4DB9-8A96-04FE1B187EC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C08-4DB9-8A96-04FE1B187EC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19</c:v>
                </c:pt>
              </c:numCache>
            </c:numRef>
          </c:val>
          <c:extLst>
            <c:ext xmlns:c16="http://schemas.microsoft.com/office/drawing/2014/chart" uri="{C3380CC4-5D6E-409C-BE32-E72D297353CC}">
              <c16:uniqueId val="{00000002-5C08-4DB9-8A96-04FE1B187EC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23E-4E02-A398-96B0B729433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23E-4E02-A398-96B0B729433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19</c:v>
                </c:pt>
              </c:numCache>
            </c:numRef>
          </c:val>
          <c:extLst>
            <c:ext xmlns:c16="http://schemas.microsoft.com/office/drawing/2014/chart" uri="{C3380CC4-5D6E-409C-BE32-E72D297353CC}">
              <c16:uniqueId val="{00000002-823E-4E02-A398-96B0B729433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225-4F4E-A3A7-F546B46D00FD}"/>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225-4F4E-A3A7-F546B46D00FD}"/>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225-4F4E-A3A7-F546B46D00FD}"/>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225-4F4E-A3A7-F546B46D00F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540-46FA-BC59-DCA4A4860D2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50ljnv">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fhdp5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cgyeec">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ogytez">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1ypfvn">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kwpmm1">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qlgtia">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0">
  <autoFilter ref="A1:M20"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115</v>
      </c>
    </row>
    <row r="3" spans="2:3" ht="15" customHeight="1" x14ac:dyDescent="0.35"/>
    <row r="4" spans="2:3" ht="58" x14ac:dyDescent="0.35">
      <c r="B4" s="18" t="s">
        <v>116</v>
      </c>
      <c r="C4" s="19" t="s">
        <v>117</v>
      </c>
    </row>
    <row r="5" spans="2:3" x14ac:dyDescent="0.35">
      <c r="C5" s="19" t="s">
        <v>118</v>
      </c>
    </row>
    <row r="6" spans="2:3" x14ac:dyDescent="0.35">
      <c r="C6" s="16" t="s">
        <v>119</v>
      </c>
    </row>
    <row r="7" spans="2:3" ht="10" customHeight="1" x14ac:dyDescent="0.35"/>
    <row r="8" spans="2:3" ht="232" x14ac:dyDescent="0.35">
      <c r="B8" s="20" t="s">
        <v>120</v>
      </c>
      <c r="C8" s="19" t="s">
        <v>121</v>
      </c>
    </row>
    <row r="9" spans="2:3" ht="10" customHeight="1" x14ac:dyDescent="0.35"/>
    <row r="10" spans="2:3" ht="35" customHeight="1" x14ac:dyDescent="0.35">
      <c r="B10" s="20" t="s">
        <v>122</v>
      </c>
      <c r="C10" s="19" t="s">
        <v>123</v>
      </c>
    </row>
    <row r="11" spans="2:3" ht="75" customHeight="1" x14ac:dyDescent="0.35">
      <c r="B11" s="16" t="s">
        <v>19</v>
      </c>
      <c r="C11" s="19" t="s">
        <v>124</v>
      </c>
    </row>
    <row r="12" spans="2:3" ht="47" customHeight="1" x14ac:dyDescent="0.35">
      <c r="B12" s="16" t="s">
        <v>19</v>
      </c>
      <c r="C12" s="19" t="s">
        <v>125</v>
      </c>
    </row>
    <row r="13" spans="2:3" ht="35" customHeight="1" x14ac:dyDescent="0.35">
      <c r="B13" s="16" t="s">
        <v>19</v>
      </c>
      <c r="C13" s="19" t="s">
        <v>126</v>
      </c>
    </row>
    <row r="14" spans="2:3" ht="32" customHeight="1" x14ac:dyDescent="0.35">
      <c r="B14" s="16" t="s">
        <v>19</v>
      </c>
      <c r="C14" s="19" t="s">
        <v>127</v>
      </c>
    </row>
    <row r="15" spans="2:3" ht="30" customHeight="1" x14ac:dyDescent="0.35">
      <c r="B15" s="16" t="s">
        <v>19</v>
      </c>
      <c r="C15" s="19" t="s">
        <v>128</v>
      </c>
    </row>
    <row r="16" spans="2:3" ht="10" customHeight="1" x14ac:dyDescent="0.35"/>
    <row r="17" spans="1:3" ht="145" customHeight="1" x14ac:dyDescent="0.35">
      <c r="B17" s="20" t="s">
        <v>129</v>
      </c>
      <c r="C17" s="19" t="s">
        <v>130</v>
      </c>
    </row>
    <row r="18" spans="1:3" ht="10" customHeight="1" x14ac:dyDescent="0.35"/>
    <row r="19" spans="1:3" ht="3" customHeight="1" x14ac:dyDescent="0.35">
      <c r="B19" s="21"/>
      <c r="C19" s="21"/>
    </row>
    <row r="20" spans="1:3" ht="12" customHeight="1" x14ac:dyDescent="0.35"/>
    <row r="21" spans="1:3" ht="35" customHeight="1" x14ac:dyDescent="0.35">
      <c r="A21" s="23"/>
      <c r="B21" s="24" t="s">
        <v>131</v>
      </c>
      <c r="C21" s="25" t="s">
        <v>132</v>
      </c>
    </row>
    <row r="22" spans="1:3" ht="18" customHeight="1" x14ac:dyDescent="0.35">
      <c r="A22" s="23"/>
      <c r="B22" s="23" t="s">
        <v>19</v>
      </c>
      <c r="C22" s="25" t="s">
        <v>133</v>
      </c>
    </row>
    <row r="23" spans="1:3" ht="18" customHeight="1" x14ac:dyDescent="0.35">
      <c r="A23" s="23"/>
      <c r="B23" s="23" t="s">
        <v>19</v>
      </c>
      <c r="C23" s="25" t="s">
        <v>134</v>
      </c>
    </row>
    <row r="24" spans="1:3" ht="18" customHeight="1" x14ac:dyDescent="0.35">
      <c r="A24" s="23"/>
      <c r="B24" s="23" t="s">
        <v>19</v>
      </c>
      <c r="C24" s="25" t="s">
        <v>135</v>
      </c>
    </row>
    <row r="25" spans="1:3" ht="18" customHeight="1" x14ac:dyDescent="0.35">
      <c r="A25" s="23"/>
      <c r="B25" s="23" t="s">
        <v>19</v>
      </c>
      <c r="C25" s="25" t="s">
        <v>136</v>
      </c>
    </row>
    <row r="26" spans="1:3" ht="18" customHeight="1" x14ac:dyDescent="0.35">
      <c r="A26" s="23"/>
      <c r="B26" s="23" t="s">
        <v>19</v>
      </c>
      <c r="C26" s="25" t="s">
        <v>137</v>
      </c>
    </row>
    <row r="27" spans="1:3" ht="18" customHeight="1" x14ac:dyDescent="0.35">
      <c r="A27" s="23"/>
      <c r="B27" s="23" t="s">
        <v>19</v>
      </c>
      <c r="C27" s="25" t="s">
        <v>138</v>
      </c>
    </row>
    <row r="28" spans="1:3" ht="18" customHeight="1" x14ac:dyDescent="0.35">
      <c r="A28" s="23"/>
      <c r="B28" s="23" t="s">
        <v>19</v>
      </c>
      <c r="C28" s="25" t="s">
        <v>139</v>
      </c>
    </row>
    <row r="29" spans="1:3" ht="18" customHeight="1" x14ac:dyDescent="0.35">
      <c r="A29" s="23"/>
      <c r="B29" s="23" t="s">
        <v>19</v>
      </c>
      <c r="C29" s="25" t="s">
        <v>140</v>
      </c>
    </row>
    <row r="30" spans="1:3" ht="44" customHeight="1" x14ac:dyDescent="0.35">
      <c r="A30" s="23"/>
      <c r="B30" s="23" t="s">
        <v>19</v>
      </c>
      <c r="C30" s="26" t="s">
        <v>141</v>
      </c>
    </row>
    <row r="31" spans="1:3" ht="10" customHeight="1" x14ac:dyDescent="0.35"/>
    <row r="32" spans="1:3" ht="3" customHeight="1" x14ac:dyDescent="0.35">
      <c r="B32" s="21"/>
      <c r="C32" s="21"/>
    </row>
    <row r="33" spans="2:3" ht="12" customHeight="1" x14ac:dyDescent="0.35"/>
    <row r="34" spans="2:3" ht="24" customHeight="1" x14ac:dyDescent="0.35">
      <c r="B34" s="27" t="s">
        <v>142</v>
      </c>
      <c r="C34" s="28" t="s">
        <v>143</v>
      </c>
    </row>
    <row r="35" spans="2:3" ht="18.5" x14ac:dyDescent="0.35">
      <c r="B35" s="27" t="s">
        <v>144</v>
      </c>
      <c r="C35" s="29" t="s">
        <v>145</v>
      </c>
    </row>
    <row r="36" spans="2:3" ht="27" customHeight="1" x14ac:dyDescent="0.35">
      <c r="B36" s="30" t="s">
        <v>146</v>
      </c>
      <c r="C36" s="22" t="s">
        <v>147</v>
      </c>
    </row>
    <row r="37" spans="2:3" x14ac:dyDescent="0.35">
      <c r="B37" s="27" t="s">
        <v>148</v>
      </c>
      <c r="C37" s="31" t="s">
        <v>149</v>
      </c>
    </row>
    <row r="38" spans="2:3" ht="10" customHeight="1" x14ac:dyDescent="0.35"/>
    <row r="39" spans="2:3" ht="130.5" x14ac:dyDescent="0.35">
      <c r="B39" s="27" t="s">
        <v>150</v>
      </c>
      <c r="C39" s="32" t="s">
        <v>151</v>
      </c>
    </row>
    <row r="40" spans="2:3" ht="10" customHeight="1" x14ac:dyDescent="0.35"/>
    <row r="41" spans="2:3" ht="43.5" x14ac:dyDescent="0.35">
      <c r="B41" s="27" t="s">
        <v>152</v>
      </c>
      <c r="C41" s="19" t="s">
        <v>153</v>
      </c>
    </row>
    <row r="42" spans="2:3" ht="10" customHeight="1" x14ac:dyDescent="0.35"/>
    <row r="43" spans="2:3" ht="15.5" x14ac:dyDescent="0.35">
      <c r="C43" s="33" t="s">
        <v>35</v>
      </c>
    </row>
    <row r="44" spans="2:3" ht="29" x14ac:dyDescent="0.35">
      <c r="C44" s="19" t="s">
        <v>154</v>
      </c>
    </row>
    <row r="45" spans="2:3" ht="10" customHeight="1" x14ac:dyDescent="0.35"/>
    <row r="46" spans="2:3" ht="15.5" x14ac:dyDescent="0.35">
      <c r="C46" s="34" t="s">
        <v>15</v>
      </c>
    </row>
    <row r="47" spans="2:3" ht="29" x14ac:dyDescent="0.35">
      <c r="C47" s="19" t="s">
        <v>155</v>
      </c>
    </row>
    <row r="48" spans="2:3" ht="10" customHeight="1" x14ac:dyDescent="0.35"/>
    <row r="49" spans="2:3" ht="15.5" x14ac:dyDescent="0.35">
      <c r="C49" s="35" t="s">
        <v>156</v>
      </c>
    </row>
    <row r="50" spans="2:3" ht="29" x14ac:dyDescent="0.35">
      <c r="C50" s="19" t="s">
        <v>157</v>
      </c>
    </row>
    <row r="51" spans="2:3" ht="10" customHeight="1" x14ac:dyDescent="0.35"/>
    <row r="52" spans="2:3" ht="3" customHeight="1" x14ac:dyDescent="0.35">
      <c r="B52" s="21"/>
      <c r="C52" s="21"/>
    </row>
    <row r="53" spans="2:3" ht="12" customHeight="1" x14ac:dyDescent="0.35"/>
    <row r="54" spans="2:3" ht="130.5" x14ac:dyDescent="0.35">
      <c r="B54" s="18" t="s">
        <v>158</v>
      </c>
      <c r="C54" s="19" t="s">
        <v>159</v>
      </c>
    </row>
    <row r="55" spans="2:3" ht="6" customHeight="1" x14ac:dyDescent="0.35"/>
    <row r="56" spans="2:3" ht="217.5" x14ac:dyDescent="0.35">
      <c r="C56" s="19" t="s">
        <v>160</v>
      </c>
    </row>
    <row r="57" spans="2:3" ht="6" customHeight="1" x14ac:dyDescent="0.35"/>
    <row r="58" spans="2:3" ht="43.5" x14ac:dyDescent="0.35">
      <c r="C58" s="19" t="s">
        <v>161</v>
      </c>
    </row>
    <row r="59" spans="2:3" ht="10" customHeight="1" x14ac:dyDescent="0.35"/>
    <row r="60" spans="2:3" ht="3" customHeight="1" x14ac:dyDescent="0.35">
      <c r="B60" s="21"/>
      <c r="C60" s="21"/>
    </row>
    <row r="61" spans="2:3" ht="12" customHeight="1" x14ac:dyDescent="0.35"/>
    <row r="62" spans="2:3" ht="145" x14ac:dyDescent="0.35">
      <c r="B62" s="18" t="s">
        <v>162</v>
      </c>
      <c r="C62" s="19" t="s">
        <v>163</v>
      </c>
    </row>
    <row r="63" spans="2:3" ht="6" customHeight="1" x14ac:dyDescent="0.35"/>
    <row r="64" spans="2:3" ht="203" x14ac:dyDescent="0.35">
      <c r="C64" s="19" t="s">
        <v>164</v>
      </c>
    </row>
    <row r="65" spans="2:3" ht="6" customHeight="1" x14ac:dyDescent="0.35"/>
    <row r="66" spans="2:3" ht="43.5" x14ac:dyDescent="0.35">
      <c r="C66" s="19" t="s">
        <v>165</v>
      </c>
    </row>
    <row r="67" spans="2:3" ht="10" customHeight="1" x14ac:dyDescent="0.35"/>
    <row r="68" spans="2:3" ht="3" customHeight="1" x14ac:dyDescent="0.35">
      <c r="B68" s="21"/>
      <c r="C68" s="21"/>
    </row>
    <row r="69" spans="2:3" ht="12" customHeight="1" x14ac:dyDescent="0.35"/>
    <row r="70" spans="2:3" ht="101.5" x14ac:dyDescent="0.35">
      <c r="B70" s="18" t="s">
        <v>166</v>
      </c>
      <c r="C70" s="19" t="s">
        <v>167</v>
      </c>
    </row>
    <row r="71" spans="2:3" ht="6" customHeight="1" x14ac:dyDescent="0.35"/>
    <row r="72" spans="2:3" ht="145" x14ac:dyDescent="0.35">
      <c r="C72" s="19" t="s">
        <v>168</v>
      </c>
    </row>
    <row r="73" spans="2:3" ht="6" customHeight="1" x14ac:dyDescent="0.35"/>
    <row r="74" spans="2:3" ht="43.5" x14ac:dyDescent="0.35">
      <c r="C74" s="19" t="s">
        <v>169</v>
      </c>
    </row>
    <row r="78" spans="2:3" ht="32" customHeight="1" x14ac:dyDescent="0.35">
      <c r="B78" s="78" t="s">
        <v>114</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170</v>
      </c>
      <c r="C2" s="80"/>
      <c r="D2" s="80"/>
      <c r="E2" s="80"/>
      <c r="F2" s="80"/>
      <c r="G2" s="80"/>
      <c r="H2" s="80"/>
      <c r="I2" s="80"/>
    </row>
    <row r="4" spans="2:15" ht="18.5" x14ac:dyDescent="0.45">
      <c r="B4" s="37" t="s">
        <v>171</v>
      </c>
    </row>
    <row r="5" spans="2:15" x14ac:dyDescent="0.35">
      <c r="B5" s="39" t="s">
        <v>19</v>
      </c>
      <c r="C5" s="39" t="s">
        <v>172</v>
      </c>
      <c r="D5" s="39" t="s">
        <v>173</v>
      </c>
      <c r="F5" s="81" t="s">
        <v>174</v>
      </c>
      <c r="G5" s="81"/>
      <c r="H5" s="81"/>
      <c r="I5" s="82" t="s">
        <v>175</v>
      </c>
      <c r="J5" s="82"/>
      <c r="K5" s="82"/>
      <c r="L5" s="82"/>
      <c r="M5" s="82"/>
      <c r="N5" s="82"/>
      <c r="O5" s="82"/>
    </row>
    <row r="6" spans="2:15" x14ac:dyDescent="0.35">
      <c r="B6" s="45" t="s">
        <v>176</v>
      </c>
      <c r="C6" s="46">
        <v>19</v>
      </c>
      <c r="D6" s="47" t="s">
        <v>19</v>
      </c>
      <c r="F6" s="81" t="s">
        <v>177</v>
      </c>
      <c r="G6" s="81"/>
      <c r="H6" s="81"/>
      <c r="I6" s="83" t="s">
        <v>178</v>
      </c>
      <c r="J6" s="83"/>
      <c r="K6" s="83"/>
      <c r="L6" s="83"/>
      <c r="M6" s="83"/>
      <c r="N6" s="83"/>
      <c r="O6" s="83"/>
    </row>
    <row r="7" spans="2:15" x14ac:dyDescent="0.35">
      <c r="B7" s="48" t="s">
        <v>179</v>
      </c>
      <c r="C7" s="49">
        <f>C6-C8-C9</f>
        <v>19</v>
      </c>
      <c r="D7" s="50">
        <f>IF(C6&gt;0,C7/C6,0)</f>
        <v>1</v>
      </c>
      <c r="F7" s="81" t="s">
        <v>180</v>
      </c>
      <c r="G7" s="81"/>
      <c r="H7" s="81"/>
      <c r="I7" s="83" t="s">
        <v>178</v>
      </c>
      <c r="J7" s="83"/>
      <c r="K7" s="83"/>
      <c r="L7" s="83"/>
      <c r="M7" s="83"/>
      <c r="N7" s="83"/>
      <c r="O7" s="83"/>
    </row>
    <row r="8" spans="2:15" x14ac:dyDescent="0.35">
      <c r="B8" s="41" t="s">
        <v>181</v>
      </c>
      <c r="C8" s="42">
        <f>COUNTIF('Recommendations'!G:G,"Risk Accepted")</f>
        <v>0</v>
      </c>
      <c r="D8" s="43">
        <f>IF(C6&gt;0,C8/C6,0)</f>
        <v>0</v>
      </c>
      <c r="F8" s="81" t="s">
        <v>182</v>
      </c>
      <c r="G8" s="81"/>
      <c r="H8" s="81"/>
      <c r="I8" s="83" t="s">
        <v>178</v>
      </c>
      <c r="J8" s="83"/>
      <c r="K8" s="83"/>
      <c r="L8" s="83"/>
      <c r="M8" s="83"/>
      <c r="N8" s="83"/>
      <c r="O8" s="83"/>
    </row>
    <row r="9" spans="2:15" x14ac:dyDescent="0.35">
      <c r="B9" s="41" t="s">
        <v>183</v>
      </c>
      <c r="C9" s="42">
        <f>COUNTIF('Recommendations'!G:G,"N/A")</f>
        <v>0</v>
      </c>
      <c r="D9" s="43">
        <f>IF(C6&gt;0,C9/C6,0)</f>
        <v>0</v>
      </c>
      <c r="F9" s="81" t="s">
        <v>184</v>
      </c>
      <c r="G9" s="81"/>
      <c r="H9" s="81"/>
      <c r="I9" s="83" t="s">
        <v>178</v>
      </c>
      <c r="J9" s="83"/>
      <c r="K9" s="83"/>
      <c r="L9" s="83"/>
      <c r="M9" s="83"/>
      <c r="N9" s="83"/>
      <c r="O9" s="83"/>
    </row>
    <row r="12" spans="2:15" ht="18.5" x14ac:dyDescent="0.45">
      <c r="B12" s="37" t="s">
        <v>185</v>
      </c>
    </row>
    <row r="14" spans="2:15" x14ac:dyDescent="0.35">
      <c r="B14" s="51" t="s">
        <v>186</v>
      </c>
    </row>
    <row r="15" spans="2:15" x14ac:dyDescent="0.35">
      <c r="B15" s="39" t="s">
        <v>19</v>
      </c>
      <c r="C15" s="39" t="s">
        <v>187</v>
      </c>
      <c r="D15" s="39" t="s">
        <v>188</v>
      </c>
      <c r="E15" s="39" t="s">
        <v>189</v>
      </c>
      <c r="F15" s="39" t="s">
        <v>190</v>
      </c>
    </row>
    <row r="16" spans="2:15" x14ac:dyDescent="0.35">
      <c r="B16" s="41" t="s">
        <v>191</v>
      </c>
      <c r="C16" s="42">
        <f>COUNTIF('Recommendations'!L:L,"Resolved")</f>
        <v>0</v>
      </c>
      <c r="D16" s="42">
        <f>COUNTIF('Recommendations'!L:L,"Testing")</f>
        <v>0</v>
      </c>
      <c r="E16" s="42">
        <f>COUNTIF('Recommendations'!L:L,"Outstanding")</f>
        <v>19</v>
      </c>
      <c r="F16" s="42">
        <f>SUM(C16:E16)</f>
        <v>19</v>
      </c>
    </row>
    <row r="18" spans="2:6" x14ac:dyDescent="0.35">
      <c r="B18" s="51" t="s">
        <v>192</v>
      </c>
    </row>
    <row r="19" spans="2:6" x14ac:dyDescent="0.35">
      <c r="B19" s="52" t="s">
        <v>19</v>
      </c>
      <c r="C19" s="52" t="s">
        <v>187</v>
      </c>
      <c r="D19" s="52" t="s">
        <v>188</v>
      </c>
      <c r="E19" s="52" t="s">
        <v>189</v>
      </c>
      <c r="F19" s="52" t="s">
        <v>19</v>
      </c>
    </row>
    <row r="20" spans="2:6" x14ac:dyDescent="0.35">
      <c r="B20" s="41" t="s">
        <v>191</v>
      </c>
      <c r="C20" s="43">
        <f>IF(F16&gt;0, C16/F16, 0)</f>
        <v>0</v>
      </c>
      <c r="D20" s="43">
        <f>IF(F16&gt;0, D16/F16, 0)</f>
        <v>0</v>
      </c>
      <c r="E20" s="43">
        <f>IF(F16&gt;0, E16/F16, 0)</f>
        <v>1</v>
      </c>
      <c r="F20" s="44" t="s">
        <v>19</v>
      </c>
    </row>
    <row r="25" spans="2:6" ht="18.5" x14ac:dyDescent="0.45">
      <c r="B25" s="37" t="s">
        <v>193</v>
      </c>
    </row>
    <row r="27" spans="2:6" x14ac:dyDescent="0.35">
      <c r="B27" s="51" t="s">
        <v>186</v>
      </c>
    </row>
    <row r="28" spans="2:6" x14ac:dyDescent="0.35">
      <c r="B28" s="39" t="s">
        <v>5</v>
      </c>
      <c r="C28" s="39" t="s">
        <v>187</v>
      </c>
      <c r="D28" s="39" t="s">
        <v>188</v>
      </c>
      <c r="E28" s="39" t="s">
        <v>189</v>
      </c>
      <c r="F28" s="39" t="s">
        <v>190</v>
      </c>
    </row>
    <row r="29" spans="2:6" x14ac:dyDescent="0.35">
      <c r="B29" s="41" t="s">
        <v>194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195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196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197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198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19</v>
      </c>
      <c r="F34" s="42">
        <f t="shared" si="0"/>
        <v>19</v>
      </c>
    </row>
    <row r="36" spans="2:6" x14ac:dyDescent="0.35">
      <c r="B36" s="51" t="s">
        <v>192</v>
      </c>
    </row>
    <row r="37" spans="2:6" x14ac:dyDescent="0.35">
      <c r="B37" s="52" t="s">
        <v>5</v>
      </c>
      <c r="C37" s="52" t="s">
        <v>187</v>
      </c>
      <c r="D37" s="52" t="s">
        <v>188</v>
      </c>
      <c r="E37" s="52" t="s">
        <v>189</v>
      </c>
      <c r="F37" s="52" t="s">
        <v>19</v>
      </c>
    </row>
    <row r="38" spans="2:6" x14ac:dyDescent="0.35">
      <c r="B38" s="41" t="s">
        <v>194</v>
      </c>
      <c r="C38" s="43">
        <f t="shared" ref="C38:C43" si="1">IF(F29&gt;0, C29/F29, 0)</f>
        <v>0</v>
      </c>
      <c r="D38" s="43">
        <f t="shared" ref="D38:D43" si="2">IF(F29&gt;0, D29/F29, 0)</f>
        <v>0</v>
      </c>
      <c r="E38" s="43">
        <f t="shared" ref="E38:E43" si="3">IF(F29&gt;0, E29/F29, 0)</f>
        <v>0</v>
      </c>
      <c r="F38" s="44" t="s">
        <v>19</v>
      </c>
    </row>
    <row r="39" spans="2:6" x14ac:dyDescent="0.35">
      <c r="B39" s="41" t="s">
        <v>195</v>
      </c>
      <c r="C39" s="43">
        <f t="shared" si="1"/>
        <v>0</v>
      </c>
      <c r="D39" s="43">
        <f t="shared" si="2"/>
        <v>0</v>
      </c>
      <c r="E39" s="43">
        <f t="shared" si="3"/>
        <v>0</v>
      </c>
      <c r="F39" s="44" t="s">
        <v>19</v>
      </c>
    </row>
    <row r="40" spans="2:6" x14ac:dyDescent="0.35">
      <c r="B40" s="41" t="s">
        <v>196</v>
      </c>
      <c r="C40" s="43">
        <f t="shared" si="1"/>
        <v>0</v>
      </c>
      <c r="D40" s="43">
        <f t="shared" si="2"/>
        <v>0</v>
      </c>
      <c r="E40" s="43">
        <f t="shared" si="3"/>
        <v>0</v>
      </c>
      <c r="F40" s="44" t="s">
        <v>19</v>
      </c>
    </row>
    <row r="41" spans="2:6" x14ac:dyDescent="0.35">
      <c r="B41" s="41" t="s">
        <v>197</v>
      </c>
      <c r="C41" s="43">
        <f t="shared" si="1"/>
        <v>0</v>
      </c>
      <c r="D41" s="43">
        <f t="shared" si="2"/>
        <v>0</v>
      </c>
      <c r="E41" s="43">
        <f t="shared" si="3"/>
        <v>0</v>
      </c>
      <c r="F41" s="44" t="s">
        <v>19</v>
      </c>
    </row>
    <row r="42" spans="2:6" x14ac:dyDescent="0.35">
      <c r="B42" s="41" t="s">
        <v>198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199</v>
      </c>
    </row>
    <row r="50" spans="2:6" x14ac:dyDescent="0.35">
      <c r="B50" s="51" t="s">
        <v>186</v>
      </c>
    </row>
    <row r="51" spans="2:6" x14ac:dyDescent="0.35">
      <c r="B51" s="39" t="s">
        <v>2</v>
      </c>
      <c r="C51" s="39" t="s">
        <v>187</v>
      </c>
      <c r="D51" s="39" t="s">
        <v>188</v>
      </c>
      <c r="E51" s="39" t="s">
        <v>189</v>
      </c>
      <c r="F51" s="39" t="s">
        <v>190</v>
      </c>
    </row>
    <row r="52" spans="2:6" x14ac:dyDescent="0.35">
      <c r="B52" s="41" t="s">
        <v>35</v>
      </c>
      <c r="C52" s="42">
        <f>COUNTIFS('Recommendations'!C:C,"CAT I (High)",'Recommendations'!L:L,"=Resolved")</f>
        <v>0</v>
      </c>
      <c r="D52" s="42">
        <f>COUNTIFS('Recommendations'!C:C,"=CAT I (High)",'Recommendations'!L:L,"=Testing")</f>
        <v>0</v>
      </c>
      <c r="E52" s="42">
        <f>COUNTIFS('Recommendations'!C:C,"=CAT I (High)",'Recommendations'!L:L,"=Outstanding")</f>
        <v>6</v>
      </c>
      <c r="F52" s="42">
        <f>SUM(C52:E52)</f>
        <v>6</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13</v>
      </c>
      <c r="F53" s="42">
        <f>SUM(C53:E53)</f>
        <v>13</v>
      </c>
    </row>
    <row r="55" spans="2:6" x14ac:dyDescent="0.35">
      <c r="B55" s="51" t="s">
        <v>192</v>
      </c>
    </row>
    <row r="56" spans="2:6" x14ac:dyDescent="0.35">
      <c r="B56" s="52" t="s">
        <v>2</v>
      </c>
      <c r="C56" s="52" t="s">
        <v>187</v>
      </c>
      <c r="D56" s="52" t="s">
        <v>188</v>
      </c>
      <c r="E56" s="52" t="s">
        <v>189</v>
      </c>
      <c r="F56" s="52" t="s">
        <v>19</v>
      </c>
    </row>
    <row r="57" spans="2:6" x14ac:dyDescent="0.35">
      <c r="B57" s="41" t="s">
        <v>35</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200</v>
      </c>
    </row>
    <row r="65" spans="2:6" x14ac:dyDescent="0.35">
      <c r="B65" s="51" t="s">
        <v>186</v>
      </c>
    </row>
    <row r="66" spans="2:6" x14ac:dyDescent="0.35">
      <c r="B66" s="39" t="s">
        <v>3</v>
      </c>
      <c r="C66" s="39" t="s">
        <v>187</v>
      </c>
      <c r="D66" s="39" t="s">
        <v>188</v>
      </c>
      <c r="E66" s="39" t="s">
        <v>189</v>
      </c>
      <c r="F66" s="39" t="s">
        <v>190</v>
      </c>
    </row>
    <row r="67" spans="2:6" x14ac:dyDescent="0.35">
      <c r="B67" s="41" t="s">
        <v>201</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202</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203</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204</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19</v>
      </c>
      <c r="F71" s="42">
        <f>SUM(C71:E71)</f>
        <v>19</v>
      </c>
    </row>
    <row r="73" spans="2:6" x14ac:dyDescent="0.35">
      <c r="B73" s="51" t="s">
        <v>192</v>
      </c>
    </row>
    <row r="74" spans="2:6" x14ac:dyDescent="0.35">
      <c r="B74" s="52" t="s">
        <v>3</v>
      </c>
      <c r="C74" s="52" t="s">
        <v>187</v>
      </c>
      <c r="D74" s="52" t="s">
        <v>188</v>
      </c>
      <c r="E74" s="52" t="s">
        <v>189</v>
      </c>
      <c r="F74" s="52" t="s">
        <v>19</v>
      </c>
    </row>
    <row r="75" spans="2:6" x14ac:dyDescent="0.35">
      <c r="B75" s="41" t="s">
        <v>201</v>
      </c>
      <c r="C75" s="43">
        <f>IF(F67&gt;0, C67/F67, 0)</f>
        <v>0</v>
      </c>
      <c r="D75" s="43">
        <f>IF(F67&gt;0, D67/F67, 0)</f>
        <v>0</v>
      </c>
      <c r="E75" s="43">
        <f>IF(F67&gt;0, E67/F67, 0)</f>
        <v>0</v>
      </c>
      <c r="F75" s="44" t="s">
        <v>19</v>
      </c>
    </row>
    <row r="76" spans="2:6" x14ac:dyDescent="0.35">
      <c r="B76" s="41" t="s">
        <v>202</v>
      </c>
      <c r="C76" s="43">
        <f>IF(F68&gt;0, C68/F68, 0)</f>
        <v>0</v>
      </c>
      <c r="D76" s="43">
        <f>IF(F68&gt;0, D68/F68, 0)</f>
        <v>0</v>
      </c>
      <c r="E76" s="43">
        <f>IF(F68&gt;0, E68/F68, 0)</f>
        <v>0</v>
      </c>
      <c r="F76" s="44" t="s">
        <v>19</v>
      </c>
    </row>
    <row r="77" spans="2:6" x14ac:dyDescent="0.35">
      <c r="B77" s="41" t="s">
        <v>203</v>
      </c>
      <c r="C77" s="43">
        <f>IF(F69&gt;0, C69/F69, 0)</f>
        <v>0</v>
      </c>
      <c r="D77" s="43">
        <f>IF(F69&gt;0, D69/F69, 0)</f>
        <v>0</v>
      </c>
      <c r="E77" s="43">
        <f>IF(F69&gt;0, E69/F69, 0)</f>
        <v>0</v>
      </c>
      <c r="F77" s="44" t="s">
        <v>19</v>
      </c>
    </row>
    <row r="78" spans="2:6" x14ac:dyDescent="0.35">
      <c r="B78" s="41" t="s">
        <v>204</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205</v>
      </c>
    </row>
    <row r="86" spans="2:6" x14ac:dyDescent="0.35">
      <c r="B86" s="51" t="s">
        <v>186</v>
      </c>
    </row>
    <row r="87" spans="2:6" x14ac:dyDescent="0.35">
      <c r="B87" s="39" t="s">
        <v>206</v>
      </c>
      <c r="C87" s="39" t="s">
        <v>187</v>
      </c>
      <c r="D87" s="39" t="s">
        <v>188</v>
      </c>
      <c r="E87" s="39" t="s">
        <v>189</v>
      </c>
      <c r="F87" s="39" t="s">
        <v>190</v>
      </c>
    </row>
    <row r="88" spans="2:6" x14ac:dyDescent="0.35">
      <c r="B88" s="41" t="s">
        <v>207</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208</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209</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19</v>
      </c>
      <c r="F91" s="42">
        <f>SUM(C91:E91)</f>
        <v>19</v>
      </c>
    </row>
    <row r="93" spans="2:6" x14ac:dyDescent="0.35">
      <c r="B93" s="51" t="s">
        <v>192</v>
      </c>
    </row>
    <row r="94" spans="2:6" x14ac:dyDescent="0.35">
      <c r="B94" s="52" t="s">
        <v>206</v>
      </c>
      <c r="C94" s="52" t="s">
        <v>187</v>
      </c>
      <c r="D94" s="52" t="s">
        <v>188</v>
      </c>
      <c r="E94" s="52" t="s">
        <v>189</v>
      </c>
      <c r="F94" s="52" t="s">
        <v>19</v>
      </c>
    </row>
    <row r="95" spans="2:6" x14ac:dyDescent="0.35">
      <c r="B95" s="41" t="s">
        <v>207</v>
      </c>
      <c r="C95" s="43">
        <f>IF(F88&gt;0, C88/F88, 0)</f>
        <v>0</v>
      </c>
      <c r="D95" s="43">
        <f>IF(F88&gt;0, D88/F88, 0)</f>
        <v>0</v>
      </c>
      <c r="E95" s="43">
        <f>IF(F88&gt;0, E88/F88, 0)</f>
        <v>0</v>
      </c>
      <c r="F95" s="44" t="s">
        <v>19</v>
      </c>
    </row>
    <row r="96" spans="2:6" x14ac:dyDescent="0.35">
      <c r="B96" s="41" t="s">
        <v>208</v>
      </c>
      <c r="C96" s="43">
        <f>IF(F89&gt;0, C89/F89, 0)</f>
        <v>0</v>
      </c>
      <c r="D96" s="43">
        <f>IF(F89&gt;0, D89/F89, 0)</f>
        <v>0</v>
      </c>
      <c r="E96" s="43">
        <f>IF(F89&gt;0, E89/F89, 0)</f>
        <v>0</v>
      </c>
      <c r="F96" s="44" t="s">
        <v>19</v>
      </c>
    </row>
    <row r="97" spans="2:15" x14ac:dyDescent="0.35">
      <c r="B97" s="41" t="s">
        <v>209</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210</v>
      </c>
      <c r="J103" s="37" t="s">
        <v>211</v>
      </c>
    </row>
    <row r="104" spans="2:15" x14ac:dyDescent="0.35">
      <c r="B104" s="39" t="s">
        <v>5</v>
      </c>
      <c r="C104" s="84" t="s">
        <v>212</v>
      </c>
      <c r="D104" s="84"/>
      <c r="E104" s="39" t="s">
        <v>179</v>
      </c>
      <c r="F104" s="39" t="s">
        <v>187</v>
      </c>
      <c r="G104" s="84" t="s">
        <v>213</v>
      </c>
      <c r="H104" s="84"/>
      <c r="J104" s="39" t="s">
        <v>5</v>
      </c>
      <c r="K104" s="39" t="s">
        <v>201</v>
      </c>
      <c r="L104" s="39" t="s">
        <v>202</v>
      </c>
      <c r="M104" s="39" t="s">
        <v>203</v>
      </c>
      <c r="N104" s="39" t="s">
        <v>204</v>
      </c>
      <c r="O104" s="39" t="s">
        <v>16</v>
      </c>
    </row>
    <row r="105" spans="2:15" x14ac:dyDescent="0.35">
      <c r="B105" s="45" t="s">
        <v>194</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194</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195</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195</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196</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196</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197</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197</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198</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198</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19</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19</v>
      </c>
    </row>
    <row r="117" spans="2:24" ht="21" x14ac:dyDescent="0.5">
      <c r="B117" s="37" t="s">
        <v>214</v>
      </c>
      <c r="P117" s="54" t="s">
        <v>215</v>
      </c>
    </row>
    <row r="119" spans="2:24" ht="60" customHeight="1" x14ac:dyDescent="0.35">
      <c r="B119" s="87" t="s">
        <v>216</v>
      </c>
      <c r="C119" s="80"/>
      <c r="D119" s="80"/>
      <c r="E119" s="80"/>
      <c r="F119" s="80"/>
      <c r="P119" s="87" t="s">
        <v>217</v>
      </c>
      <c r="Q119" s="80"/>
      <c r="R119" s="80"/>
      <c r="S119" s="80"/>
      <c r="T119" s="80"/>
      <c r="U119" s="80"/>
      <c r="V119" s="80"/>
      <c r="W119" s="80"/>
    </row>
    <row r="121" spans="2:24" ht="30" customHeight="1" x14ac:dyDescent="0.35">
      <c r="P121" s="55" t="s">
        <v>218</v>
      </c>
      <c r="Q121" s="56">
        <f>C16</f>
        <v>0</v>
      </c>
      <c r="R121" s="57"/>
      <c r="S121" s="56">
        <f>C67</f>
        <v>0</v>
      </c>
      <c r="T121" s="57"/>
      <c r="U121" s="56">
        <f>C68</f>
        <v>0</v>
      </c>
      <c r="V121" s="57"/>
      <c r="W121" s="56">
        <f>C69</f>
        <v>0</v>
      </c>
      <c r="X121" s="57"/>
    </row>
    <row r="122" spans="2:24" ht="35" customHeight="1" x14ac:dyDescent="0.35">
      <c r="P122" s="58" t="s">
        <v>219</v>
      </c>
      <c r="Q122" s="58" t="s">
        <v>220</v>
      </c>
      <c r="R122" s="58" t="s">
        <v>221</v>
      </c>
      <c r="S122" s="58" t="s">
        <v>222</v>
      </c>
      <c r="T122" s="58" t="s">
        <v>223</v>
      </c>
      <c r="U122" s="58" t="s">
        <v>224</v>
      </c>
      <c r="V122" s="58" t="s">
        <v>225</v>
      </c>
      <c r="W122" s="58" t="s">
        <v>226</v>
      </c>
      <c r="X122" s="58" t="s">
        <v>227</v>
      </c>
    </row>
    <row r="123" spans="2:24" x14ac:dyDescent="0.35">
      <c r="O123" s="59" t="s">
        <v>228</v>
      </c>
      <c r="P123" s="60" t="s">
        <v>229</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230</v>
      </c>
      <c r="P158" s="54" t="s">
        <v>231</v>
      </c>
    </row>
    <row r="160" spans="2:24" ht="45" customHeight="1" x14ac:dyDescent="0.35">
      <c r="B160" s="87" t="s">
        <v>232</v>
      </c>
      <c r="C160" s="80"/>
      <c r="D160" s="80"/>
      <c r="E160" s="80"/>
      <c r="F160" s="80"/>
      <c r="P160" s="87" t="s">
        <v>233</v>
      </c>
      <c r="Q160" s="80"/>
      <c r="R160" s="80"/>
      <c r="S160" s="80"/>
      <c r="T160" s="80"/>
      <c r="U160" s="80"/>
    </row>
    <row r="161" spans="16:22" ht="35" customHeight="1" x14ac:dyDescent="0.35">
      <c r="P161" s="84" t="s">
        <v>234</v>
      </c>
      <c r="Q161" s="84"/>
      <c r="R161" s="84" t="s">
        <v>235</v>
      </c>
      <c r="S161" s="84"/>
      <c r="T161" s="84"/>
    </row>
    <row r="162" spans="16:22" ht="30" customHeight="1" x14ac:dyDescent="0.35">
      <c r="P162" s="88">
        <v>0</v>
      </c>
      <c r="Q162" s="89"/>
      <c r="R162" s="90" t="s">
        <v>236</v>
      </c>
      <c r="S162" s="91"/>
      <c r="T162" s="91"/>
    </row>
    <row r="165" spans="16:22" ht="25" customHeight="1" x14ac:dyDescent="0.35">
      <c r="P165" s="63" t="s">
        <v>219</v>
      </c>
      <c r="Q165" s="63" t="s">
        <v>237</v>
      </c>
      <c r="R165" s="63" t="s">
        <v>238</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114</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4"/>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0"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35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35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35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35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35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35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10" t="s">
        <v>109</v>
      </c>
      <c r="B20" s="5" t="s">
        <v>110</v>
      </c>
      <c r="C20" s="6" t="s">
        <v>15</v>
      </c>
      <c r="D20" s="7" t="s">
        <v>16</v>
      </c>
      <c r="E20" s="7" t="s">
        <v>17</v>
      </c>
      <c r="F20" s="7" t="s">
        <v>18</v>
      </c>
      <c r="G20" s="7" t="s">
        <v>19</v>
      </c>
      <c r="H20" s="8" t="s">
        <v>19</v>
      </c>
      <c r="I20" s="5" t="s">
        <v>111</v>
      </c>
      <c r="J20" s="5" t="s">
        <v>112</v>
      </c>
      <c r="K20" s="5" t="s">
        <v>113</v>
      </c>
      <c r="L20" s="7" t="str">
        <f t="shared" si="0"/>
        <v>Outstanding</v>
      </c>
      <c r="M20" s="12" t="s">
        <v>19</v>
      </c>
    </row>
    <row r="24" spans="1:13" ht="32" customHeight="1" x14ac:dyDescent="0.35">
      <c r="A24" s="78" t="s">
        <v>114</v>
      </c>
      <c r="B24" s="78"/>
      <c r="C24" s="78"/>
      <c r="D24" s="78"/>
    </row>
  </sheetData>
  <mergeCells count="1">
    <mergeCell ref="A24:D24"/>
  </mergeCells>
  <conditionalFormatting sqref="C2:C20">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0">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0">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0">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0" xr:uid="{00000000-0002-0000-0200-000000000000}">
      <formula1>"Must,Should,Could,Won't,Unassigned"</formula1>
    </dataValidation>
    <dataValidation type="list" showErrorMessage="1" errorTitle="Invalid Value" error="Please select a value from the list: Low, Medium, High, Unassessed." sqref="E2:E20" xr:uid="{00000000-0002-0000-0200-000001000000}">
      <formula1>"Low,Medium,High,Unassessed"</formula1>
    </dataValidation>
    <dataValidation type="list" showErrorMessage="1" errorTitle="Invalid Value" error="Please select a value from the list: Phase1, Phase2, Phase3, Phase4, Phase5, Pending." sqref="F2:F2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0" xr:uid="{00000000-0002-0000-0200-000003000000}">
      <formula1>"Implemented,Testing,Failed,Compensated,Risk Accepted,N/A"</formula1>
    </dataValidation>
  </dataValidations>
  <hyperlinks>
    <hyperlink ref="A2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239</v>
      </c>
      <c r="C2" s="95" t="s">
        <v>239</v>
      </c>
      <c r="D2" s="95" t="s">
        <v>239</v>
      </c>
      <c r="E2" s="95" t="s">
        <v>239</v>
      </c>
      <c r="F2" s="95" t="s">
        <v>239</v>
      </c>
      <c r="G2" s="95" t="s">
        <v>239</v>
      </c>
      <c r="H2" s="99" t="s">
        <v>240</v>
      </c>
      <c r="I2" s="99" t="s">
        <v>240</v>
      </c>
      <c r="J2" s="99" t="s">
        <v>240</v>
      </c>
      <c r="K2" s="99" t="s">
        <v>240</v>
      </c>
      <c r="L2" s="99" t="s">
        <v>240</v>
      </c>
      <c r="M2" s="98" t="s">
        <v>241</v>
      </c>
      <c r="N2" s="98" t="s">
        <v>241</v>
      </c>
      <c r="O2" s="100" t="s">
        <v>242</v>
      </c>
      <c r="P2" s="100" t="s">
        <v>242</v>
      </c>
      <c r="Q2" s="96" t="s">
        <v>11</v>
      </c>
      <c r="R2" s="96" t="s">
        <v>11</v>
      </c>
      <c r="S2" s="96" t="s">
        <v>11</v>
      </c>
      <c r="T2" s="97" t="s">
        <v>243</v>
      </c>
    </row>
    <row r="3" spans="2:20" ht="35" customHeight="1" x14ac:dyDescent="0.35">
      <c r="B3" s="68" t="s">
        <v>244</v>
      </c>
      <c r="C3" s="68" t="s">
        <v>245</v>
      </c>
      <c r="D3" s="68" t="s">
        <v>246</v>
      </c>
      <c r="E3" s="68" t="s">
        <v>247</v>
      </c>
      <c r="F3" s="68" t="s">
        <v>248</v>
      </c>
      <c r="G3" s="68" t="s">
        <v>9</v>
      </c>
      <c r="H3" s="69" t="s">
        <v>249</v>
      </c>
      <c r="I3" s="69" t="s">
        <v>250</v>
      </c>
      <c r="J3" s="69" t="s">
        <v>251</v>
      </c>
      <c r="K3" s="69" t="s">
        <v>252</v>
      </c>
      <c r="L3" s="69" t="s">
        <v>184</v>
      </c>
      <c r="M3" s="70" t="s">
        <v>253</v>
      </c>
      <c r="N3" s="70" t="s">
        <v>254</v>
      </c>
      <c r="O3" s="71" t="s">
        <v>255</v>
      </c>
      <c r="P3" s="71" t="s">
        <v>256</v>
      </c>
      <c r="Q3" s="72" t="s">
        <v>11</v>
      </c>
      <c r="R3" s="72" t="s">
        <v>257</v>
      </c>
      <c r="S3" s="72" t="s">
        <v>258</v>
      </c>
      <c r="T3" s="73" t="s">
        <v>259</v>
      </c>
    </row>
    <row r="4" spans="2:20" ht="60" customHeight="1" x14ac:dyDescent="0.35">
      <c r="B4" s="74" t="s">
        <v>260</v>
      </c>
      <c r="C4" s="74" t="s">
        <v>261</v>
      </c>
      <c r="D4" s="74" t="s">
        <v>262</v>
      </c>
      <c r="E4" s="74" t="s">
        <v>263</v>
      </c>
      <c r="F4" s="74" t="s">
        <v>264</v>
      </c>
      <c r="G4" s="74" t="s">
        <v>265</v>
      </c>
      <c r="H4" s="74" t="s">
        <v>266</v>
      </c>
      <c r="I4" s="74" t="s">
        <v>267</v>
      </c>
      <c r="J4" s="74" t="s">
        <v>268</v>
      </c>
      <c r="K4" s="74" t="s">
        <v>269</v>
      </c>
      <c r="L4" s="74" t="s">
        <v>270</v>
      </c>
      <c r="M4" s="74" t="s">
        <v>271</v>
      </c>
      <c r="N4" s="74" t="s">
        <v>272</v>
      </c>
      <c r="O4" s="74" t="s">
        <v>273</v>
      </c>
      <c r="P4" s="74" t="s">
        <v>274</v>
      </c>
      <c r="Q4" s="74" t="s">
        <v>275</v>
      </c>
      <c r="R4" s="74" t="s">
        <v>276</v>
      </c>
      <c r="S4" s="74" t="s">
        <v>277</v>
      </c>
      <c r="T4" s="74" t="s">
        <v>278</v>
      </c>
    </row>
    <row r="5" spans="2:20" ht="60" customHeight="1" x14ac:dyDescent="0.35">
      <c r="B5" s="36" t="s">
        <v>279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280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281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282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283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284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285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286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287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288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289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290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291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292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293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294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295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296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297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298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299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300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301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302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303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304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305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306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307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308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309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310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311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312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313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314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315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316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317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318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319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320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321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322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323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324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325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326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327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328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114</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Xylok Security Suite 20.x Security Technical Implementation Guide - SHGIR</dc:title>
  <dc:subject>Generated on: 2026-06-08 13:17:37</dc:subject>
  <dc:creator>Anicet Fopa Tchoffo</dc:creator>
  <cp:keywords>Baseline;Hardening;DISA;STIG</cp:keywords>
  <dc:description>Baseline Developed By: Xylok and Defense Information Systems Agency (DISA) for the US DoD</dc:description>
  <cp:lastModifiedBy>Anicet Fopa Tchoffo</cp:lastModifiedBy>
  <dcterms:modified xsi:type="dcterms:W3CDTF">2026-06-08T12:17:43Z</dcterms:modified>
  <cp:category>DISA-STIG</cp:category>
  <cp:contentStatus>Draft</cp:contentStatus>
</cp:coreProperties>
</file>