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18007F9CD8992CA0BCC19D2D5C4A92456321FA65" xr6:coauthVersionLast="47" xr6:coauthVersionMax="47" xr10:uidLastSave="{3D745307-FED8-478C-9887-935EF7B0A25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C80" i="3" s="1"/>
  <c r="E72" i="3"/>
  <c r="D72" i="3"/>
  <c r="C72" i="3"/>
  <c r="E71" i="3"/>
  <c r="D71" i="3"/>
  <c r="C71" i="3"/>
  <c r="W123" i="3" s="1"/>
  <c r="E70" i="3"/>
  <c r="F70" i="3" s="1"/>
  <c r="D70" i="3"/>
  <c r="C70" i="3"/>
  <c r="U123" i="3" s="1"/>
  <c r="F69" i="3"/>
  <c r="T153"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C29" i="3"/>
  <c r="F29" i="3" s="1"/>
  <c r="E16" i="3"/>
  <c r="D16" i="3"/>
  <c r="C16" i="3"/>
  <c r="Q123" i="3" s="1"/>
  <c r="C9" i="3"/>
  <c r="D9" i="3" s="1"/>
  <c r="C8" i="3"/>
  <c r="D8" i="3" s="1"/>
  <c r="C7" i="3"/>
  <c r="D7" i="3" s="1"/>
  <c r="E99" i="3" l="1"/>
  <c r="D99" i="3"/>
  <c r="C99" i="3"/>
  <c r="G112" i="3"/>
  <c r="E42" i="3"/>
  <c r="D42" i="3"/>
  <c r="C42" i="3"/>
  <c r="E100" i="3"/>
  <c r="D100" i="3"/>
  <c r="C100" i="3"/>
  <c r="E43" i="3"/>
  <c r="D43" i="3"/>
  <c r="C43" i="3"/>
  <c r="E58" i="3"/>
  <c r="D58" i="3"/>
  <c r="C58" i="3"/>
  <c r="E59" i="3"/>
  <c r="D59" i="3"/>
  <c r="C59" i="3"/>
  <c r="E39" i="3"/>
  <c r="C39" i="3"/>
  <c r="D39" i="3"/>
  <c r="E60" i="3"/>
  <c r="D60" i="3"/>
  <c r="C60" i="3"/>
  <c r="E97" i="3"/>
  <c r="D97" i="3"/>
  <c r="C97" i="3"/>
  <c r="C40" i="3"/>
  <c r="E40" i="3"/>
  <c r="D40" i="3"/>
  <c r="E98" i="3"/>
  <c r="D98" i="3"/>
  <c r="C98"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E38" i="3"/>
  <c r="D38" i="3"/>
  <c r="C38" i="3"/>
  <c r="C41" i="3"/>
  <c r="E41" i="3"/>
  <c r="D41" i="3"/>
  <c r="F71" i="3"/>
  <c r="E80" i="3"/>
  <c r="C81" i="3"/>
  <c r="T129" i="3"/>
  <c r="T134" i="3"/>
  <c r="T139" i="3"/>
  <c r="T144" i="3"/>
  <c r="T149" i="3"/>
  <c r="T154" i="3"/>
  <c r="D80" i="3"/>
  <c r="F16" i="3"/>
  <c r="D81"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D79" i="3" l="1"/>
  <c r="X153" i="3"/>
  <c r="X148" i="3"/>
  <c r="X143" i="3"/>
  <c r="X138" i="3"/>
  <c r="X133" i="3"/>
  <c r="X128"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79"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Red Hat Enterprise Linux operating system must be a vendor supported release.</t>
        </r>
      </text>
    </comment>
    <comment ref="J19" authorId="0" shapeId="0" xr:uid="{00000000-0006-0000-0400-000002000000}">
      <text>
        <r>
          <rPr>
            <sz val="11"/>
            <rFont val="Calibri"/>
          </rPr>
          <t>The Red Hat Enterprise Linux operating system must be configured to use the shadow file to store only encrypted representations of passwords.</t>
        </r>
      </text>
    </comment>
    <comment ref="K19" authorId="0" shapeId="0" xr:uid="{00000000-0006-0000-0400-00001A000000}">
      <text>
        <r>
          <rPr>
            <sz val="11"/>
            <rFont val="Calibri"/>
          </rPr>
          <t>The Red Hat Enterprise Linux operating system must enable SELinux.</t>
        </r>
      </text>
    </comment>
    <comment ref="L19" authorId="0" shapeId="0" xr:uid="{00000000-0006-0000-0400-000003000000}">
      <text>
        <r>
          <rPr>
            <sz val="11"/>
            <rFont val="Calibri"/>
          </rPr>
          <t>The Red Hat Enterprise Linux operating system must define default permissions for all authenticated users in such a way that the user can only read and modify their own files.</t>
        </r>
      </text>
    </comment>
    <comment ref="M19" authorId="0" shapeId="0" xr:uid="{00000000-0006-0000-0400-000004000000}">
      <text>
        <r>
          <rPr>
            <sz val="11"/>
            <rFont val="Calibri"/>
          </rPr>
          <t>The Red Hat Enterprise Linux operating system must be configured so that all files and directories have a valid owner.</t>
        </r>
      </text>
    </comment>
    <comment ref="N19" authorId="0" shapeId="0" xr:uid="{00000000-0006-0000-0400-000005000000}">
      <text>
        <r>
          <rPr>
            <sz val="11"/>
            <rFont val="Calibri"/>
          </rPr>
          <t>The Red Hat Enterprise Linux operating system must be configured so that all files and directories have a valid group owner.</t>
        </r>
      </text>
    </comment>
    <comment ref="O19" authorId="0" shapeId="0" xr:uid="{00000000-0006-0000-0400-000006000000}">
      <text>
        <r>
          <rPr>
            <sz val="11"/>
            <rFont val="Calibri"/>
          </rPr>
          <t>The Red Hat Enterprise Linux operating system must be configured so that all local interactive user accounts, upon creation, are assigned a home directory.</t>
        </r>
      </text>
    </comment>
    <comment ref="P19" authorId="0" shapeId="0" xr:uid="{00000000-0006-0000-0400-000007000000}">
      <text>
        <r>
          <rPr>
            <sz val="11"/>
            <rFont val="Calibri"/>
          </rPr>
          <t>The Red Hat Enterprise Linux operating system must be configured so that all local interactive users have a home directory assigned and defined in the /etc/passwd file.</t>
        </r>
      </text>
    </comment>
    <comment ref="Q19" authorId="0" shapeId="0" xr:uid="{00000000-0006-0000-0400-000008000000}">
      <text>
        <r>
          <rPr>
            <sz val="11"/>
            <rFont val="Calibri"/>
          </rPr>
          <t>The Red Hat Enterprise Linux operating system must be configured so that all local interactive user home directories have mode 0750 or less permissive.</t>
        </r>
      </text>
    </comment>
    <comment ref="R19" authorId="0" shapeId="0" xr:uid="{00000000-0006-0000-0400-000009000000}">
      <text>
        <r>
          <rPr>
            <sz val="11"/>
            <rFont val="Calibri"/>
          </rPr>
          <t>The Red Hat Enterprise Linux operating system must be configured so that all local interactive user home directories are owned by their respective users.</t>
        </r>
      </text>
    </comment>
    <comment ref="S19" authorId="0" shapeId="0" xr:uid="{00000000-0006-0000-0400-00000A000000}">
      <text>
        <r>
          <rPr>
            <sz val="11"/>
            <rFont val="Calibri"/>
          </rPr>
          <t>The Red Hat Enterprise Linux operating system must be configured so that all local interactive user home directories are group-owned by the home directory owners primary group.</t>
        </r>
      </text>
    </comment>
    <comment ref="T19" authorId="0" shapeId="0" xr:uid="{00000000-0006-0000-0400-00000B000000}">
      <text>
        <r>
          <rPr>
            <sz val="11"/>
            <rFont val="Calibri"/>
          </rPr>
          <t>The Red Hat Enterprise Linux operating system must be configured so that all files and directories contained in local interactive user home directories have a valid owner.</t>
        </r>
      </text>
    </comment>
    <comment ref="U19" authorId="0" shapeId="0" xr:uid="{00000000-0006-0000-0400-00000C000000}">
      <text>
        <r>
          <rPr>
            <sz val="11"/>
            <rFont val="Calibri"/>
          </rPr>
          <t>The Red Hat Enterprise Linux operating system must be configured so that all files and directories contained in local interactive user home directories are group-owned by a group of which the home directory owner is a member.</t>
        </r>
      </text>
    </comment>
    <comment ref="V19" authorId="0" shapeId="0" xr:uid="{00000000-0006-0000-0400-00000D000000}">
      <text>
        <r>
          <rPr>
            <sz val="11"/>
            <rFont val="Calibri"/>
          </rPr>
          <t>The Red Hat Enterprise Linux operating system must be configured so that all files and directories contained in local interactive user home directories have a mode of 0750 or less permissive.</t>
        </r>
      </text>
    </comment>
    <comment ref="W19" authorId="0" shapeId="0" xr:uid="{00000000-0006-0000-0400-00000E000000}">
      <text>
        <r>
          <rPr>
            <sz val="11"/>
            <rFont val="Calibri"/>
          </rPr>
          <t>The Red Hat Enterprise Linux operating system must be configured so that all local initialization files for interactive users are owned by the home directory user or root.</t>
        </r>
      </text>
    </comment>
    <comment ref="X19" authorId="0" shapeId="0" xr:uid="{00000000-0006-0000-0400-00000F000000}">
      <text>
        <r>
          <rPr>
            <sz val="11"/>
            <rFont val="Calibri"/>
          </rPr>
          <t>The Red Hat Enterprise Linux operating system must be configured so that all local initialization files for local interactive users are be group-owned by the users primary group or root.</t>
        </r>
      </text>
    </comment>
    <comment ref="Y19" authorId="0" shapeId="0" xr:uid="{00000000-0006-0000-0400-000010000000}">
      <text>
        <r>
          <rPr>
            <sz val="11"/>
            <rFont val="Calibri"/>
          </rPr>
          <t>The Red Hat Enterprise Linux operating system must be configured so that all local initialization files have mode 0740 or less permissive.</t>
        </r>
      </text>
    </comment>
    <comment ref="Z19" authorId="0" shapeId="0" xr:uid="{00000000-0006-0000-0400-000011000000}">
      <text>
        <r>
          <rPr>
            <sz val="11"/>
            <rFont val="Calibri"/>
          </rPr>
          <t>The Red Hat Enterprise Linux operating system must be configured so that all local interactive user initialization files executable search paths contain only paths that resolve to the users home directory.</t>
        </r>
      </text>
    </comment>
    <comment ref="AA19" authorId="0" shapeId="0" xr:uid="{00000000-0006-0000-0400-000012000000}">
      <text>
        <r>
          <rPr>
            <sz val="11"/>
            <rFont val="Calibri"/>
          </rPr>
          <t>The Red Hat Enterprise Linux operating system must be configured so that local initialization files do not execute world-writable programs.</t>
        </r>
      </text>
    </comment>
    <comment ref="AB19" authorId="0" shapeId="0" xr:uid="{00000000-0006-0000-0400-000013000000}">
      <text>
        <r>
          <rPr>
            <sz val="11"/>
            <rFont val="Calibri"/>
          </rPr>
          <t>The Red Hat Enterprise Linux operating system must be configured so that file systems containing user home directories are mounted to prevent files with the setuid and setgid bit set from being executed.</t>
        </r>
      </text>
    </comment>
    <comment ref="AC19" authorId="0" shapeId="0" xr:uid="{00000000-0006-0000-0400-000014000000}">
      <text>
        <r>
          <rPr>
            <sz val="11"/>
            <rFont val="Calibri"/>
          </rPr>
          <t>The Red Hat Enterprise Linux operating system must be configured so that all world-writable directories are group-owned by root, sys, bin, or an application group.</t>
        </r>
      </text>
    </comment>
    <comment ref="AD19" authorId="0" shapeId="0" xr:uid="{00000000-0006-0000-0400-000015000000}">
      <text>
        <r>
          <rPr>
            <sz val="11"/>
            <rFont val="Calibri"/>
          </rPr>
          <t>The Red Hat Enterprise Linux operating system must set the umask value to 077 for all local interactive user accounts.</t>
        </r>
      </text>
    </comment>
    <comment ref="AE19" authorId="0" shapeId="0" xr:uid="{00000000-0006-0000-0400-000016000000}">
      <text>
        <r>
          <rPr>
            <sz val="11"/>
            <rFont val="Calibri"/>
          </rPr>
          <t>The Red Hat Enterprise Linux operating system must be configured so that a separate file system is used for user home directories (such as /home or an equivalent).</t>
        </r>
      </text>
    </comment>
    <comment ref="AF19" authorId="0" shapeId="0" xr:uid="{00000000-0006-0000-0400-000017000000}">
      <text>
        <r>
          <rPr>
            <sz val="11"/>
            <rFont val="Calibri"/>
          </rPr>
          <t>The Red Hat Enterprise Linux operating system must be configured so that the SSH daemon performs strict mode checking of home directory configuration files.</t>
        </r>
      </text>
    </comment>
    <comment ref="AG19" authorId="0" shapeId="0" xr:uid="{00000000-0006-0000-0400-000018000000}">
      <text>
        <r>
          <rPr>
            <sz val="11"/>
            <rFont val="Calibri"/>
          </rPr>
          <t>The Red Hat Enterprise Linux operating system must be configured so that all world-writable directories are owned by root, sys, bin, or an application user.</t>
        </r>
      </text>
    </comment>
    <comment ref="AH19" authorId="0" shapeId="0" xr:uid="{00000000-0006-0000-0400-000019000000}">
      <text>
        <r>
          <rPr>
            <sz val="11"/>
            <rFont val="Calibri"/>
          </rPr>
          <t>The Red Hat Enterprise Linux operating system must confine SELinux users to roles that conform to least privilege.</t>
        </r>
      </text>
    </comment>
    <comment ref="J32" authorId="0" shapeId="0" xr:uid="{00000000-0006-0000-0400-00001B000000}">
      <text>
        <r>
          <rPr>
            <sz val="11"/>
            <rFont val="Calibri"/>
          </rPr>
          <t>The Red Hat Enterprise Linux operating system must display the Standard Mandatory DoD Notice and Consent Banner before granting local or remote access to the system via a graphical user logon.</t>
        </r>
      </text>
    </comment>
    <comment ref="K32" authorId="0" shapeId="0" xr:uid="{00000000-0006-0000-0400-00002B000000}">
      <text>
        <r>
          <rPr>
            <sz val="11"/>
            <rFont val="Calibri"/>
          </rPr>
          <t>The Red Hat Enterprise Linux operating system must display the approved Standard Mandatory DoD Notice and Consent Banner before granting local or remote access to the system via a graphical user logon.</t>
        </r>
      </text>
    </comment>
    <comment ref="L32" authorId="0" shapeId="0" xr:uid="{00000000-0006-0000-0400-00002C000000}">
      <text>
        <r>
          <rPr>
            <sz val="11"/>
            <rFont val="Calibri"/>
          </rPr>
          <t>The Red Hat Enterprise Linux operating system must display the Standard Mandatory DoD Notice and Consent Banner before granting local or remote access to the system via a command line user logon.</t>
        </r>
      </text>
    </comment>
    <comment ref="M32" authorId="0" shapeId="0" xr:uid="{00000000-0006-0000-0400-00002D000000}">
      <text>
        <r>
          <rPr>
            <sz val="11"/>
            <rFont val="Calibri"/>
          </rPr>
          <t>The Red Hat Enterprise Linux operating system must be configured so that when passwords are changed or new passwords are established, the new password must contain at least one upper-case character.</t>
        </r>
      </text>
    </comment>
    <comment ref="N32" authorId="0" shapeId="0" xr:uid="{00000000-0006-0000-0400-00002E000000}">
      <text>
        <r>
          <rPr>
            <sz val="11"/>
            <rFont val="Calibri"/>
          </rPr>
          <t>The Red Hat Enterprise Linux operating system must be configured so that when passwords are changed or new passwords are established, the new password must contain at least one lower-case character.</t>
        </r>
      </text>
    </comment>
    <comment ref="O32" authorId="0" shapeId="0" xr:uid="{00000000-0006-0000-0400-00002F000000}">
      <text>
        <r>
          <rPr>
            <sz val="11"/>
            <rFont val="Calibri"/>
          </rPr>
          <t>The Red Hat Enterprise Linux operating system must be configured so that when passwords are changed or new passwords are assigned, the new password must contain at least one numeric character.</t>
        </r>
      </text>
    </comment>
    <comment ref="P32" authorId="0" shapeId="0" xr:uid="{00000000-0006-0000-0400-000030000000}">
      <text>
        <r>
          <rPr>
            <sz val="11"/>
            <rFont val="Calibri"/>
          </rPr>
          <t>The Red Hat Enterprise Linux operating system must be configured so that when passwords are changed or new passwords are established, the new password must contain at least one special character.</t>
        </r>
      </text>
    </comment>
    <comment ref="Q32" authorId="0" shapeId="0" xr:uid="{00000000-0006-0000-0400-000031000000}">
      <text>
        <r>
          <rPr>
            <sz val="11"/>
            <rFont val="Calibri"/>
          </rPr>
          <t>The Red Hat Enterprise Linux operating system must be configured so that when passwords are changed a minimum of eight of the total number of characters must be changed.</t>
        </r>
      </text>
    </comment>
    <comment ref="R32" authorId="0" shapeId="0" xr:uid="{00000000-0006-0000-0400-000032000000}">
      <text>
        <r>
          <rPr>
            <sz val="11"/>
            <rFont val="Calibri"/>
          </rPr>
          <t>The Red Hat Enterprise Linux operating system must be configured so that when passwords are changed a minimum of four character classes must be changed.</t>
        </r>
      </text>
    </comment>
    <comment ref="S32" authorId="0" shapeId="0" xr:uid="{00000000-0006-0000-0400-000033000000}">
      <text>
        <r>
          <rPr>
            <sz val="11"/>
            <rFont val="Calibri"/>
          </rPr>
          <t>The Red Hat Enterprise Linux operating system must be configured so that when passwords are changed the number of repeating consecutive characters must not be more than three characters.</t>
        </r>
      </text>
    </comment>
    <comment ref="T32" authorId="0" shapeId="0" xr:uid="{00000000-0006-0000-0400-000034000000}">
      <text>
        <r>
          <rPr>
            <sz val="11"/>
            <rFont val="Calibri"/>
          </rPr>
          <t>The Red Hat Enterprise Linux operating system must be configured so that when passwords are changed the number of repeating characters of the same character class must not be more than four characters.</t>
        </r>
      </text>
    </comment>
    <comment ref="U32" authorId="0" shapeId="0" xr:uid="{00000000-0006-0000-0400-000035000000}">
      <text>
        <r>
          <rPr>
            <sz val="11"/>
            <rFont val="Calibri"/>
          </rPr>
          <t>The Red Hat Enterprise Linux operating system must be configured so that the PAM system service is configured to store only encrypted representations of passwords.</t>
        </r>
      </text>
    </comment>
    <comment ref="V32" authorId="0" shapeId="0" xr:uid="{00000000-0006-0000-0400-000036000000}">
      <text>
        <r>
          <rPr>
            <sz val="11"/>
            <rFont val="Calibri"/>
          </rPr>
          <t>The Red Hat Enterprise Linux operating system must be configured so that user and group account administration utilities are configured to store only encrypted representations of passwords.</t>
        </r>
      </text>
    </comment>
    <comment ref="W32" authorId="0" shapeId="0" xr:uid="{00000000-0006-0000-0400-000037000000}">
      <text>
        <r>
          <rPr>
            <sz val="11"/>
            <rFont val="Calibri"/>
          </rPr>
          <t>The Red Hat Enterprise Linux operating system must be configured so that passwords for new users are restricted to a 24 hours/1 day minimum lifetime.</t>
        </r>
      </text>
    </comment>
    <comment ref="X32" authorId="0" shapeId="0" xr:uid="{00000000-0006-0000-0400-000038000000}">
      <text>
        <r>
          <rPr>
            <sz val="11"/>
            <rFont val="Calibri"/>
          </rPr>
          <t>The Red Hat Enterprise Linux operating system must be configured so that passwords are restricted to a 24 hours/1 day minimum lifetime.</t>
        </r>
      </text>
    </comment>
    <comment ref="Y32" authorId="0" shapeId="0" xr:uid="{00000000-0006-0000-0400-000039000000}">
      <text>
        <r>
          <rPr>
            <sz val="11"/>
            <rFont val="Calibri"/>
          </rPr>
          <t>The Red Hat Enterprise Linux operating system must be configured so that passwords for new users are restricted to a 60-day maximum lifetime.</t>
        </r>
      </text>
    </comment>
    <comment ref="Z32" authorId="0" shapeId="0" xr:uid="{00000000-0006-0000-0400-00003A000000}">
      <text>
        <r>
          <rPr>
            <sz val="11"/>
            <rFont val="Calibri"/>
          </rPr>
          <t>The Red Hat Enterprise Linux operating system must be configured so that existing passwords are restricted to a 60-day maximum lifetime.</t>
        </r>
      </text>
    </comment>
    <comment ref="AA32" authorId="0" shapeId="0" xr:uid="{00000000-0006-0000-0400-00003B000000}">
      <text>
        <r>
          <rPr>
            <sz val="11"/>
            <rFont val="Calibri"/>
          </rPr>
          <t>The Red Hat Enterprise Linux operating system must be configured so that passwords are prohibited from reuse for a minimum of five generations.</t>
        </r>
      </text>
    </comment>
    <comment ref="AB32" authorId="0" shapeId="0" xr:uid="{00000000-0006-0000-0400-00003C000000}">
      <text>
        <r>
          <rPr>
            <sz val="11"/>
            <rFont val="Calibri"/>
          </rPr>
          <t>The Red Hat Enterprise Linux operating system must be configured so that passwords are a minimum of 15 characters in length.</t>
        </r>
      </text>
    </comment>
    <comment ref="AC32" authorId="0" shapeId="0" xr:uid="{00000000-0006-0000-0400-00003D000000}">
      <text>
        <r>
          <rPr>
            <sz val="11"/>
            <rFont val="Calibri"/>
          </rPr>
          <t>The Red Hat Enterprise Linux operating system must not allow accounts configured with blank or null passwords.</t>
        </r>
      </text>
    </comment>
    <comment ref="AD32" authorId="0" shapeId="0" xr:uid="{00000000-0006-0000-0400-00003E000000}">
      <text>
        <r>
          <rPr>
            <sz val="11"/>
            <rFont val="Calibri"/>
          </rPr>
          <t>The Red Hat Enterprise Linux operating system must be configured to lock accounts for a minimum of 15 minutes after three unsuccessful logon attempts within a 15-minute timeframe.</t>
        </r>
      </text>
    </comment>
    <comment ref="AE32" authorId="0" shapeId="0" xr:uid="{00000000-0006-0000-0400-00003F000000}">
      <text>
        <r>
          <rPr>
            <sz val="11"/>
            <rFont val="Calibri"/>
          </rPr>
          <t>The Red Hat Enterprise Linux operating system must lock the associated account after three unsuccessful root logon attempts are made within a 15-minute period.</t>
        </r>
      </text>
    </comment>
    <comment ref="AF32" authorId="0" shapeId="0" xr:uid="{00000000-0006-0000-0400-000040000000}">
      <text>
        <r>
          <rPr>
            <sz val="11"/>
            <rFont val="Calibri"/>
          </rPr>
          <t>The Red Hat Enterprise Linux operating system must be configured so that the delay between logon prompts following a failed console logon attempt is at least four seconds.</t>
        </r>
      </text>
    </comment>
    <comment ref="AG32" authorId="0" shapeId="0" xr:uid="{00000000-0006-0000-0400-000041000000}">
      <text>
        <r>
          <rPr>
            <sz val="11"/>
            <rFont val="Calibri"/>
          </rPr>
          <t>The Red Hat Enterprise Linux operating system must not allow users to override SSH environment variables.</t>
        </r>
      </text>
    </comment>
    <comment ref="AH32" authorId="0" shapeId="0" xr:uid="{00000000-0006-0000-0400-000042000000}">
      <text>
        <r>
          <rPr>
            <sz val="11"/>
            <rFont val="Calibri"/>
          </rPr>
          <t>The Red Hat Enterprise Linux operating system must require authentication upon booting into single-user and maintenance modes.</t>
        </r>
      </text>
    </comment>
    <comment ref="AI32" authorId="0" shapeId="0" xr:uid="{00000000-0006-0000-0400-00001C000000}">
      <text>
        <r>
          <rPr>
            <sz val="11"/>
            <rFont val="Calibri"/>
          </rPr>
          <t>Red Hat Enterprise Linux operating systems version 7.2 or newer with a Basic Input/Output System (BIOS) must require authentication upon booting into single-user and maintenance modes.</t>
        </r>
      </text>
    </comment>
    <comment ref="AJ32" authorId="0" shapeId="0" xr:uid="{00000000-0006-0000-0400-00001D000000}">
      <text>
        <r>
          <rPr>
            <sz val="11"/>
            <rFont val="Calibri"/>
          </rPr>
          <t>Red Hat Enterprise Linux operating systems version 7.2 or newer using Unified Extensible Firmware Interface (UEFI) must require authentication upon booting into single-user and maintenance modes.</t>
        </r>
      </text>
    </comment>
    <comment ref="AK32" authorId="0" shapeId="0" xr:uid="{00000000-0006-0000-0400-00001E000000}">
      <text>
        <r>
          <rPr>
            <sz val="11"/>
            <rFont val="Calibri"/>
          </rPr>
          <t>The Red Hat Enterprise Linux operating system must enable SELinux.</t>
        </r>
      </text>
    </comment>
    <comment ref="AL32" authorId="0" shapeId="0" xr:uid="{00000000-0006-0000-0400-00001F000000}">
      <text>
        <r>
          <rPr>
            <sz val="11"/>
            <rFont val="Calibri"/>
          </rPr>
          <t>The Red Hat Enterprise Linux operating system must enable the SELinux targeted policy.</t>
        </r>
      </text>
    </comment>
    <comment ref="AM32" authorId="0" shapeId="0" xr:uid="{00000000-0006-0000-0400-000020000000}">
      <text>
        <r>
          <rPr>
            <sz val="11"/>
            <rFont val="Calibri"/>
          </rPr>
          <t>The Red Hat Enterprise Linux operating system must prevent binary files from being executed on file systems that are being imported via Network File System (NFS).</t>
        </r>
      </text>
    </comment>
    <comment ref="AN32" authorId="0" shapeId="0" xr:uid="{00000000-0006-0000-0400-000021000000}">
      <text>
        <r>
          <rPr>
            <sz val="11"/>
            <rFont val="Calibri"/>
          </rPr>
          <t>The Red Hat Enterprise Linux operating system must be configured so that the cron.allow file, if it exists, is owned by root.</t>
        </r>
      </text>
    </comment>
    <comment ref="AO32" authorId="0" shapeId="0" xr:uid="{00000000-0006-0000-0400-000022000000}">
      <text>
        <r>
          <rPr>
            <sz val="11"/>
            <rFont val="Calibri"/>
          </rPr>
          <t>The Red Hat Enterprise Linux operating system must be configured so that the cron.allow file, if it exists, is group-owned by root.</t>
        </r>
      </text>
    </comment>
    <comment ref="AP32" authorId="0" shapeId="0" xr:uid="{00000000-0006-0000-0400-000023000000}">
      <text>
        <r>
          <rPr>
            <sz val="11"/>
            <rFont val="Calibri"/>
          </rPr>
          <t>The Red Hat Enterprise Linux operating system must use a separate file system for /var.</t>
        </r>
      </text>
    </comment>
    <comment ref="AQ32" authorId="0" shapeId="0" xr:uid="{00000000-0006-0000-0400-000024000000}">
      <text>
        <r>
          <rPr>
            <sz val="11"/>
            <rFont val="Calibri"/>
          </rPr>
          <t>The Red Hat Enterprise Linux operating system must use a separate file system for /tmp (or equivalent).</t>
        </r>
      </text>
    </comment>
    <comment ref="AR32" authorId="0" shapeId="0" xr:uid="{00000000-0006-0000-0400-000025000000}">
      <text>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AS32" authorId="0" shapeId="0" xr:uid="{00000000-0006-0000-0400-000026000000}">
      <text>
        <r>
          <rPr>
            <sz val="11"/>
            <rFont val="Calibri"/>
          </rPr>
          <t>The Red Hat Enterprise Linux operating system must use a file integrity tool that is configured to use FIPS 140-2 approved cryptographic hashes for validating file contents and directories.</t>
        </r>
      </text>
    </comment>
    <comment ref="AT32" authorId="0" shapeId="0" xr:uid="{00000000-0006-0000-0400-000027000000}">
      <text>
        <r>
          <rPr>
            <sz val="11"/>
            <rFont val="Calibri"/>
          </rPr>
          <t>The Red Hat Enterprise Linux operating system must display the Standard Mandatory DoD Notice and Consent Banner immediately prior to, or as part of, remote access logon prompts.</t>
        </r>
      </text>
    </comment>
    <comment ref="AU32" authorId="0" shapeId="0" xr:uid="{00000000-0006-0000-0400-000028000000}">
      <text>
        <r>
          <rPr>
            <sz val="11"/>
            <rFont val="Calibri"/>
          </rPr>
          <t>The Red Hat Enterprise Linux operating system must be configured so that all networked systems have SSH installed.</t>
        </r>
      </text>
    </comment>
    <comment ref="AV32" authorId="0" shapeId="0" xr:uid="{00000000-0006-0000-0400-000029000000}">
      <text>
        <r>
          <rPr>
            <sz val="11"/>
            <rFont val="Calibri"/>
          </rPr>
          <t>The Red Hat Enterprise Linux operating system must be configured so that all networked systems use SSH for confidentiality and integrity of transmitted and received information as well as information during preparation for transmission.</t>
        </r>
      </text>
    </comment>
    <comment ref="AW32" authorId="0" shapeId="0" xr:uid="{00000000-0006-0000-0400-00002A000000}">
      <text>
        <r>
          <rPr>
            <sz val="11"/>
            <rFont val="Calibri"/>
          </rPr>
          <t>The Red Hat Enterprise Linux operating system must be configured so that all network connections associated with SSH traffic are terminated after 10 minutes of becoming unresponsive.</t>
        </r>
      </text>
    </comment>
    <comment ref="J34" authorId="0" shapeId="0" xr:uid="{00000000-0006-0000-0400-000043000000}">
      <text>
        <r>
          <rPr>
            <sz val="11"/>
            <rFont val="Calibri"/>
          </rPr>
          <t>The Red Hat Enterprise Linux operating system must enable a user session lock until that user re-establishes access using established identification and authentication procedures.</t>
        </r>
      </text>
    </comment>
    <comment ref="K34" authorId="0" shapeId="0" xr:uid="{00000000-0006-0000-0400-000044000000}">
      <text>
        <r>
          <rPr>
            <sz val="11"/>
            <rFont val="Calibri"/>
          </rPr>
          <t>The Red Hat Enterprise Linux operating system must prevent a user from overriding the screensaver lock-delay setting for the graphical user interface.</t>
        </r>
      </text>
    </comment>
    <comment ref="L34" authorId="0" shapeId="0" xr:uid="{00000000-0006-0000-0400-000045000000}">
      <text>
        <r>
          <rPr>
            <sz val="11"/>
            <rFont val="Calibri"/>
          </rPr>
          <t>The Red Hat Enterprise Linux operating system must prevent a user from overriding the session idle-delay setting for the graphical user interface.</t>
        </r>
      </text>
    </comment>
    <comment ref="M34" authorId="0" shapeId="0" xr:uid="{00000000-0006-0000-0400-000046000000}">
      <text>
        <r>
          <rPr>
            <sz val="11"/>
            <rFont val="Calibri"/>
          </rPr>
          <t>The Red Hat Enterprise Linux operating system must initiate a session lock for the screensaver after a period of inactivity for graphical user interfaces.</t>
        </r>
      </text>
    </comment>
    <comment ref="N34" authorId="0" shapeId="0" xr:uid="{00000000-0006-0000-0400-000047000000}">
      <text>
        <r>
          <rPr>
            <sz val="11"/>
            <rFont val="Calibri"/>
          </rPr>
          <t>The Red Hat Enterprise Linux operating system must prevent a user from overriding the screensaver idle-activation-enabled setting for the graphical user interface.</t>
        </r>
      </text>
    </comment>
    <comment ref="O34" authorId="0" shapeId="0" xr:uid="{00000000-0006-0000-0400-000048000000}">
      <text>
        <r>
          <rPr>
            <sz val="11"/>
            <rFont val="Calibri"/>
          </rPr>
          <t>The Red Hat Enterprise Linux operating system must initiate a session lock for graphical user interfaces when the screensaver is activated.</t>
        </r>
      </text>
    </comment>
    <comment ref="P34" authorId="0" shapeId="0" xr:uid="{00000000-0006-0000-0400-000049000000}">
      <text>
        <r>
          <rPr>
            <sz val="11"/>
            <rFont val="Calibri"/>
          </rPr>
          <t>The Red Hat Enterprise Linux operating system must be configured so that the root account must be the only account having unrestricted access to the system.</t>
        </r>
      </text>
    </comment>
    <comment ref="Q34" authorId="0" shapeId="0" xr:uid="{00000000-0006-0000-0400-00004A000000}">
      <text>
        <r>
          <rPr>
            <sz val="11"/>
            <rFont val="Calibri"/>
          </rPr>
          <t>The Red Hat Enterprise Linux operating system must display the date and time of the last successful account logon upon an SSH logon.</t>
        </r>
      </text>
    </comment>
    <comment ref="R34" authorId="0" shapeId="0" xr:uid="{00000000-0006-0000-0400-00004B000000}">
      <text>
        <r>
          <rPr>
            <sz val="11"/>
            <rFont val="Calibri"/>
          </rPr>
          <t>The Red Hat Enterprise Linux operating system must not permit direct logons to the root account using remote access via SSH.</t>
        </r>
      </text>
    </comment>
    <comment ref="S34" authorId="0" shapeId="0" xr:uid="{00000000-0006-0000-0400-00004C000000}">
      <text>
        <r>
          <rPr>
            <sz val="11"/>
            <rFont val="Calibri"/>
          </rPr>
          <t>The Red Hat Enterprise Linux operating system must display the date and time of the last successful account logon upon logon.</t>
        </r>
      </text>
    </comment>
    <comment ref="T34" authorId="0" shapeId="0" xr:uid="{00000000-0006-0000-0400-00004D000000}">
      <text>
        <r>
          <rPr>
            <sz val="11"/>
            <rFont val="Calibri"/>
          </rPr>
          <t>The Red Hat Enterprise Linux operating system must prevent a user from overriding the screensaver lock-enabled setting for the graphical user interface.</t>
        </r>
      </text>
    </comment>
    <comment ref="U34" authorId="0" shapeId="0" xr:uid="{00000000-0006-0000-0400-00004E000000}">
      <text>
        <r>
          <rPr>
            <sz val="11"/>
            <rFont val="Calibri"/>
          </rPr>
          <t>The Red Hat Enterprise Linux operating system must have the screen package installed.</t>
        </r>
      </text>
    </comment>
    <comment ref="J35" authorId="0" shapeId="0" xr:uid="{00000000-0006-0000-0400-00004F000000}">
      <text>
        <r>
          <rPr>
            <sz val="11"/>
            <rFont val="Calibri"/>
          </rPr>
          <t>Network interfaces configured on the Red Hat Enterprise Linux operating system must not be in promiscuous mode.</t>
        </r>
      </text>
    </comment>
    <comment ref="K35" authorId="0" shapeId="0" xr:uid="{00000000-0006-0000-0400-000050000000}">
      <text>
        <r>
          <rPr>
            <sz val="11"/>
            <rFont val="Calibri"/>
          </rPr>
          <t>The Red Hat Enterprise Linux operating system must not have unauthorized IP tunnels configured.</t>
        </r>
      </text>
    </comment>
    <comment ref="J39" authorId="0" shapeId="0" xr:uid="{00000000-0006-0000-0400-000051000000}">
      <text>
        <r>
          <rPr>
            <sz val="11"/>
            <rFont val="Calibri"/>
          </rPr>
          <t>The Red Hat Enterprise Linux operating system must be configured so that /etc/pam.d/passwd implements /etc/pam.d/system-auth when changing passwords.</t>
        </r>
      </text>
    </comment>
    <comment ref="K39" authorId="0" shapeId="0" xr:uid="{00000000-0006-0000-0400-000052000000}">
      <text>
        <r>
          <rPr>
            <sz val="11"/>
            <rFont val="Calibri"/>
          </rPr>
          <t>The Red Hat Enterprise Linux operating system must be configured so that when passwords are changed or new passwords are established, pwquality must be used.</t>
        </r>
      </text>
    </comment>
    <comment ref="L39" authorId="0" shapeId="0" xr:uid="{00000000-0006-0000-0400-000053000000}">
      <text>
        <r>
          <rPr>
            <sz val="11"/>
            <rFont val="Calibri"/>
          </rPr>
          <t>The Red Hat Enterprise Linux operating system must not allow an unattended or automatic logon to the system via a graphical user interface.</t>
        </r>
      </text>
    </comment>
    <comment ref="M39" authorId="0" shapeId="0" xr:uid="{00000000-0006-0000-0400-000054000000}">
      <text>
        <r>
          <rPr>
            <sz val="11"/>
            <rFont val="Calibri"/>
          </rPr>
          <t>The Red Hat Enterprise Linux operating system must not have the rsh-server package installed.</t>
        </r>
      </text>
    </comment>
    <comment ref="N39" authorId="0" shapeId="0" xr:uid="{00000000-0006-0000-0400-000055000000}">
      <text>
        <r>
          <rPr>
            <sz val="11"/>
            <rFont val="Calibri"/>
          </rPr>
          <t>The Red Hat Enterprise Linux operating system must be configured to disable USB mass storage.</t>
        </r>
      </text>
    </comment>
    <comment ref="O39" authorId="0" shapeId="0" xr:uid="{00000000-0006-0000-0400-000056000000}">
      <text>
        <r>
          <rPr>
            <sz val="11"/>
            <rFont val="Calibri"/>
          </rPr>
          <t>The Red Hat Enterprise Linux operating system must be configured so that the Datagram Congestion Control Protocol (DCCP) kernel module is disabled unless required.</t>
        </r>
      </text>
    </comment>
    <comment ref="P39" authorId="0" shapeId="0" xr:uid="{00000000-0006-0000-0400-000057000000}">
      <text>
        <r>
          <rPr>
            <sz val="11"/>
            <rFont val="Calibri"/>
          </rPr>
          <t>The Red Hat Enterprise Linux operating system must disable the file system automounter unless required.</t>
        </r>
      </text>
    </comment>
    <comment ref="Q39" authorId="0" shapeId="0" xr:uid="{00000000-0006-0000-0400-000058000000}">
      <text>
        <r>
          <rPr>
            <sz val="11"/>
            <rFont val="Calibri"/>
          </rPr>
          <t>The Red Hat Enterprise Linux operating system must remove all software components after updated versions have been installed.</t>
        </r>
      </text>
    </comment>
    <comment ref="R39" authorId="0" shapeId="0" xr:uid="{00000000-0006-0000-0400-000059000000}">
      <text>
        <r>
          <rPr>
            <sz val="11"/>
            <rFont val="Calibri"/>
          </rPr>
          <t>The Red Hat Enterprise Linux operating system must be configured so that the x86 Ctrl-Alt-Delete key sequence is disabled on the command line.</t>
        </r>
      </text>
    </comment>
    <comment ref="S39" authorId="0" shapeId="0" xr:uid="{00000000-0006-0000-0400-00005A000000}">
      <text>
        <r>
          <rPr>
            <sz val="11"/>
            <rFont val="Calibri"/>
          </rPr>
          <t>The Red Hat Enterprise Linux operating system must be configured so that the x86 Ctrl-Alt-Delete key sequence is disabled in the Graphical User Interface.</t>
        </r>
      </text>
    </comment>
    <comment ref="T39" authorId="0" shapeId="0" xr:uid="{00000000-0006-0000-0400-00005B000000}">
      <text>
        <r>
          <rPr>
            <sz val="11"/>
            <rFont val="Calibri"/>
          </rPr>
          <t>The Red Hat Enterprise Linux operating system must prevent files with the setuid and setgid bit set from being executed on file systems that are used with removable media.</t>
        </r>
      </text>
    </comment>
    <comment ref="U39" authorId="0" shapeId="0" xr:uid="{00000000-0006-0000-0400-00005C000000}">
      <text>
        <r>
          <rPr>
            <sz val="11"/>
            <rFont val="Calibri"/>
          </rPr>
          <t>The Red Hat Enterprise Linux operating system must prevent files with the setuid and setgid bit set from being executed on file systems that are being imported via Network File System (NFS).</t>
        </r>
      </text>
    </comment>
    <comment ref="V39" authorId="0" shapeId="0" xr:uid="{00000000-0006-0000-0400-00005D000000}">
      <text>
        <r>
          <rPr>
            <sz val="11"/>
            <rFont val="Calibri"/>
          </rPr>
          <t>The Red Hat Enterprise Linux operating system must disable Kernel core dumps unless needed.</t>
        </r>
      </text>
    </comment>
    <comment ref="W39" authorId="0" shapeId="0" xr:uid="{00000000-0006-0000-0400-00005E000000}">
      <text>
        <r>
          <rPr>
            <sz val="11"/>
            <rFont val="Calibri"/>
          </rPr>
          <t>The Red Hat Enterprise Linux operating system must not have the telnet-server package installed.</t>
        </r>
      </text>
    </comment>
    <comment ref="X39" authorId="0" shapeId="0" xr:uid="{00000000-0006-0000-0400-00005F000000}">
      <text>
        <r>
          <rPr>
            <sz val="11"/>
            <rFont val="Calibri"/>
          </rPr>
          <t>The Red Hat Enterprise Linux operating system must be configured to prevent unrestricted mail relaying.</t>
        </r>
      </text>
    </comment>
    <comment ref="Y39" authorId="0" shapeId="0" xr:uid="{00000000-0006-0000-0400-000060000000}">
      <text>
        <r>
          <rPr>
            <sz val="11"/>
            <rFont val="Calibri"/>
          </rPr>
          <t>The Red Hat Enterprise Linux operating system must not have a File Transfer Protocol (FTP) server package installed unless needed.</t>
        </r>
      </text>
    </comment>
    <comment ref="Z39" authorId="0" shapeId="0" xr:uid="{00000000-0006-0000-0400-000061000000}">
      <text>
        <r>
          <rPr>
            <sz val="11"/>
            <rFont val="Calibri"/>
          </rPr>
          <t>The Red Hat Enterprise Linux operating system must not have the Trivial File Transfer Protocol (TFTP) server package installed if not required for operational support.</t>
        </r>
      </text>
    </comment>
    <comment ref="AA39" authorId="0" shapeId="0" xr:uid="{00000000-0006-0000-0400-000062000000}">
      <text>
        <r>
          <rPr>
            <sz val="11"/>
            <rFont val="Calibri"/>
          </rPr>
          <t>The Red Hat Enterprise Linux operating system must be configured so that remote X connections are disabled except to fulfill documented and validated mission requirements.</t>
        </r>
      </text>
    </comment>
    <comment ref="AB39" authorId="0" shapeId="0" xr:uid="{00000000-0006-0000-0400-000063000000}">
      <text>
        <r>
          <rPr>
            <sz val="11"/>
            <rFont val="Calibri"/>
          </rPr>
          <t>The Red Hat Enterprise Linux operating system must be configured so that if the Trivial File Transfer Protocol (TFTP) server is required, the TFTP daemon is configured to operate in secure mode.</t>
        </r>
      </text>
    </comment>
    <comment ref="AC39" authorId="0" shapeId="0" xr:uid="{00000000-0006-0000-0400-000064000000}">
      <text>
        <r>
          <rPr>
            <sz val="11"/>
            <rFont val="Calibri"/>
          </rPr>
          <t>The Red Hat Enterprise Linux operating system must be configured so that all wireless network adapters are disabled.</t>
        </r>
      </text>
    </comment>
    <comment ref="AD39" authorId="0" shapeId="0" xr:uid="{00000000-0006-0000-0400-000065000000}">
      <text>
        <r>
          <rPr>
            <sz val="11"/>
            <rFont val="Calibri"/>
          </rPr>
          <t>The Red Hat Enterprise Linux operating system must disable the graphical user interface automounter unless required.</t>
        </r>
      </text>
    </comment>
    <comment ref="AE39" authorId="0" shapeId="0" xr:uid="{00000000-0006-0000-0400-000066000000}">
      <text>
        <r>
          <rPr>
            <sz val="11"/>
            <rFont val="Calibri"/>
          </rPr>
          <t>The Red Hat Enterprise Linux operating system SSH daemon must prevent remote hosts from connecting to the proxy display.</t>
        </r>
      </text>
    </comment>
    <comment ref="AF39" authorId="0" shapeId="0" xr:uid="{00000000-0006-0000-0400-000067000000}">
      <text>
        <r>
          <rPr>
            <sz val="11"/>
            <rFont val="Calibri"/>
          </rPr>
          <t>The Red Hat Enterprise Linux operating system must restrict access to the kernel message buffer.</t>
        </r>
      </text>
    </comment>
    <comment ref="AG39" authorId="0" shapeId="0" xr:uid="{00000000-0006-0000-0400-000068000000}">
      <text>
        <r>
          <rPr>
            <sz val="11"/>
            <rFont val="Calibri"/>
          </rPr>
          <t>The Red Hat Enterprise Linux operating system must disable the login screen user list for graphical user interfaces.</t>
        </r>
      </text>
    </comment>
    <comment ref="J46" authorId="0" shapeId="0" xr:uid="{00000000-0006-0000-0400-000069000000}">
      <text>
        <r>
          <rPr>
            <sz val="11"/>
            <rFont val="Calibri"/>
          </rPr>
          <t>The Red Hat Enterprise Linux operating system must limit the number of concurrent sessions to 10 for all accounts and/or account types.</t>
        </r>
      </text>
    </comment>
    <comment ref="J47" authorId="0" shapeId="0" xr:uid="{00000000-0006-0000-0400-00006A000000}">
      <text>
        <r>
          <rPr>
            <sz val="11"/>
            <rFont val="Calibri"/>
          </rPr>
          <t>The Red Hat Enterprise Linux operating system must disable account identifiers (individuals, groups, roles, and devices) if the password expires.</t>
        </r>
      </text>
    </comment>
    <comment ref="K47" authorId="0" shapeId="0" xr:uid="{00000000-0006-0000-0400-00006B000000}">
      <text>
        <r>
          <rPr>
            <sz val="11"/>
            <rFont val="Calibri"/>
          </rPr>
          <t>The Red Hat Enterprise Linux operating system must not have unnecessary accounts.</t>
        </r>
      </text>
    </comment>
    <comment ref="L47" authorId="0" shapeId="0" xr:uid="{00000000-0006-0000-0400-00006C000000}">
      <text>
        <r>
          <rPr>
            <sz val="11"/>
            <rFont val="Calibri"/>
          </rPr>
          <t>The Red Hat Enterprise Linux operating system must automatically expire temporary accounts within 72 hours.</t>
        </r>
      </text>
    </comment>
    <comment ref="J48" authorId="0" shapeId="0" xr:uid="{00000000-0006-0000-0400-00006D000000}">
      <text>
        <r>
          <rPr>
            <sz val="11"/>
            <rFont val="Calibri"/>
          </rPr>
          <t>The Red Hat Enterprise Linux operating system must be configured so that users must provide a password for privilege escalation.</t>
        </r>
      </text>
    </comment>
    <comment ref="K48" authorId="0" shapeId="0" xr:uid="{00000000-0006-0000-0400-00006E000000}">
      <text>
        <r>
          <rPr>
            <sz val="11"/>
            <rFont val="Calibri"/>
          </rPr>
          <t>The Red Hat Enterprise Linux operating system must prevent nonprivileged users from executing privileged functions to include disabling, circumventing, or altering implemented security safeguards/countermeasures.</t>
        </r>
      </text>
    </comment>
    <comment ref="L48" authorId="0" shapeId="0" xr:uid="{00000000-0006-0000-0400-00006F000000}">
      <text>
        <r>
          <rPr>
            <sz val="11"/>
            <rFont val="Calibri"/>
          </rPr>
          <t>The Red Hat Enterprise Linux operating system must be configured so that the root account must be the only account having unrestricted access to the system.</t>
        </r>
      </text>
    </comment>
    <comment ref="M48" authorId="0" shapeId="0" xr:uid="{00000000-0006-0000-0400-000070000000}">
      <text>
        <r>
          <rPr>
            <sz val="11"/>
            <rFont val="Calibri"/>
          </rPr>
          <t>The Red Hat Enterprise Linux operating system must not permit direct logons to the root account using remote access via SSH.</t>
        </r>
      </text>
    </comment>
    <comment ref="N48" authorId="0" shapeId="0" xr:uid="{00000000-0006-0000-0400-000071000000}">
      <text>
        <r>
          <rPr>
            <sz val="11"/>
            <rFont val="Calibri"/>
          </rPr>
          <t>The Red Hat Enterprise Linux operating system must restrict privilege elevation to authorized personnel.</t>
        </r>
      </text>
    </comment>
    <comment ref="O48" authorId="0" shapeId="0" xr:uid="{00000000-0006-0000-0400-000072000000}">
      <text>
        <r>
          <rPr>
            <sz val="11"/>
            <rFont val="Calibri"/>
          </rPr>
          <t>The Red Hat Enterprise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P48" authorId="0" shapeId="0" xr:uid="{00000000-0006-0000-0400-000073000000}">
      <text>
        <r>
          <rPr>
            <sz val="11"/>
            <rFont val="Calibri"/>
          </rPr>
          <t xml:space="preserve">The Red Hat Enterprise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Q48" authorId="0" shapeId="0" xr:uid="{00000000-0006-0000-0400-000074000000}">
      <text>
        <r>
          <rPr>
            <sz val="11"/>
            <rFont val="Calibri"/>
          </rPr>
          <t>The Red Hat Enterprise Linux operating system must not be configured to bypass password requirements for privilege escalation.</t>
        </r>
      </text>
    </comment>
    <comment ref="J54" authorId="0" shapeId="0" xr:uid="{00000000-0006-0000-0400-000075000000}">
      <text>
        <r>
          <rPr>
            <sz val="11"/>
            <rFont val="Calibri"/>
          </rPr>
          <t>The Red Hat Enterprise Linux operating system must uniquely identify and must authenticate users using multifactor authentication via a graphical user logon.</t>
        </r>
      </text>
    </comment>
    <comment ref="K54" authorId="0" shapeId="0" xr:uid="{00000000-0006-0000-0400-000076000000}">
      <text>
        <r>
          <rPr>
            <sz val="11"/>
            <rFont val="Calibri"/>
          </rPr>
          <t>The Red Hat Enterprise Linux operating system must uniquely identify and must authenticate organizational users (or processes acting on behalf of organizational users) using multifactor authentication.</t>
        </r>
      </text>
    </comment>
    <comment ref="L54" authorId="0" shapeId="0" xr:uid="{00000000-0006-0000-0400-000077000000}">
      <text>
        <r>
          <rPr>
            <sz val="11"/>
            <rFont val="Calibri"/>
          </rPr>
          <t>The Red Hat Enterprise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M54" authorId="0" shapeId="0" xr:uid="{00000000-0006-0000-0400-000078000000}">
      <text>
        <r>
          <rPr>
            <sz val="11"/>
            <rFont val="Calibri"/>
          </rPr>
          <t>The Red Hat Enterprise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N54" authorId="0" shapeId="0" xr:uid="{00000000-0006-0000-0400-000079000000}">
      <text>
        <r>
          <rPr>
            <sz val="11"/>
            <rFont val="Calibri"/>
          </rPr>
          <t>The Red Hat Enterprise Linux operating system must have the required packages for multifactor authentication installed.</t>
        </r>
      </text>
    </comment>
    <comment ref="O54" authorId="0" shapeId="0" xr:uid="{00000000-0006-0000-0400-00007A000000}">
      <text>
        <r>
          <rPr>
            <sz val="11"/>
            <rFont val="Calibri"/>
          </rPr>
          <t>The Red Hat Enterprise Linux operating system must implement certificate status checking for PKI authentication.</t>
        </r>
      </text>
    </comment>
    <comment ref="J63" authorId="0" shapeId="0" xr:uid="{00000000-0006-0000-0400-00007B000000}">
      <text>
        <r>
          <rPr>
            <sz val="11"/>
            <rFont val="Calibri"/>
          </rPr>
          <t>The Red Hat Enterprise Linux operating system security patches and updates must be installed and up to date.</t>
        </r>
      </text>
    </comment>
    <comment ref="J70" authorId="0" shapeId="0" xr:uid="{00000000-0006-0000-0400-00007C000000}">
      <text>
        <r>
          <rPr>
            <sz val="11"/>
            <rFont val="Calibri"/>
          </rPr>
          <t>The Red Hat Enterprise Linux operating system must be configured so that the file permissions, ownership, and group membership of system files and commands match the vendor values.</t>
        </r>
      </text>
    </comment>
    <comment ref="K70" authorId="0" shapeId="0" xr:uid="{00000000-0006-0000-0400-00007D000000}">
      <text>
        <r>
          <rPr>
            <sz val="11"/>
            <rFont val="Calibri"/>
          </rPr>
          <t>The Red Hat Enterprise Linux operating system must initiate a screensaver after a 15-minute period of inactivity for graphical user interfaces.</t>
        </r>
      </text>
    </comment>
    <comment ref="L70" authorId="0" shapeId="0" xr:uid="{00000000-0006-0000-0400-00007E000000}">
      <text>
        <r>
          <rPr>
            <sz val="11"/>
            <rFont val="Calibri"/>
          </rPr>
          <t>The Red Hat Enterprise Linux operating system must be configured so that the SSH daemon does not allow authentication using an empty password.</t>
        </r>
      </text>
    </comment>
    <comment ref="M70" authorId="0" shapeId="0" xr:uid="{00000000-0006-0000-0400-00007F000000}">
      <text>
        <r>
          <rPr>
            <sz val="11"/>
            <rFont val="Calibri"/>
          </rPr>
          <t>The Red Hat Enterprise Linux operating system must be configured so that users must re-authenticate for privilege escalation.</t>
        </r>
      </text>
    </comment>
    <comment ref="N70" authorId="0" shapeId="0" xr:uid="{00000000-0006-0000-0400-000080000000}">
      <text>
        <r>
          <rPr>
            <sz val="11"/>
            <rFont val="Calibri"/>
          </rPr>
          <t>The Red Hat Enterprise Linux operating system must not allow an unrestricted logon to the system.</t>
        </r>
      </text>
    </comment>
    <comment ref="O70" authorId="0" shapeId="0" xr:uid="{00000000-0006-0000-0400-000081000000}">
      <text>
        <r>
          <rPr>
            <sz val="11"/>
            <rFont val="Calibri"/>
          </rPr>
          <t>The Red Hat Enterprise Linux operating system must not allow a non-certificate trusted host SSH logon to the system.</t>
        </r>
      </text>
    </comment>
    <comment ref="P70" authorId="0" shapeId="0" xr:uid="{00000000-0006-0000-0400-000082000000}">
      <text>
        <r>
          <rPr>
            <sz val="11"/>
            <rFont val="Calibri"/>
          </rPr>
          <t>The Red Hat Enterprise Linux operating system must not have the ypserv package installed.</t>
        </r>
      </text>
    </comment>
    <comment ref="Q70" authorId="0" shapeId="0" xr:uid="{00000000-0006-0000-0400-000083000000}">
      <text>
        <r>
          <rPr>
            <sz val="11"/>
            <rFont val="Calibri"/>
          </rPr>
          <t>The Red Hat Enterprise Linux operating system must be configured so that designated personnel are notified if baseline configurations are changed in an unauthorized manner.</t>
        </r>
      </text>
    </comment>
    <comment ref="R70" authorId="0" shapeId="0" xr:uid="{00000000-0006-0000-0400-000084000000}">
      <text>
        <r>
          <rPr>
            <sz val="11"/>
            <rFont val="Calibri"/>
          </rPr>
          <t>The Red Hat Enterprise Linux operating system must be configured so that all Group Identifiers (GIDs) referenced in the /etc/passwd file are defined in the /etc/group file.</t>
        </r>
      </text>
    </comment>
    <comment ref="S70" authorId="0" shapeId="0" xr:uid="{00000000-0006-0000-0400-000085000000}">
      <text>
        <r>
          <rPr>
            <sz val="11"/>
            <rFont val="Calibri"/>
          </rPr>
          <t>The Red Hat Enterprise Linux operating system must be configured so that all system device files are correctly labeled to prevent unauthorized modification.</t>
        </r>
      </text>
    </comment>
    <comment ref="T70" authorId="0" shapeId="0" xr:uid="{00000000-0006-0000-0400-000086000000}">
      <text>
        <r>
          <rPr>
            <sz val="11"/>
            <rFont val="Calibri"/>
          </rPr>
          <t>The Red Hat Enterprise Linux operating system must mount /dev/shm with secure options.</t>
        </r>
      </text>
    </comment>
    <comment ref="U70" authorId="0" shapeId="0" xr:uid="{00000000-0006-0000-0400-000087000000}">
      <text>
        <r>
          <rPr>
            <sz val="11"/>
            <rFont val="Calibri"/>
          </rPr>
          <t>The Red Hat Enterprise Linux operating system must have cron logging implemented.</t>
        </r>
      </text>
    </comment>
    <comment ref="V70" authorId="0" shapeId="0" xr:uid="{00000000-0006-0000-0400-000088000000}">
      <text>
        <r>
          <rPr>
            <sz val="11"/>
            <rFont val="Calibri"/>
          </rPr>
          <t>The Red Hat Enterprise Linux operating system must use a separate file system for the system audit data path.</t>
        </r>
      </text>
    </comment>
    <comment ref="W70" authorId="0" shapeId="0" xr:uid="{00000000-0006-0000-0400-000089000000}">
      <text>
        <r>
          <rPr>
            <sz val="11"/>
            <rFont val="Calibri"/>
          </rPr>
          <t>The Red Hat Enterprise Linux operating system must not allow removable media to be used as the boot loader unless approved.</t>
        </r>
      </text>
    </comment>
    <comment ref="X70" authorId="0" shapeId="0" xr:uid="{00000000-0006-0000-0400-00008A000000}">
      <text>
        <r>
          <rPr>
            <sz val="11"/>
            <rFont val="Calibri"/>
          </rPr>
          <t>The Red Hat Enterprise Linux operating system must be configured so that auditing is configured to produce records containing information to establish what type of events occurred, where the events occurred, the source of the events, and the outcome of the events. These audit records must also identify individual identities of group account users.</t>
        </r>
      </text>
    </comment>
    <comment ref="Y70" authorId="0" shapeId="0" xr:uid="{00000000-0006-0000-0400-00008B000000}">
      <text>
        <r>
          <rPr>
            <sz val="11"/>
            <rFont val="Calibri"/>
          </rPr>
          <t>The Red Hat Enterprise Linux operating system must take appropriate action when the remote logging buffer is full.</t>
        </r>
      </text>
    </comment>
    <comment ref="Z70" authorId="0" shapeId="0" xr:uid="{00000000-0006-0000-0400-00008C000000}">
      <text>
        <r>
          <rPr>
            <sz val="11"/>
            <rFont val="Calibri"/>
          </rPr>
          <t>The Red Hat Enterprise Linux operating system must be configured so that the audit system takes appropriate action when the audit storage volume is full.</t>
        </r>
      </text>
    </comment>
    <comment ref="AA70" authorId="0" shapeId="0" xr:uid="{00000000-0006-0000-0400-00008D000000}">
      <text>
        <r>
          <rPr>
            <sz val="11"/>
            <rFont val="Calibri"/>
          </rPr>
          <t>The Red Hat Enterprise Linux operating system must be configured so that the audit system takes appropriate action when there is an error sending audit records to a remote system.</t>
        </r>
      </text>
    </comment>
    <comment ref="AB70" authorId="0" shapeId="0" xr:uid="{00000000-0006-0000-0400-00008E000000}">
      <text>
        <r>
          <rPr>
            <sz val="11"/>
            <rFont val="Calibri"/>
          </rPr>
          <t>The Red Hat Enterprise Linux operating system must generate audit records for all unsuccessful account access events.</t>
        </r>
      </text>
    </comment>
    <comment ref="AC70" authorId="0" shapeId="0" xr:uid="{00000000-0006-0000-0400-00008F000000}">
      <text>
        <r>
          <rPr>
            <sz val="11"/>
            <rFont val="Calibri"/>
          </rPr>
          <t>The Red Hat Enterprise Linux operating system must generate audit records for all successful account access events.</t>
        </r>
      </text>
    </comment>
    <comment ref="AD70" authorId="0" shapeId="0" xr:uid="{00000000-0006-0000-0400-000090000000}">
      <text>
        <r>
          <rPr>
            <sz val="11"/>
            <rFont val="Calibri"/>
          </rPr>
          <t>The Red Hat Enterprise Linux operating system must send rsyslog output to a log aggregation server.</t>
        </r>
      </text>
    </comment>
    <comment ref="AE70" authorId="0" shapeId="0" xr:uid="{00000000-0006-0000-0400-000091000000}">
      <text>
        <r>
          <rPr>
            <sz val="11"/>
            <rFont val="Calibri"/>
          </rPr>
          <t>The Red Hat Enterprise Linux operating system must be configured so that the rsyslog daemon does not accept log messages from other servers unless the server is being used for log aggregation.</t>
        </r>
      </text>
    </comment>
    <comment ref="AF70" authorId="0" shapeId="0" xr:uid="{00000000-0006-0000-0400-000092000000}">
      <text>
        <r>
          <rPr>
            <sz val="11"/>
            <rFont val="Calibri"/>
          </rPr>
          <t>The Red Hat Enterprise Linux operating system must be configured to prohibit or restrict the use of functions, ports, protocols, and/or services, as defined in the Ports, Protocols, and Services Management Component Local Service Assessment (PPSM CLSA) and vulnerability assessments.</t>
        </r>
      </text>
    </comment>
    <comment ref="AG70" authorId="0" shapeId="0" xr:uid="{00000000-0006-0000-0400-000093000000}">
      <text>
        <r>
          <rPr>
            <sz val="11"/>
            <rFont val="Calibri"/>
          </rPr>
          <t>The Red Hat Enterprise Linux 7 operating system must implement DoD-approved encryption to protect the confidentiality of SSH connections.</t>
        </r>
      </text>
    </comment>
    <comment ref="AH70" authorId="0" shapeId="0" xr:uid="{00000000-0006-0000-0400-000094000000}">
      <text>
        <r>
          <rPr>
            <sz val="11"/>
            <rFont val="Calibri"/>
          </rPr>
          <t>The Red Hat Enterprise Linux operating system must be configured so that all network connections associated with a communication session are terminated at the end of the session or after 15 minutes of inactivity from the user at a command prompt, except to fulfill documented and validated mission requirements.</t>
        </r>
      </text>
    </comment>
    <comment ref="AI70" authorId="0" shapeId="0" xr:uid="{00000000-0006-0000-0400-000095000000}">
      <text>
        <r>
          <rPr>
            <sz val="11"/>
            <rFont val="Calibri"/>
          </rPr>
          <t>The Red Hat Enterprise Linux operating system must implement cryptography to protect the integrity of Lightweight Directory Access Protocol (LDAP) authentication communications.</t>
        </r>
      </text>
    </comment>
    <comment ref="AJ70" authorId="0" shapeId="0" xr:uid="{00000000-0006-0000-0400-000096000000}">
      <text>
        <r>
          <rPr>
            <sz val="11"/>
            <rFont val="Calibri"/>
          </rPr>
          <t>The Red Hat Enterprise Linux operating system must implement cryptography to protect the integrity of Lightweight Directory Access Protocol (LDAP) communications.</t>
        </r>
      </text>
    </comment>
    <comment ref="AK70" authorId="0" shapeId="0" xr:uid="{00000000-0006-0000-0400-000097000000}">
      <text>
        <r>
          <rPr>
            <sz val="11"/>
            <rFont val="Calibri"/>
          </rPr>
          <t>The Red Hat Enterprise Linux operating system must implement cryptography to protect the integrity of Lightweight Directory Access Protocol (LDAP) communications.</t>
        </r>
      </text>
    </comment>
    <comment ref="AL70" authorId="0" shapeId="0" xr:uid="{00000000-0006-0000-0400-000098000000}">
      <text>
        <r>
          <rPr>
            <sz val="11"/>
            <rFont val="Calibri"/>
          </rPr>
          <t>The Red Hat Enterprise Linux operating system must implement virtual address space randomization.</t>
        </r>
      </text>
    </comment>
    <comment ref="AM70" authorId="0" shapeId="0" xr:uid="{00000000-0006-0000-0400-000099000000}">
      <text>
        <r>
          <rPr>
            <sz val="11"/>
            <rFont val="Calibri"/>
          </rPr>
          <t>The Red Hat Enterprise Linux operating system must be configured so that the SSH daemon does not permit Generic Security Service Application Program Interface (GSSAPI) authentication unless needed.</t>
        </r>
      </text>
    </comment>
    <comment ref="AN70" authorId="0" shapeId="0" xr:uid="{00000000-0006-0000-0400-00009A000000}">
      <text>
        <r>
          <rPr>
            <sz val="11"/>
            <rFont val="Calibri"/>
          </rPr>
          <t>The Red Hat Enterprise Linux operating system must, for networked systems, synchronize clocks with a server that is synchronized to one of the redundant United States Naval Observatory (USNO) time servers, a time server designated for the appropriate DoD network (NIPRNet/SIPRNet), and/or the Global Positioning System (GPS).</t>
        </r>
      </text>
    </comment>
    <comment ref="AO70" authorId="0" shapeId="0" xr:uid="{00000000-0006-0000-0400-00009B000000}">
      <text>
        <r>
          <rPr>
            <sz val="11"/>
            <rFont val="Calibri"/>
          </rPr>
          <t>The Red Hat Enterprise Linux operating system must enable an application firewall, if available.</t>
        </r>
      </text>
    </comment>
    <comment ref="AP70" authorId="0" shapeId="0" xr:uid="{00000000-0006-0000-0400-00009C000000}">
      <text>
        <r>
          <rPr>
            <sz val="11"/>
            <rFont val="Calibri"/>
          </rPr>
          <t>The Red Hat Enterprise Linux operating system must prevent Internet Protocol version 4 (IPv4) Internet Control Message Protocol (ICMP) redirect messages from being accepted.</t>
        </r>
      </text>
    </comment>
    <comment ref="AQ70" authorId="0" shapeId="0" xr:uid="{00000000-0006-0000-0400-00009D000000}">
      <text>
        <r>
          <rPr>
            <sz val="11"/>
            <rFont val="Calibri"/>
          </rPr>
          <t>The Red Hat Enterprise Linux operating system must not allow interfaces to perform Internet Protocol version 4 (IPv4) Internet Control Message Protocol (ICMP) redirects by default.</t>
        </r>
      </text>
    </comment>
    <comment ref="AR70" authorId="0" shapeId="0" xr:uid="{00000000-0006-0000-0400-00009E000000}">
      <text>
        <r>
          <rPr>
            <sz val="11"/>
            <rFont val="Calibri"/>
          </rPr>
          <t>The Red Hat Enterprise Linux operating system must not have a graphical display manager installed unless approved.</t>
        </r>
      </text>
    </comment>
    <comment ref="AS70" authorId="0" shapeId="0" xr:uid="{00000000-0006-0000-0400-00009F000000}">
      <text>
        <r>
          <rPr>
            <sz val="11"/>
            <rFont val="Calibri"/>
          </rPr>
          <t>The Red Hat Enterprise Linux operating system must be configured so that the Network File System (NFS) is configured to use RPCSEC_GSS.</t>
        </r>
      </text>
    </comment>
    <comment ref="AT70" authorId="0" shapeId="0" xr:uid="{00000000-0006-0000-0400-0000A0000000}">
      <text>
        <r>
          <rPr>
            <sz val="11"/>
            <rFont val="Calibri"/>
          </rPr>
          <t>The Red Hat Enterprise Linux operating system must be configured so that the cryptographic hash of system files and commands matches vendor values.</t>
        </r>
      </text>
    </comment>
    <comment ref="AU70" authorId="0" shapeId="0" xr:uid="{00000000-0006-0000-0400-0000A1000000}">
      <text>
        <r>
          <rPr>
            <sz val="11"/>
            <rFont val="Calibri"/>
          </rPr>
          <t>Red Hat Enterprise Linux operating systems version 7.2 or newer booted with a BIOS must have a unique name for the grub superusers account when booting into single-user and maintenance modes.</t>
        </r>
      </text>
    </comment>
    <comment ref="AV70" authorId="0" shapeId="0" xr:uid="{00000000-0006-0000-0400-0000A2000000}">
      <text>
        <r>
          <rPr>
            <sz val="11"/>
            <rFont val="Calibri"/>
          </rPr>
          <t>Red Hat Enterprise Linux operating systems version 7.2 or newer booted with United Extensible Firmware Interface (UEFI) must have a unique name for the grub superusers account when booting into single-user mode and maintenance.</t>
        </r>
      </text>
    </comment>
    <comment ref="AW70" authorId="0" shapeId="0" xr:uid="{00000000-0006-0000-0400-0000A3000000}">
      <text>
        <r>
          <rPr>
            <sz val="11"/>
            <rFont val="Calibri"/>
          </rPr>
          <t>The Red Hat Enterprise Linux operating system must not allow privileged accounts to utilize SSH.</t>
        </r>
      </text>
    </comment>
    <comment ref="J71" authorId="0" shapeId="0" xr:uid="{00000000-0006-0000-0400-0000A4000000}">
      <text>
        <r>
          <rPr>
            <sz val="11"/>
            <rFont val="Calibri"/>
          </rPr>
          <t>The Red Hat Enterprise Linux operating system must shut down upon audit processing failure, unless availability is an overriding concern. If availability is a concern, the system must alert the designated staff (System Administrator [SA] and Information System Security Officer [ISSO] at a minimum) in the event of an audit processing failure.</t>
        </r>
      </text>
    </comment>
    <comment ref="K71" authorId="0" shapeId="0" xr:uid="{00000000-0006-0000-0400-0000A5000000}">
      <text>
        <r>
          <rPr>
            <sz val="11"/>
            <rFont val="Calibri"/>
          </rPr>
          <t>The Red Hat Enterprise Linux operating system must initiate an action to notify the System Administrator (SA) and Information System Security Officer ISSO, at a minimum, when allocated audit record storage volume reaches 75% of the repository maximum audit record storage capacity.</t>
        </r>
      </text>
    </comment>
    <comment ref="L71" authorId="0" shapeId="0" xr:uid="{00000000-0006-0000-0400-0000A6000000}">
      <text>
        <r>
          <rPr>
            <sz val="11"/>
            <rFont val="Calibri"/>
          </rPr>
          <t>The Red Hat Enterprise Linux operating system must immediately notify the System Administrator (SA) and Information System Security Officer (ISSO) (at a minimum) via email when the threshold for the repository maximum audit record storage capacity is reached.</t>
        </r>
      </text>
    </comment>
    <comment ref="M71" authorId="0" shapeId="0" xr:uid="{00000000-0006-0000-0400-0000A7000000}">
      <text>
        <r>
          <rPr>
            <sz val="11"/>
            <rFont val="Calibri"/>
          </rPr>
          <t>The Red Hat Enterprise Linux operating system must immediately notify the System Administrator (SA) and Information System Security Officer (ISSO) (at a minimum) when the threshold for the repository maximum audit record storage capacity is reached.</t>
        </r>
      </text>
    </comment>
    <comment ref="J72" authorId="0" shapeId="0" xr:uid="{00000000-0006-0000-0400-0000A8000000}">
      <text>
        <r>
          <rPr>
            <sz val="11"/>
            <rFont val="Calibri"/>
          </rPr>
          <t>The Red Hat Enterprise Linux operating system must audit all uses of the pam_timestamp_check command.</t>
        </r>
      </text>
    </comment>
    <comment ref="J73" authorId="0" shapeId="0" xr:uid="{00000000-0006-0000-0400-0000A9000000}">
      <text>
        <r>
          <rPr>
            <sz val="11"/>
            <rFont val="Calibri"/>
          </rPr>
          <t>The Red Hat Enterprise Linux operating system must audit all executions of privileged functions.</t>
        </r>
      </text>
    </comment>
    <comment ref="K73" authorId="0" shapeId="0" xr:uid="{00000000-0006-0000-0400-0000AA000000}">
      <text>
        <r>
          <rPr>
            <sz val="11"/>
            <rFont val="Calibri"/>
          </rPr>
          <t>The Red Hat Enterprise Linux operating system must audit all uses of the chown, fchown, fchownat, and lchown syscalls.</t>
        </r>
      </text>
    </comment>
    <comment ref="L73" authorId="0" shapeId="0" xr:uid="{00000000-0006-0000-0400-0000AB000000}">
      <text>
        <r>
          <rPr>
            <sz val="11"/>
            <rFont val="Calibri"/>
          </rPr>
          <t>The Red Hat Enterprise Linux operating system must audit all uses of the chmod, fchmod, and fchmodat syscalls.</t>
        </r>
      </text>
    </comment>
    <comment ref="M73" authorId="0" shapeId="0" xr:uid="{00000000-0006-0000-0400-0000AC000000}">
      <text>
        <r>
          <rPr>
            <sz val="11"/>
            <rFont val="Calibri"/>
          </rPr>
          <t>The Red Hat Enterprise Linux operating system must audit all uses of the setxattr, fsetxattr, lsetxattr, removexattr, fremovexattr, and lremovexattr syscalls.</t>
        </r>
      </text>
    </comment>
    <comment ref="N73" authorId="0" shapeId="0" xr:uid="{00000000-0006-0000-0400-0000AD000000}">
      <text>
        <r>
          <rPr>
            <sz val="11"/>
            <rFont val="Calibri"/>
          </rPr>
          <t>The Red Hat Enterprise Linux operating system must audit all uses of the creat, open, openat, open_by_handle_at, truncate, and ftruncate syscalls.</t>
        </r>
      </text>
    </comment>
    <comment ref="O73" authorId="0" shapeId="0" xr:uid="{00000000-0006-0000-0400-0000AE000000}">
      <text>
        <r>
          <rPr>
            <sz val="11"/>
            <rFont val="Calibri"/>
          </rPr>
          <t>The Red Hat Enterprise Linux operating system must audit all uses of the semanage command.</t>
        </r>
      </text>
    </comment>
    <comment ref="P73" authorId="0" shapeId="0" xr:uid="{00000000-0006-0000-0400-0000AF000000}">
      <text>
        <r>
          <rPr>
            <sz val="11"/>
            <rFont val="Calibri"/>
          </rPr>
          <t>The Red Hat Enterprise Linux operating system must audit all uses of the setsebool command.</t>
        </r>
      </text>
    </comment>
    <comment ref="Q73" authorId="0" shapeId="0" xr:uid="{00000000-0006-0000-0400-0000B0000000}">
      <text>
        <r>
          <rPr>
            <sz val="11"/>
            <rFont val="Calibri"/>
          </rPr>
          <t>The Red Hat Enterprise Linux operating system must audit all uses of the chcon command.</t>
        </r>
      </text>
    </comment>
    <comment ref="R73" authorId="0" shapeId="0" xr:uid="{00000000-0006-0000-0400-0000B1000000}">
      <text>
        <r>
          <rPr>
            <sz val="11"/>
            <rFont val="Calibri"/>
          </rPr>
          <t>The Red Hat Enterprise Linux operating system must audit all uses of the setfiles command.</t>
        </r>
      </text>
    </comment>
    <comment ref="S73" authorId="0" shapeId="0" xr:uid="{00000000-0006-0000-0400-0000B2000000}">
      <text>
        <r>
          <rPr>
            <sz val="11"/>
            <rFont val="Calibri"/>
          </rPr>
          <t>The Red Hat Enterprise Linux operating system must audit all uses of the passwd command.</t>
        </r>
      </text>
    </comment>
    <comment ref="T73" authorId="0" shapeId="0" xr:uid="{00000000-0006-0000-0400-0000B3000000}">
      <text>
        <r>
          <rPr>
            <sz val="11"/>
            <rFont val="Calibri"/>
          </rPr>
          <t>The Red Hat Enterprise Linux operating system must audit all uses of the unix_chkpwd command.</t>
        </r>
      </text>
    </comment>
    <comment ref="U73" authorId="0" shapeId="0" xr:uid="{00000000-0006-0000-0400-0000B4000000}">
      <text>
        <r>
          <rPr>
            <sz val="11"/>
            <rFont val="Calibri"/>
          </rPr>
          <t>The Red Hat Enterprise Linux operating system must audit all uses of the gpasswd command.</t>
        </r>
      </text>
    </comment>
    <comment ref="V73" authorId="0" shapeId="0" xr:uid="{00000000-0006-0000-0400-0000B5000000}">
      <text>
        <r>
          <rPr>
            <sz val="11"/>
            <rFont val="Calibri"/>
          </rPr>
          <t>The Red Hat Enterprise Linux operating system must audit all uses of the chage command.</t>
        </r>
      </text>
    </comment>
    <comment ref="W73" authorId="0" shapeId="0" xr:uid="{00000000-0006-0000-0400-0000B6000000}">
      <text>
        <r>
          <rPr>
            <sz val="11"/>
            <rFont val="Calibri"/>
          </rPr>
          <t>The Red Hat Enterprise Linux operating system must audit all uses of the userhelper command.</t>
        </r>
      </text>
    </comment>
    <comment ref="X73" authorId="0" shapeId="0" xr:uid="{00000000-0006-0000-0400-0000B7000000}">
      <text>
        <r>
          <rPr>
            <sz val="11"/>
            <rFont val="Calibri"/>
          </rPr>
          <t>The Red Hat Enterprise Linux operating system must audit all uses of the su command.</t>
        </r>
      </text>
    </comment>
    <comment ref="Y73" authorId="0" shapeId="0" xr:uid="{00000000-0006-0000-0400-0000B8000000}">
      <text>
        <r>
          <rPr>
            <sz val="11"/>
            <rFont val="Calibri"/>
          </rPr>
          <t>The Red Hat Enterprise Linux operating system must audit all uses of the sudo command.</t>
        </r>
      </text>
    </comment>
    <comment ref="Z73" authorId="0" shapeId="0" xr:uid="{00000000-0006-0000-0400-0000B9000000}">
      <text>
        <r>
          <rPr>
            <sz val="11"/>
            <rFont val="Calibri"/>
          </rPr>
          <t>The Red Hat Enterprise Linux operating system must audit all uses of the sudoers file and all files in the /etc/sudoers.d/ directory.</t>
        </r>
      </text>
    </comment>
    <comment ref="AA73" authorId="0" shapeId="0" xr:uid="{00000000-0006-0000-0400-0000BA000000}">
      <text>
        <r>
          <rPr>
            <sz val="11"/>
            <rFont val="Calibri"/>
          </rPr>
          <t>The Red Hat Enterprise Linux operating system must audit all uses of the newgrp command.</t>
        </r>
      </text>
    </comment>
    <comment ref="AB73" authorId="0" shapeId="0" xr:uid="{00000000-0006-0000-0400-0000BB000000}">
      <text>
        <r>
          <rPr>
            <sz val="11"/>
            <rFont val="Calibri"/>
          </rPr>
          <t>The Red Hat Enterprise Linux operating system must audit all uses of the chsh command.</t>
        </r>
      </text>
    </comment>
    <comment ref="AC73" authorId="0" shapeId="0" xr:uid="{00000000-0006-0000-0400-0000BC000000}">
      <text>
        <r>
          <rPr>
            <sz val="11"/>
            <rFont val="Calibri"/>
          </rPr>
          <t>The Red Hat Enterprise Linux operating system must audit all uses of the mount command and syscall.</t>
        </r>
      </text>
    </comment>
    <comment ref="AD73" authorId="0" shapeId="0" xr:uid="{00000000-0006-0000-0400-0000BD000000}">
      <text>
        <r>
          <rPr>
            <sz val="11"/>
            <rFont val="Calibri"/>
          </rPr>
          <t>The Red Hat Enterprise Linux operating system must audit all uses of the umount command.</t>
        </r>
      </text>
    </comment>
    <comment ref="AE73" authorId="0" shapeId="0" xr:uid="{00000000-0006-0000-0400-0000BE000000}">
      <text>
        <r>
          <rPr>
            <sz val="11"/>
            <rFont val="Calibri"/>
          </rPr>
          <t>The Red Hat Enterprise Linux operating system must audit all uses of the postdrop command.</t>
        </r>
      </text>
    </comment>
    <comment ref="AF73" authorId="0" shapeId="0" xr:uid="{00000000-0006-0000-0400-0000BF000000}">
      <text>
        <r>
          <rPr>
            <sz val="11"/>
            <rFont val="Calibri"/>
          </rPr>
          <t>The Red Hat Enterprise Linux operating system must audit all uses of the postqueue command.</t>
        </r>
      </text>
    </comment>
    <comment ref="AG73" authorId="0" shapeId="0" xr:uid="{00000000-0006-0000-0400-0000C0000000}">
      <text>
        <r>
          <rPr>
            <sz val="11"/>
            <rFont val="Calibri"/>
          </rPr>
          <t>The Red Hat Enterprise Linux operating system must audit all uses of the ssh-keysign command.</t>
        </r>
      </text>
    </comment>
    <comment ref="AH73" authorId="0" shapeId="0" xr:uid="{00000000-0006-0000-0400-0000C1000000}">
      <text>
        <r>
          <rPr>
            <sz val="11"/>
            <rFont val="Calibri"/>
          </rPr>
          <t>The Red Hat Enterprise Linux operating system must audit all uses of the crontab command.</t>
        </r>
      </text>
    </comment>
    <comment ref="AI73" authorId="0" shapeId="0" xr:uid="{00000000-0006-0000-0400-0000C2000000}">
      <text>
        <r>
          <rPr>
            <sz val="11"/>
            <rFont val="Calibri"/>
          </rPr>
          <t>The Red Hat Enterprise Linux operating system must audit all uses of the create_module syscall.</t>
        </r>
      </text>
    </comment>
    <comment ref="AJ73" authorId="0" shapeId="0" xr:uid="{00000000-0006-0000-0400-0000C3000000}">
      <text>
        <r>
          <rPr>
            <sz val="11"/>
            <rFont val="Calibri"/>
          </rPr>
          <t>The Red Hat Enterprise Linux operating system must audit all uses of the init_module and finit_module syscalls.</t>
        </r>
      </text>
    </comment>
    <comment ref="AK73" authorId="0" shapeId="0" xr:uid="{00000000-0006-0000-0400-0000C4000000}">
      <text>
        <r>
          <rPr>
            <sz val="11"/>
            <rFont val="Calibri"/>
          </rPr>
          <t>The Red Hat Enterprise Linux operating system must audit all uses of the delete_module syscall.</t>
        </r>
      </text>
    </comment>
    <comment ref="AL73" authorId="0" shapeId="0" xr:uid="{00000000-0006-0000-0400-0000C5000000}">
      <text>
        <r>
          <rPr>
            <sz val="11"/>
            <rFont val="Calibri"/>
          </rPr>
          <t>The Red Hat Enterprise Linux operating system must audit all uses of the kmod command.</t>
        </r>
      </text>
    </comment>
    <comment ref="AM73" authorId="0" shapeId="0" xr:uid="{00000000-0006-0000-0400-0000C6000000}">
      <text>
        <r>
          <rPr>
            <sz val="11"/>
            <rFont val="Calibri"/>
          </rPr>
          <t>The Red Hat Enterprise Linux operating system must generate audit records for all account creations, modifications, disabling, and termination events that affect /etc/passwd.</t>
        </r>
      </text>
    </comment>
    <comment ref="AN73" authorId="0" shapeId="0" xr:uid="{00000000-0006-0000-0400-0000C7000000}">
      <text>
        <r>
          <rPr>
            <sz val="11"/>
            <rFont val="Calibri"/>
          </rPr>
          <t>The Red Hat Enterprise Linux operating system must generate audit records for all account creations, modifications, disabling, and termination events that affect /etc/group.</t>
        </r>
      </text>
    </comment>
    <comment ref="AO73" authorId="0" shapeId="0" xr:uid="{00000000-0006-0000-0400-0000C8000000}">
      <text>
        <r>
          <rPr>
            <sz val="11"/>
            <rFont val="Calibri"/>
          </rPr>
          <t>The Red Hat Enterprise Linux operating system must generate audit records for all account creations, modifications, disabling, and termination events that affect /etc/gshadow.</t>
        </r>
      </text>
    </comment>
    <comment ref="AP73" authorId="0" shapeId="0" xr:uid="{00000000-0006-0000-0400-0000C9000000}">
      <text>
        <r>
          <rPr>
            <sz val="11"/>
            <rFont val="Calibri"/>
          </rPr>
          <t>The Red Hat Enterprise Linux operating system must generate audit records for all account creations, modifications, disabling, and termination events that affect /etc/shadow.</t>
        </r>
      </text>
    </comment>
    <comment ref="AQ73" authorId="0" shapeId="0" xr:uid="{00000000-0006-0000-0400-0000CA000000}">
      <text>
        <r>
          <rPr>
            <sz val="11"/>
            <rFont val="Calibri"/>
          </rPr>
          <t>The Red Hat Enterprise Linux operating system must generate audit records for all account creations, modifications, disabling, and termination events that affect /etc/security/opasswd.</t>
        </r>
      </text>
    </comment>
    <comment ref="AR73" authorId="0" shapeId="0" xr:uid="{00000000-0006-0000-0400-0000CB000000}">
      <text>
        <r>
          <rPr>
            <sz val="11"/>
            <rFont val="Calibri"/>
          </rPr>
          <t>The Red Hat Enterprise Linux operating system must audit all uses of the unlink, unlinkat, rename, renameat, and rmdir syscalls.</t>
        </r>
      </text>
    </comment>
    <comment ref="J74" authorId="0" shapeId="0" xr:uid="{00000000-0006-0000-0400-0000CC000000}">
      <text>
        <r>
          <rPr>
            <sz val="11"/>
            <rFont val="Calibri"/>
          </rPr>
          <t>The Red Hat Enterprise Linux operating system must protect audit information from unauthorized read, modification, or deletion.</t>
        </r>
      </text>
    </comment>
    <comment ref="J77" authorId="0" shapeId="0" xr:uid="{00000000-0006-0000-0400-0000CD000000}">
      <text>
        <r>
          <rPr>
            <sz val="11"/>
            <rFont val="Calibri"/>
          </rPr>
          <t>The Red Hat Enterprise Linux operating system must be configured to off-load audit logs onto a different system or storage media from the system being audited.</t>
        </r>
      </text>
    </comment>
    <comment ref="K77" authorId="0" shapeId="0" xr:uid="{00000000-0006-0000-0400-0000CE000000}">
      <text>
        <r>
          <rPr>
            <sz val="11"/>
            <rFont val="Calibri"/>
          </rPr>
          <t>The Red Hat Enterprise Linux operating system must label all off-loaded audit logs before sending them to the central log server.</t>
        </r>
      </text>
    </comment>
    <comment ref="L77" authorId="0" shapeId="0" xr:uid="{00000000-0006-0000-0400-0000CF000000}">
      <text>
        <r>
          <rPr>
            <sz val="11"/>
            <rFont val="Calibri"/>
          </rPr>
          <t>The Red Hat Enterprise Linux operating system must off-load audit records onto a different system or media from the system being audited.</t>
        </r>
      </text>
    </comment>
    <comment ref="M77" authorId="0" shapeId="0" xr:uid="{00000000-0006-0000-0400-0000D0000000}">
      <text>
        <r>
          <rPr>
            <sz val="11"/>
            <rFont val="Calibri"/>
          </rPr>
          <t>The Red Hat Enterprise Linux operating system must encrypt the transfer of audit records off-loaded onto a different system or media from the system being audited.</t>
        </r>
      </text>
    </comment>
    <comment ref="J90" authorId="0" shapeId="0" xr:uid="{00000000-0006-0000-0400-0000D1000000}">
      <text>
        <r>
          <rPr>
            <sz val="11"/>
            <rFont val="Calibri"/>
          </rPr>
          <t>The Red Hat Enterprise Linux operating system must implement the Endpoint Security for Linux Threat Prevention tool.</t>
        </r>
      </text>
    </comment>
    <comment ref="K90" authorId="0" shapeId="0" xr:uid="{00000000-0006-0000-0400-0000D2000000}">
      <text>
        <r>
          <rPr>
            <sz val="11"/>
            <rFont val="Calibri"/>
          </rPr>
          <t>The Red Hat Enterprise Linux operating system must use a virus scan program.</t>
        </r>
      </text>
    </comment>
    <comment ref="J119" authorId="0" shapeId="0" xr:uid="{00000000-0006-0000-0400-0000D3000000}">
      <text>
        <r>
          <rPr>
            <sz val="11"/>
            <rFont val="Calibri"/>
          </rPr>
          <t>The Red Hat Enterprise Linux operating system must be configured so that a file integrity tool verifies the baseline operating system configuration at least weekly.</t>
        </r>
      </text>
    </comment>
    <comment ref="K119" authorId="0" shapeId="0" xr:uid="{00000000-0006-0000-0400-0000D4000000}">
      <text>
        <r>
          <rPr>
            <sz val="11"/>
            <rFont val="Calibri"/>
          </rPr>
          <t>The Red Hat Enterprise Linux operating system must be configured so that the file integrity tool is configured to verify Access Control Lists (ACLs).</t>
        </r>
      </text>
    </comment>
    <comment ref="L119" authorId="0" shapeId="0" xr:uid="{00000000-0006-0000-0400-0000D5000000}">
      <text>
        <r>
          <rPr>
            <sz val="11"/>
            <rFont val="Calibri"/>
          </rPr>
          <t>The Red Hat Enterprise Linux operating system must be configured so that the file integrity tool is configured to verify extended attributes.</t>
        </r>
      </text>
    </comment>
    <comment ref="M119" authorId="0" shapeId="0" xr:uid="{00000000-0006-0000-0400-0000D6000000}">
      <text>
        <r>
          <rPr>
            <sz val="11"/>
            <rFont val="Calibri"/>
          </rPr>
          <t>The Red Hat Enterprise Linux operating system must use a file integrity tool to verify correct operation of all security functions.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Red Hat Enterprise Linux operating system must enable a user session lock until that user re-establishes access using established identification and authentication procedures.</t>
        </r>
      </text>
    </comment>
    <comment ref="I2" authorId="0" shapeId="0" xr:uid="{00000000-0006-0000-0500-00000D000000}">
      <text>
        <r>
          <rPr>
            <sz val="11"/>
            <rFont val="Calibri"/>
          </rPr>
          <t>The Red Hat Enterprise Linux operating system must prevent a user from overriding the screensaver lock-delay setting for the graphical user interface.</t>
        </r>
      </text>
    </comment>
    <comment ref="J2" authorId="0" shapeId="0" xr:uid="{00000000-0006-0000-0500-000002000000}">
      <text>
        <r>
          <rPr>
            <sz val="11"/>
            <rFont val="Calibri"/>
          </rPr>
          <t>The Red Hat Enterprise Linux operating system must prevent a user from overriding the session idle-delay setting for the graphical user interface.</t>
        </r>
      </text>
    </comment>
    <comment ref="K2" authorId="0" shapeId="0" xr:uid="{00000000-0006-0000-0500-000003000000}">
      <text>
        <r>
          <rPr>
            <sz val="11"/>
            <rFont val="Calibri"/>
          </rPr>
          <t>The Red Hat Enterprise Linux operating system must initiate a session lock for the screensaver after a period of inactivity for graphical user interfaces.</t>
        </r>
      </text>
    </comment>
    <comment ref="L2" authorId="0" shapeId="0" xr:uid="{00000000-0006-0000-0500-000004000000}">
      <text>
        <r>
          <rPr>
            <sz val="11"/>
            <rFont val="Calibri"/>
          </rPr>
          <t>The Red Hat Enterprise Linux operating system must prevent a user from overriding the screensaver idle-activation-enabled setting for the graphical user interface.</t>
        </r>
      </text>
    </comment>
    <comment ref="M2" authorId="0" shapeId="0" xr:uid="{00000000-0006-0000-0500-000005000000}">
      <text>
        <r>
          <rPr>
            <sz val="11"/>
            <rFont val="Calibri"/>
          </rPr>
          <t>The Red Hat Enterprise Linux operating system must initiate a session lock for graphical user interfaces when the screensaver is activated.</t>
        </r>
      </text>
    </comment>
    <comment ref="N2" authorId="0" shapeId="0" xr:uid="{00000000-0006-0000-0500-000006000000}">
      <text>
        <r>
          <rPr>
            <sz val="11"/>
            <rFont val="Calibri"/>
          </rPr>
          <t>The Red Hat Enterprise Linux operating system must be configured to lock accounts for a minimum of 15 minutes after three unsuccessful logon attempts within a 15-minute timeframe.</t>
        </r>
      </text>
    </comment>
    <comment ref="O2" authorId="0" shapeId="0" xr:uid="{00000000-0006-0000-0500-000007000000}">
      <text>
        <r>
          <rPr>
            <sz val="11"/>
            <rFont val="Calibri"/>
          </rPr>
          <t>The Red Hat Enterprise Linux operating system must lock the associated account after three unsuccessful root logon attempts are made within a 15-minute period.</t>
        </r>
      </text>
    </comment>
    <comment ref="P2" authorId="0" shapeId="0" xr:uid="{00000000-0006-0000-0500-000008000000}">
      <text>
        <r>
          <rPr>
            <sz val="11"/>
            <rFont val="Calibri"/>
          </rPr>
          <t>The Red Hat Enterprise Linux operating system must be configured so that the delay between logon prompts following a failed console logon attempt is at least four seconds.</t>
        </r>
      </text>
    </comment>
    <comment ref="Q2" authorId="0" shapeId="0" xr:uid="{00000000-0006-0000-0500-000009000000}">
      <text>
        <r>
          <rPr>
            <sz val="11"/>
            <rFont val="Calibri"/>
          </rPr>
          <t>The Red Hat Enterprise Linux operating system must display the date and time of the last successful account logon upon an SSH logon.</t>
        </r>
      </text>
    </comment>
    <comment ref="R2" authorId="0" shapeId="0" xr:uid="{00000000-0006-0000-0500-00000A000000}">
      <text>
        <r>
          <rPr>
            <sz val="11"/>
            <rFont val="Calibri"/>
          </rPr>
          <t>The Red Hat Enterprise Linux operating system must display the date and time of the last successful account logon upon logon.</t>
        </r>
      </text>
    </comment>
    <comment ref="S2" authorId="0" shapeId="0" xr:uid="{00000000-0006-0000-0500-00000B000000}">
      <text>
        <r>
          <rPr>
            <sz val="11"/>
            <rFont val="Calibri"/>
          </rPr>
          <t>The Red Hat Enterprise Linux operating system must prevent a user from overriding the screensaver lock-enabled setting for the graphical user interface.</t>
        </r>
      </text>
    </comment>
    <comment ref="T2" authorId="0" shapeId="0" xr:uid="{00000000-0006-0000-0500-00000C000000}">
      <text>
        <r>
          <rPr>
            <sz val="11"/>
            <rFont val="Calibri"/>
          </rPr>
          <t>The Red Hat Enterprise Linux operating system must have the screen package installed.</t>
        </r>
      </text>
    </comment>
    <comment ref="H4" authorId="0" shapeId="0" xr:uid="{00000000-0006-0000-0500-00000E000000}">
      <text>
        <r>
          <rPr>
            <sz val="11"/>
            <rFont val="Calibri"/>
          </rPr>
          <t>The Red Hat Enterprise Linux operating system must implement the Endpoint Security for Linux Threat Prevention tool.</t>
        </r>
      </text>
    </comment>
    <comment ref="I4" authorId="0" shapeId="0" xr:uid="{00000000-0006-0000-0500-00000F000000}">
      <text>
        <r>
          <rPr>
            <sz val="11"/>
            <rFont val="Calibri"/>
          </rPr>
          <t>The Red Hat Enterprise Linux operating system must use a virus scan program.</t>
        </r>
      </text>
    </comment>
    <comment ref="H7" authorId="0" shapeId="0" xr:uid="{00000000-0006-0000-0500-000010000000}">
      <text>
        <r>
          <rPr>
            <sz val="11"/>
            <rFont val="Calibri"/>
          </rPr>
          <t>The Red Hat Enterprise Linux operating system must be configured so that a file integrity tool verifies the baseline operating system configuration at least weekly.</t>
        </r>
      </text>
    </comment>
    <comment ref="I7" authorId="0" shapeId="0" xr:uid="{00000000-0006-0000-0500-00002C000000}">
      <text>
        <r>
          <rPr>
            <sz val="11"/>
            <rFont val="Calibri"/>
          </rPr>
          <t>The Red Hat Enterprise Linux operating system must be configured so that the file integrity tool is configured to verify Access Control Lists (ACLs).</t>
        </r>
      </text>
    </comment>
    <comment ref="J7" authorId="0" shapeId="0" xr:uid="{00000000-0006-0000-0500-00002D000000}">
      <text>
        <r>
          <rPr>
            <sz val="11"/>
            <rFont val="Calibri"/>
          </rPr>
          <t>The Red Hat Enterprise Linux operating system must be configured so that the file integrity tool is configured to verify extended attributes.</t>
        </r>
      </text>
    </comment>
    <comment ref="K7" authorId="0" shapeId="0" xr:uid="{00000000-0006-0000-0500-00002E000000}">
      <text>
        <r>
          <rPr>
            <sz val="11"/>
            <rFont val="Calibri"/>
          </rPr>
          <t>The Red Hat Enterprise Linux operating system must be configured to off-load audit logs onto a different system or storage media from the system being audited.</t>
        </r>
      </text>
    </comment>
    <comment ref="L7" authorId="0" shapeId="0" xr:uid="{00000000-0006-0000-0500-00002F000000}">
      <text>
        <r>
          <rPr>
            <sz val="11"/>
            <rFont val="Calibri"/>
          </rPr>
          <t>The Red Hat Enterprise Linux operating system must label all off-loaded audit logs before sending them to the central log server.</t>
        </r>
      </text>
    </comment>
    <comment ref="M7" authorId="0" shapeId="0" xr:uid="{00000000-0006-0000-0500-000030000000}">
      <text>
        <r>
          <rPr>
            <sz val="11"/>
            <rFont val="Calibri"/>
          </rPr>
          <t>The Red Hat Enterprise Linux operating system must off-load audit records onto a different system or media from the system being audited.</t>
        </r>
      </text>
    </comment>
    <comment ref="N7" authorId="0" shapeId="0" xr:uid="{00000000-0006-0000-0500-000031000000}">
      <text>
        <r>
          <rPr>
            <sz val="11"/>
            <rFont val="Calibri"/>
          </rPr>
          <t>The Red Hat Enterprise Linux operating system must encrypt the transfer of audit records off-loaded onto a different system or media from the system being audited.</t>
        </r>
      </text>
    </comment>
    <comment ref="O7" authorId="0" shapeId="0" xr:uid="{00000000-0006-0000-0500-000032000000}">
      <text>
        <r>
          <rPr>
            <sz val="11"/>
            <rFont val="Calibri"/>
          </rPr>
          <t>The Red Hat Enterprise Linux operating system must audit all executions of privileged functions.</t>
        </r>
      </text>
    </comment>
    <comment ref="P7" authorId="0" shapeId="0" xr:uid="{00000000-0006-0000-0500-000033000000}">
      <text>
        <r>
          <rPr>
            <sz val="11"/>
            <rFont val="Calibri"/>
          </rPr>
          <t>The Red Hat Enterprise Linux operating system must audit all uses of the chown, fchown, fchownat, and lchown syscalls.</t>
        </r>
      </text>
    </comment>
    <comment ref="Q7" authorId="0" shapeId="0" xr:uid="{00000000-0006-0000-0500-000034000000}">
      <text>
        <r>
          <rPr>
            <sz val="11"/>
            <rFont val="Calibri"/>
          </rPr>
          <t>The Red Hat Enterprise Linux operating system must audit all uses of the chmod, fchmod, and fchmodat syscalls.</t>
        </r>
      </text>
    </comment>
    <comment ref="R7" authorId="0" shapeId="0" xr:uid="{00000000-0006-0000-0500-000035000000}">
      <text>
        <r>
          <rPr>
            <sz val="11"/>
            <rFont val="Calibri"/>
          </rPr>
          <t>The Red Hat Enterprise Linux operating system must audit all uses of the setxattr, fsetxattr, lsetxattr, removexattr, fremovexattr, and lremovexattr syscalls.</t>
        </r>
      </text>
    </comment>
    <comment ref="S7" authorId="0" shapeId="0" xr:uid="{00000000-0006-0000-0500-000036000000}">
      <text>
        <r>
          <rPr>
            <sz val="11"/>
            <rFont val="Calibri"/>
          </rPr>
          <t>The Red Hat Enterprise Linux operating system must audit all uses of the creat, open, openat, open_by_handle_at, truncate, and ftruncate syscalls.</t>
        </r>
      </text>
    </comment>
    <comment ref="T7" authorId="0" shapeId="0" xr:uid="{00000000-0006-0000-0500-000037000000}">
      <text>
        <r>
          <rPr>
            <sz val="11"/>
            <rFont val="Calibri"/>
          </rPr>
          <t>The Red Hat Enterprise Linux operating system must audit all uses of the semanage command.</t>
        </r>
      </text>
    </comment>
    <comment ref="U7" authorId="0" shapeId="0" xr:uid="{00000000-0006-0000-0500-000011000000}">
      <text>
        <r>
          <rPr>
            <sz val="11"/>
            <rFont val="Calibri"/>
          </rPr>
          <t>The Red Hat Enterprise Linux operating system must audit all uses of the setsebool command.</t>
        </r>
      </text>
    </comment>
    <comment ref="V7" authorId="0" shapeId="0" xr:uid="{00000000-0006-0000-0500-000012000000}">
      <text>
        <r>
          <rPr>
            <sz val="11"/>
            <rFont val="Calibri"/>
          </rPr>
          <t>The Red Hat Enterprise Linux operating system must audit all uses of the chcon command.</t>
        </r>
      </text>
    </comment>
    <comment ref="W7" authorId="0" shapeId="0" xr:uid="{00000000-0006-0000-0500-000013000000}">
      <text>
        <r>
          <rPr>
            <sz val="11"/>
            <rFont val="Calibri"/>
          </rPr>
          <t>The Red Hat Enterprise Linux operating system must audit all uses of the setfiles command.</t>
        </r>
      </text>
    </comment>
    <comment ref="X7" authorId="0" shapeId="0" xr:uid="{00000000-0006-0000-0500-000014000000}">
      <text>
        <r>
          <rPr>
            <sz val="11"/>
            <rFont val="Calibri"/>
          </rPr>
          <t>The Red Hat Enterprise Linux operating system must audit all uses of the passwd command.</t>
        </r>
      </text>
    </comment>
    <comment ref="Y7" authorId="0" shapeId="0" xr:uid="{00000000-0006-0000-0500-000015000000}">
      <text>
        <r>
          <rPr>
            <sz val="11"/>
            <rFont val="Calibri"/>
          </rPr>
          <t>The Red Hat Enterprise Linux operating system must audit all uses of the unix_chkpwd command.</t>
        </r>
      </text>
    </comment>
    <comment ref="Z7" authorId="0" shapeId="0" xr:uid="{00000000-0006-0000-0500-000016000000}">
      <text>
        <r>
          <rPr>
            <sz val="11"/>
            <rFont val="Calibri"/>
          </rPr>
          <t>The Red Hat Enterprise Linux operating system must audit all uses of the gpasswd command.</t>
        </r>
      </text>
    </comment>
    <comment ref="AA7" authorId="0" shapeId="0" xr:uid="{00000000-0006-0000-0500-000017000000}">
      <text>
        <r>
          <rPr>
            <sz val="11"/>
            <rFont val="Calibri"/>
          </rPr>
          <t>The Red Hat Enterprise Linux operating system must audit all uses of the chage command.</t>
        </r>
      </text>
    </comment>
    <comment ref="AB7" authorId="0" shapeId="0" xr:uid="{00000000-0006-0000-0500-000018000000}">
      <text>
        <r>
          <rPr>
            <sz val="11"/>
            <rFont val="Calibri"/>
          </rPr>
          <t>The Red Hat Enterprise Linux operating system must audit all uses of the userhelper command.</t>
        </r>
      </text>
    </comment>
    <comment ref="AC7" authorId="0" shapeId="0" xr:uid="{00000000-0006-0000-0500-000019000000}">
      <text>
        <r>
          <rPr>
            <sz val="11"/>
            <rFont val="Calibri"/>
          </rPr>
          <t>The Red Hat Enterprise Linux operating system must audit all uses of the su command.</t>
        </r>
      </text>
    </comment>
    <comment ref="AD7" authorId="0" shapeId="0" xr:uid="{00000000-0006-0000-0500-00001A000000}">
      <text>
        <r>
          <rPr>
            <sz val="11"/>
            <rFont val="Calibri"/>
          </rPr>
          <t>The Red Hat Enterprise Linux operating system must audit all uses of the sudo command.</t>
        </r>
      </text>
    </comment>
    <comment ref="AE7" authorId="0" shapeId="0" xr:uid="{00000000-0006-0000-0500-00001B000000}">
      <text>
        <r>
          <rPr>
            <sz val="11"/>
            <rFont val="Calibri"/>
          </rPr>
          <t>The Red Hat Enterprise Linux operating system must audit all uses of the sudoers file and all files in the /etc/sudoers.d/ directory.</t>
        </r>
      </text>
    </comment>
    <comment ref="AF7" authorId="0" shapeId="0" xr:uid="{00000000-0006-0000-0500-00001C000000}">
      <text>
        <r>
          <rPr>
            <sz val="11"/>
            <rFont val="Calibri"/>
          </rPr>
          <t>The Red Hat Enterprise Linux operating system must audit all uses of the newgrp command.</t>
        </r>
      </text>
    </comment>
    <comment ref="AG7" authorId="0" shapeId="0" xr:uid="{00000000-0006-0000-0500-00001D000000}">
      <text>
        <r>
          <rPr>
            <sz val="11"/>
            <rFont val="Calibri"/>
          </rPr>
          <t>The Red Hat Enterprise Linux operating system must audit all uses of the chsh command.</t>
        </r>
      </text>
    </comment>
    <comment ref="AH7" authorId="0" shapeId="0" xr:uid="{00000000-0006-0000-0500-00001E000000}">
      <text>
        <r>
          <rPr>
            <sz val="11"/>
            <rFont val="Calibri"/>
          </rPr>
          <t>The Red Hat Enterprise Linux operating system must audit all uses of the mount command and syscall.</t>
        </r>
      </text>
    </comment>
    <comment ref="AI7" authorId="0" shapeId="0" xr:uid="{00000000-0006-0000-0500-00001F000000}">
      <text>
        <r>
          <rPr>
            <sz val="11"/>
            <rFont val="Calibri"/>
          </rPr>
          <t>The Red Hat Enterprise Linux operating system must audit all uses of the umount command.</t>
        </r>
      </text>
    </comment>
    <comment ref="AJ7" authorId="0" shapeId="0" xr:uid="{00000000-0006-0000-0500-000020000000}">
      <text>
        <r>
          <rPr>
            <sz val="11"/>
            <rFont val="Calibri"/>
          </rPr>
          <t>The Red Hat Enterprise Linux operating system must audit all uses of the postdrop command.</t>
        </r>
      </text>
    </comment>
    <comment ref="AK7" authorId="0" shapeId="0" xr:uid="{00000000-0006-0000-0500-000021000000}">
      <text>
        <r>
          <rPr>
            <sz val="11"/>
            <rFont val="Calibri"/>
          </rPr>
          <t>The Red Hat Enterprise Linux operating system must audit all uses of the postqueue command.</t>
        </r>
      </text>
    </comment>
    <comment ref="AL7" authorId="0" shapeId="0" xr:uid="{00000000-0006-0000-0500-000022000000}">
      <text>
        <r>
          <rPr>
            <sz val="11"/>
            <rFont val="Calibri"/>
          </rPr>
          <t>The Red Hat Enterprise Linux operating system must audit all uses of the ssh-keysign command.</t>
        </r>
      </text>
    </comment>
    <comment ref="AM7" authorId="0" shapeId="0" xr:uid="{00000000-0006-0000-0500-000023000000}">
      <text>
        <r>
          <rPr>
            <sz val="11"/>
            <rFont val="Calibri"/>
          </rPr>
          <t>The Red Hat Enterprise Linux operating system must audit all uses of the crontab command.</t>
        </r>
      </text>
    </comment>
    <comment ref="AN7" authorId="0" shapeId="0" xr:uid="{00000000-0006-0000-0500-000024000000}">
      <text>
        <r>
          <rPr>
            <sz val="11"/>
            <rFont val="Calibri"/>
          </rPr>
          <t>The Red Hat Enterprise Linux operating system must audit all uses of the create_module syscall.</t>
        </r>
      </text>
    </comment>
    <comment ref="AO7" authorId="0" shapeId="0" xr:uid="{00000000-0006-0000-0500-000025000000}">
      <text>
        <r>
          <rPr>
            <sz val="11"/>
            <rFont val="Calibri"/>
          </rPr>
          <t>The Red Hat Enterprise Linux operating system must audit all uses of the init_module and finit_module syscalls.</t>
        </r>
      </text>
    </comment>
    <comment ref="AP7" authorId="0" shapeId="0" xr:uid="{00000000-0006-0000-0500-000026000000}">
      <text>
        <r>
          <rPr>
            <sz val="11"/>
            <rFont val="Calibri"/>
          </rPr>
          <t>The Red Hat Enterprise Linux operating system must audit all uses of the delete_module syscall.</t>
        </r>
      </text>
    </comment>
    <comment ref="AQ7" authorId="0" shapeId="0" xr:uid="{00000000-0006-0000-0500-000027000000}">
      <text>
        <r>
          <rPr>
            <sz val="11"/>
            <rFont val="Calibri"/>
          </rPr>
          <t>The Red Hat Enterprise Linux operating system must audit all uses of the kmod command.</t>
        </r>
      </text>
    </comment>
    <comment ref="AR7" authorId="0" shapeId="0" xr:uid="{00000000-0006-0000-0500-000028000000}">
      <text>
        <r>
          <rPr>
            <sz val="11"/>
            <rFont val="Calibri"/>
          </rPr>
          <t>The Red Hat Enterprise Linux operating system must generate audit records for all account creations, modifications, disabling, and termination events that affect /etc/passwd.</t>
        </r>
      </text>
    </comment>
    <comment ref="AS7" authorId="0" shapeId="0" xr:uid="{00000000-0006-0000-0500-000029000000}">
      <text>
        <r>
          <rPr>
            <sz val="11"/>
            <rFont val="Calibri"/>
          </rPr>
          <t>The Red Hat Enterprise Linux operating system must generate audit records for all account creations, modifications, disabling, and termination events that affect /etc/group.</t>
        </r>
      </text>
    </comment>
    <comment ref="AT7" authorId="0" shapeId="0" xr:uid="{00000000-0006-0000-0500-00002A000000}">
      <text>
        <r>
          <rPr>
            <sz val="11"/>
            <rFont val="Calibri"/>
          </rPr>
          <t>The Red Hat Enterprise Linux operating system must generate audit records for all account creations, modifications, disabling, and termination events that affect /etc/gshadow.</t>
        </r>
      </text>
    </comment>
    <comment ref="AU7" authorId="0" shapeId="0" xr:uid="{00000000-0006-0000-0500-00002B000000}">
      <text>
        <r>
          <rPr>
            <sz val="11"/>
            <rFont val="Calibri"/>
          </rPr>
          <t>The Red Hat Enterprise Linux operating system must generate audit records for all account creations, modifications, disabling, and termination events that affect /etc/shadow.</t>
        </r>
      </text>
    </comment>
    <comment ref="H9" authorId="0" shapeId="0" xr:uid="{00000000-0006-0000-0500-000038000000}">
      <text>
        <r>
          <rPr>
            <sz val="11"/>
            <rFont val="Calibri"/>
          </rPr>
          <t>The Red Hat Enterprise Linux operating system must require authentication upon booting into single-user and maintenance modes.</t>
        </r>
      </text>
    </comment>
    <comment ref="I9" authorId="0" shapeId="0" xr:uid="{00000000-0006-0000-0500-000039000000}">
      <text>
        <r>
          <rPr>
            <sz val="11"/>
            <rFont val="Calibri"/>
          </rPr>
          <t>Red Hat Enterprise Linux operating systems version 7.2 or newer with a Basic Input/Output System (BIOS) must require authentication upon booting into single-user and maintenance modes.</t>
        </r>
      </text>
    </comment>
    <comment ref="J9" authorId="0" shapeId="0" xr:uid="{00000000-0006-0000-0500-00003A000000}">
      <text>
        <r>
          <rPr>
            <sz val="11"/>
            <rFont val="Calibri"/>
          </rPr>
          <t>Red Hat Enterprise Linux operating systems version 7.2 or newer using Unified Extensible Firmware Interface (UEFI) must require authentication upon booting into single-user and maintenance modes.</t>
        </r>
      </text>
    </comment>
    <comment ref="H14" authorId="0" shapeId="0" xr:uid="{00000000-0006-0000-0500-00003B000000}">
      <text>
        <r>
          <rPr>
            <sz val="11"/>
            <rFont val="Calibri"/>
          </rPr>
          <t>The Red Hat Enterprise Linux operating system must be configured so that /etc/pam.d/passwd implements /etc/pam.d/system-auth when changing passwords.</t>
        </r>
      </text>
    </comment>
    <comment ref="I14" authorId="0" shapeId="0" xr:uid="{00000000-0006-0000-0500-00003C000000}">
      <text>
        <r>
          <rPr>
            <sz val="11"/>
            <rFont val="Calibri"/>
          </rPr>
          <t>The Red Hat Enterprise Linux operating system must be configured so that when passwords are changed or new passwords are established, pwquality must be used.</t>
        </r>
      </text>
    </comment>
    <comment ref="J14" authorId="0" shapeId="0" xr:uid="{00000000-0006-0000-0500-00003D000000}">
      <text>
        <r>
          <rPr>
            <sz val="11"/>
            <rFont val="Calibri"/>
          </rPr>
          <t>The Red Hat Enterprise Linux operating system must not allow an unattended or automatic logon to the system via a graphical user interface.</t>
        </r>
      </text>
    </comment>
    <comment ref="K14" authorId="0" shapeId="0" xr:uid="{00000000-0006-0000-0500-00003E000000}">
      <text>
        <r>
          <rPr>
            <sz val="11"/>
            <rFont val="Calibri"/>
          </rPr>
          <t>The Red Hat Enterprise Linux operating system must not have the rsh-server package installed.</t>
        </r>
      </text>
    </comment>
    <comment ref="L14" authorId="0" shapeId="0" xr:uid="{00000000-0006-0000-0500-00003F000000}">
      <text>
        <r>
          <rPr>
            <sz val="11"/>
            <rFont val="Calibri"/>
          </rPr>
          <t>The Red Hat Enterprise Linux operating system must be configured to disable USB mass storage.</t>
        </r>
      </text>
    </comment>
    <comment ref="M14" authorId="0" shapeId="0" xr:uid="{00000000-0006-0000-0500-000040000000}">
      <text>
        <r>
          <rPr>
            <sz val="11"/>
            <rFont val="Calibri"/>
          </rPr>
          <t>The Red Hat Enterprise Linux operating system must be configured so that the Datagram Congestion Control Protocol (DCCP) kernel module is disabled unless required.</t>
        </r>
      </text>
    </comment>
    <comment ref="N14" authorId="0" shapeId="0" xr:uid="{00000000-0006-0000-0500-000041000000}">
      <text>
        <r>
          <rPr>
            <sz val="11"/>
            <rFont val="Calibri"/>
          </rPr>
          <t>The Red Hat Enterprise Linux operating system must disable the file system automounter unless required.</t>
        </r>
      </text>
    </comment>
    <comment ref="O14" authorId="0" shapeId="0" xr:uid="{00000000-0006-0000-0500-000042000000}">
      <text>
        <r>
          <rPr>
            <sz val="11"/>
            <rFont val="Calibri"/>
          </rPr>
          <t>The Red Hat Enterprise Linux operating system must remove all software components after updated versions have been installed.</t>
        </r>
      </text>
    </comment>
    <comment ref="P14" authorId="0" shapeId="0" xr:uid="{00000000-0006-0000-0500-000043000000}">
      <text>
        <r>
          <rPr>
            <sz val="11"/>
            <rFont val="Calibri"/>
          </rPr>
          <t>The Red Hat Enterprise Linux operating system must be configured so that the x86 Ctrl-Alt-Delete key sequence is disabled on the command line.</t>
        </r>
      </text>
    </comment>
    <comment ref="Q14" authorId="0" shapeId="0" xr:uid="{00000000-0006-0000-0500-000044000000}">
      <text>
        <r>
          <rPr>
            <sz val="11"/>
            <rFont val="Calibri"/>
          </rPr>
          <t>The Red Hat Enterprise Linux operating system must be configured so that the x86 Ctrl-Alt-Delete key sequence is disabled in the Graphical User Interface.</t>
        </r>
      </text>
    </comment>
    <comment ref="R14" authorId="0" shapeId="0" xr:uid="{00000000-0006-0000-0500-000045000000}">
      <text>
        <r>
          <rPr>
            <sz val="11"/>
            <rFont val="Calibri"/>
          </rPr>
          <t>The Red Hat Enterprise Linux operating system must not have the telnet-server package installed.</t>
        </r>
      </text>
    </comment>
    <comment ref="S14" authorId="0" shapeId="0" xr:uid="{00000000-0006-0000-0500-000046000000}">
      <text>
        <r>
          <rPr>
            <sz val="11"/>
            <rFont val="Calibri"/>
          </rPr>
          <t>The Red Hat Enterprise Linux operating system must be configured to prevent unrestricted mail relaying.</t>
        </r>
      </text>
    </comment>
    <comment ref="T14" authorId="0" shapeId="0" xr:uid="{00000000-0006-0000-0500-000047000000}">
      <text>
        <r>
          <rPr>
            <sz val="11"/>
            <rFont val="Calibri"/>
          </rPr>
          <t>The Red Hat Enterprise Linux operating system must not have a File Transfer Protocol (FTP) server package installed unless needed.</t>
        </r>
      </text>
    </comment>
    <comment ref="U14" authorId="0" shapeId="0" xr:uid="{00000000-0006-0000-0500-000048000000}">
      <text>
        <r>
          <rPr>
            <sz val="11"/>
            <rFont val="Calibri"/>
          </rPr>
          <t>The Red Hat Enterprise Linux operating system must not have the Trivial File Transfer Protocol (TFTP) server package installed if not required for operational support.</t>
        </r>
      </text>
    </comment>
    <comment ref="V14" authorId="0" shapeId="0" xr:uid="{00000000-0006-0000-0500-000049000000}">
      <text>
        <r>
          <rPr>
            <sz val="11"/>
            <rFont val="Calibri"/>
          </rPr>
          <t>The Red Hat Enterprise Linux operating system must be configured so that remote X connections are disabled except to fulfill documented and validated mission requirements.</t>
        </r>
      </text>
    </comment>
    <comment ref="W14" authorId="0" shapeId="0" xr:uid="{00000000-0006-0000-0500-00004A000000}">
      <text>
        <r>
          <rPr>
            <sz val="11"/>
            <rFont val="Calibri"/>
          </rPr>
          <t>The Red Hat Enterprise Linux operating system must be configured so that if the Trivial File Transfer Protocol (TFTP) server is required, the TFTP daemon is configured to operate in secure mode.</t>
        </r>
      </text>
    </comment>
    <comment ref="X14" authorId="0" shapeId="0" xr:uid="{00000000-0006-0000-0500-00004B000000}">
      <text>
        <r>
          <rPr>
            <sz val="11"/>
            <rFont val="Calibri"/>
          </rPr>
          <t>The Red Hat Enterprise Linux operating system must be configured so that all wireless network adapters are disabled.</t>
        </r>
      </text>
    </comment>
    <comment ref="Y14" authorId="0" shapeId="0" xr:uid="{00000000-0006-0000-0500-00004C000000}">
      <text>
        <r>
          <rPr>
            <sz val="11"/>
            <rFont val="Calibri"/>
          </rPr>
          <t>The Red Hat Enterprise Linux operating system must disable the graphical user interface automounter unless required.</t>
        </r>
      </text>
    </comment>
    <comment ref="Z14" authorId="0" shapeId="0" xr:uid="{00000000-0006-0000-0500-00004D000000}">
      <text>
        <r>
          <rPr>
            <sz val="11"/>
            <rFont val="Calibri"/>
          </rPr>
          <t>The Red Hat Enterprise Linux operating system SSH daemon must prevent remote hosts from connecting to the proxy display.</t>
        </r>
      </text>
    </comment>
    <comment ref="AA14" authorId="0" shapeId="0" xr:uid="{00000000-0006-0000-0500-00004E000000}">
      <text>
        <r>
          <rPr>
            <sz val="11"/>
            <rFont val="Calibri"/>
          </rPr>
          <t>The Red Hat Enterprise Linux operating system must disable the login screen user list for graphical user interfaces.</t>
        </r>
      </text>
    </comment>
    <comment ref="H16" authorId="0" shapeId="0" xr:uid="{00000000-0006-0000-0500-00004F000000}">
      <text>
        <r>
          <rPr>
            <sz val="11"/>
            <rFont val="Calibri"/>
          </rPr>
          <t>The Red Hat Enterprise Linux operating system must be configured so that the PAM system service is configured to store only encrypted representations of passwords.</t>
        </r>
      </text>
    </comment>
    <comment ref="I16" authorId="0" shapeId="0" xr:uid="{00000000-0006-0000-0500-000050000000}">
      <text>
        <r>
          <rPr>
            <sz val="11"/>
            <rFont val="Calibri"/>
          </rPr>
          <t>The Red Hat Enterprise Linux operating system must be configured so that user and group account administration utilities are configured to store only encrypted representations of passwords.</t>
        </r>
      </text>
    </comment>
    <comment ref="J16" authorId="0" shapeId="0" xr:uid="{00000000-0006-0000-0500-000051000000}">
      <text>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K16" authorId="0" shapeId="0" xr:uid="{00000000-0006-0000-0500-000052000000}">
      <text>
        <r>
          <rPr>
            <sz val="11"/>
            <rFont val="Calibri"/>
          </rPr>
          <t>The Red Hat Enterprise Linux operating system must use a file integrity tool that is configured to use FIPS 140-2 approved cryptographic hashes for validating file contents and directories.</t>
        </r>
      </text>
    </comment>
    <comment ref="L16" authorId="0" shapeId="0" xr:uid="{00000000-0006-0000-0500-000053000000}">
      <text>
        <r>
          <rPr>
            <sz val="11"/>
            <rFont val="Calibri"/>
          </rPr>
          <t>The Red Hat Enterprise Linux operating system must be configured so that all networked systems have SSH installed.</t>
        </r>
      </text>
    </comment>
    <comment ref="M16" authorId="0" shapeId="0" xr:uid="{00000000-0006-0000-0500-000054000000}">
      <text>
        <r>
          <rPr>
            <sz val="11"/>
            <rFont val="Calibri"/>
          </rPr>
          <t>The Red Hat Enterprise Linux operating system must be configured so that all networked systems use SSH for confidentiality and integrity of transmitted and received information as well as information during preparation for transmission.</t>
        </r>
      </text>
    </comment>
    <comment ref="N16" authorId="0" shapeId="0" xr:uid="{00000000-0006-0000-0500-000055000000}">
      <text>
        <r>
          <rPr>
            <sz val="11"/>
            <rFont val="Calibri"/>
          </rPr>
          <t>The Red Hat Enterprise Linux operating system must be configured so that all network connections associated with SSH traffic are terminated after 10 minutes of becoming unresponsive.</t>
        </r>
      </text>
    </comment>
    <comment ref="O16" authorId="0" shapeId="0" xr:uid="{00000000-0006-0000-0500-000056000000}">
      <text>
        <r>
          <rPr>
            <sz val="11"/>
            <rFont val="Calibri"/>
          </rPr>
          <t>The Red Hat Enterprise Linux operating system must be configured so that all network connections associated with SSH traffic terminate after becoming unresponsive.</t>
        </r>
      </text>
    </comment>
    <comment ref="P16" authorId="0" shapeId="0" xr:uid="{00000000-0006-0000-0500-000057000000}">
      <text>
        <r>
          <rPr>
            <sz val="11"/>
            <rFont val="Calibri"/>
          </rPr>
          <t>The Red Hat Enterprise Linux operating system must be configured so that the SSH daemon is configured to only use the SSHv2 protocol.</t>
        </r>
      </text>
    </comment>
    <comment ref="Q16" authorId="0" shapeId="0" xr:uid="{00000000-0006-0000-0500-000058000000}">
      <text>
        <r>
          <rPr>
            <sz val="11"/>
            <rFont val="Calibri"/>
          </rPr>
          <t>The Red Hat Enterprise Linux operating system must be configured so that the SSH daemon is configured to only use Message Authentication Codes (MACs) employing FIPS 140-2 approved cryptographic hash algorithms.</t>
        </r>
      </text>
    </comment>
    <comment ref="R16" authorId="0" shapeId="0" xr:uid="{00000000-0006-0000-0500-000059000000}">
      <text>
        <r>
          <rPr>
            <sz val="11"/>
            <rFont val="Calibri"/>
          </rPr>
          <t>The Red Hat Enterprise Linux operating system must be configured so that the SSH daemon uses privilege separation.</t>
        </r>
      </text>
    </comment>
    <comment ref="S16" authorId="0" shapeId="0" xr:uid="{00000000-0006-0000-0500-00005A000000}">
      <text>
        <r>
          <rPr>
            <sz val="11"/>
            <rFont val="Calibri"/>
          </rPr>
          <t>The Red Hat Enterprise Linux operating system must be configured so that the SSH daemon does not allow compression or only allows compression after successful authentication.</t>
        </r>
      </text>
    </comment>
    <comment ref="T16" authorId="0" shapeId="0" xr:uid="{00000000-0006-0000-0500-00005B000000}">
      <text>
        <r>
          <rPr>
            <sz val="11"/>
            <rFont val="Calibri"/>
          </rPr>
          <t>For Red Hat Enterprise Linux operating systems using DNS resolution, at least two name servers must be configured.</t>
        </r>
      </text>
    </comment>
    <comment ref="U16" authorId="0" shapeId="0" xr:uid="{00000000-0006-0000-0500-00005C000000}">
      <text>
        <r>
          <rPr>
            <sz val="11"/>
            <rFont val="Calibri"/>
          </rPr>
          <t>SNMP community strings on the Red Hat Enterprise Linux operating system must be changed from the default.</t>
        </r>
      </text>
    </comment>
    <comment ref="H20" authorId="0" shapeId="0" xr:uid="{00000000-0006-0000-0500-00005D000000}">
      <text>
        <r>
          <rPr>
            <sz val="11"/>
            <rFont val="Calibri"/>
          </rPr>
          <t>Network interfaces configured on the Red Hat Enterprise Linux operating system must not be in promiscuous mode.</t>
        </r>
      </text>
    </comment>
    <comment ref="I20" authorId="0" shapeId="0" xr:uid="{00000000-0006-0000-0500-00005E000000}">
      <text>
        <r>
          <rPr>
            <sz val="11"/>
            <rFont val="Calibri"/>
          </rPr>
          <t>The Red Hat Enterprise Linux operating system must not have unauthorized IP tunnels configured.</t>
        </r>
      </text>
    </comment>
    <comment ref="H22" authorId="0" shapeId="0" xr:uid="{00000000-0006-0000-0500-00005F000000}">
      <text>
        <r>
          <rPr>
            <sz val="11"/>
            <rFont val="Calibri"/>
          </rPr>
          <t>The Red Hat Enterprise Linux operating system must be configured to disable USB mass storage.</t>
        </r>
      </text>
    </comment>
    <comment ref="I22" authorId="0" shapeId="0" xr:uid="{00000000-0006-0000-0500-000060000000}">
      <text>
        <r>
          <rPr>
            <sz val="11"/>
            <rFont val="Calibri"/>
          </rPr>
          <t>The Red Hat Enterprise Linux operating system must disable the file system automounter unless required.</t>
        </r>
      </text>
    </comment>
    <comment ref="J22" authorId="0" shapeId="0" xr:uid="{00000000-0006-0000-0500-000061000000}">
      <text>
        <r>
          <rPr>
            <sz val="11"/>
            <rFont val="Calibri"/>
          </rPr>
          <t>The Red Hat Enterprise Linux operating system must disable the graphical user interface automounter unless required.</t>
        </r>
      </text>
    </comment>
    <comment ref="H24" authorId="0" shapeId="0" xr:uid="{00000000-0006-0000-0500-000062000000}">
      <text>
        <r>
          <rPr>
            <sz val="11"/>
            <rFont val="Calibri"/>
          </rPr>
          <t>The Red Hat Enterprise Linux operating system must uniquely identify and must authenticate users using multifactor authentication via a graphical user logon.</t>
        </r>
      </text>
    </comment>
    <comment ref="I24" authorId="0" shapeId="0" xr:uid="{00000000-0006-0000-0500-000063000000}">
      <text>
        <r>
          <rPr>
            <sz val="11"/>
            <rFont val="Calibri"/>
          </rPr>
          <t>The Red Hat Enterprise Linux operating system must uniquely identify and must authenticate organizational users (or processes acting on behalf of organizational users) using multifactor authentication.</t>
        </r>
      </text>
    </comment>
    <comment ref="J24" authorId="0" shapeId="0" xr:uid="{00000000-0006-0000-0500-000064000000}">
      <text>
        <r>
          <rPr>
            <sz val="11"/>
            <rFont val="Calibri"/>
          </rPr>
          <t>The Red Hat Enterprise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K24" authorId="0" shapeId="0" xr:uid="{00000000-0006-0000-0500-000065000000}">
      <text>
        <r>
          <rPr>
            <sz val="11"/>
            <rFont val="Calibri"/>
          </rPr>
          <t>The Red Hat Enterprise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L24" authorId="0" shapeId="0" xr:uid="{00000000-0006-0000-0500-000066000000}">
      <text>
        <r>
          <rPr>
            <sz val="11"/>
            <rFont val="Calibri"/>
          </rPr>
          <t>The Red Hat Enterprise Linux operating system must have the required packages for multifactor authentication installed.</t>
        </r>
      </text>
    </comment>
    <comment ref="M24" authorId="0" shapeId="0" xr:uid="{00000000-0006-0000-0500-000067000000}">
      <text>
        <r>
          <rPr>
            <sz val="11"/>
            <rFont val="Calibri"/>
          </rPr>
          <t>The Red Hat Enterprise Linux operating system must implement certificate status checking for PKI authentication.</t>
        </r>
      </text>
    </comment>
    <comment ref="H25" authorId="0" shapeId="0" xr:uid="{00000000-0006-0000-0500-000068000000}">
      <text>
        <r>
          <rPr>
            <sz val="11"/>
            <rFont val="Calibri"/>
          </rPr>
          <t>The Red Hat Enterprise Linux operating system must not forward Internet Protocol version 4 (IPv4) source-routed packets.</t>
        </r>
      </text>
    </comment>
    <comment ref="I25" authorId="0" shapeId="0" xr:uid="{00000000-0006-0000-0500-000069000000}">
      <text>
        <r>
          <rPr>
            <sz val="11"/>
            <rFont val="Calibri"/>
          </rPr>
          <t>The Red Hat Enterprise Linux operating system must use a reverse-path filter for IPv4 network traffic when possible on all interfaces.</t>
        </r>
      </text>
    </comment>
    <comment ref="J25" authorId="0" shapeId="0" xr:uid="{00000000-0006-0000-0500-00006A000000}">
      <text>
        <r>
          <rPr>
            <sz val="11"/>
            <rFont val="Calibri"/>
          </rPr>
          <t>The Red Hat Enterprise Linux operating system must use a reverse-path filter for IPv4 network traffic when possible by default.</t>
        </r>
      </text>
    </comment>
    <comment ref="K25" authorId="0" shapeId="0" xr:uid="{00000000-0006-0000-0500-00006B000000}">
      <text>
        <r>
          <rPr>
            <sz val="11"/>
            <rFont val="Calibri"/>
          </rPr>
          <t>The Red Hat Enterprise Linux operating system must not forward Internet Protocol version 4 (IPv4) source-routed packets by default.</t>
        </r>
      </text>
    </comment>
    <comment ref="L25" authorId="0" shapeId="0" xr:uid="{00000000-0006-0000-0500-00006C000000}">
      <text>
        <r>
          <rPr>
            <sz val="11"/>
            <rFont val="Calibri"/>
          </rPr>
          <t>The Red Hat Enterprise Linux operating system must not respond to Internet Protocol version 4 (IPv4) Internet Control Message Protocol (ICMP) echoes sent to a broadcast address.</t>
        </r>
      </text>
    </comment>
    <comment ref="M25" authorId="0" shapeId="0" xr:uid="{00000000-0006-0000-0500-00006D000000}">
      <text>
        <r>
          <rPr>
            <sz val="11"/>
            <rFont val="Calibri"/>
          </rPr>
          <t>The Red Hat Enterprise Linux operating system must ignore Internet Protocol version 4 (IPv4) Internet Control Message Protocol (ICMP) redirect messages.</t>
        </r>
      </text>
    </comment>
    <comment ref="N25" authorId="0" shapeId="0" xr:uid="{00000000-0006-0000-0500-00006E000000}">
      <text>
        <r>
          <rPr>
            <sz val="11"/>
            <rFont val="Calibri"/>
          </rPr>
          <t>The Red Hat Enterprise Linux operating system must not forward IPv6 source-routed packets.</t>
        </r>
      </text>
    </comment>
    <comment ref="H26" authorId="0" shapeId="0" xr:uid="{00000000-0006-0000-0500-00006F000000}">
      <text>
        <r>
          <rPr>
            <sz val="11"/>
            <rFont val="Calibri"/>
          </rPr>
          <t>The Red Hat Enterprise Linux operating system must not send Internet Protocol version 4 (IPv4) Internet Control Message Protocol (ICMP) redirects.</t>
        </r>
      </text>
    </comment>
    <comment ref="I26" authorId="0" shapeId="0" xr:uid="{00000000-0006-0000-0500-000070000000}">
      <text>
        <r>
          <rPr>
            <sz val="11"/>
            <rFont val="Calibri"/>
          </rPr>
          <t>The Red Hat Enterprise Linux operating system must not be performing packet forwarding unless the system is a router.</t>
        </r>
      </text>
    </comment>
    <comment ref="J26" authorId="0" shapeId="0" xr:uid="{00000000-0006-0000-0500-000071000000}">
      <text>
        <r>
          <rPr>
            <sz val="11"/>
            <rFont val="Calibri"/>
          </rPr>
          <t>The Red Hat Enterprise Linux operating system SSH daemon must prevent remote hosts from connecting to the proxy display.</t>
        </r>
      </text>
    </comment>
    <comment ref="H27" authorId="0" shapeId="0" xr:uid="{00000000-0006-0000-0500-000072000000}">
      <text>
        <r>
          <rPr>
            <sz val="11"/>
            <rFont val="Calibri"/>
          </rPr>
          <t>The Red Hat Enterprise Linux operating system must not allow users to override SSH environment variables.</t>
        </r>
      </text>
    </comment>
    <comment ref="I27" authorId="0" shapeId="0" xr:uid="{00000000-0006-0000-0500-000073000000}">
      <text>
        <r>
          <rPr>
            <sz val="11"/>
            <rFont val="Calibri"/>
          </rPr>
          <t>The Red Hat Enterprise Linux operating system must enable the SELinux targeted policy.</t>
        </r>
      </text>
    </comment>
    <comment ref="J27" authorId="0" shapeId="0" xr:uid="{00000000-0006-0000-0500-000074000000}">
      <text>
        <r>
          <rPr>
            <sz val="11"/>
            <rFont val="Calibri"/>
          </rPr>
          <t>The Red Hat Enterprise Linux operating system must prevent files with the setuid and setgid bit set from being executed on file systems that are used with removable media.</t>
        </r>
      </text>
    </comment>
    <comment ref="K27" authorId="0" shapeId="0" xr:uid="{00000000-0006-0000-0500-000075000000}">
      <text>
        <r>
          <rPr>
            <sz val="11"/>
            <rFont val="Calibri"/>
          </rPr>
          <t>The Red Hat Enterprise Linux operating system must prevent files with the setuid and setgid bit set from being executed on file systems that are being imported via Network File System (NFS).</t>
        </r>
      </text>
    </comment>
    <comment ref="L27" authorId="0" shapeId="0" xr:uid="{00000000-0006-0000-0500-000076000000}">
      <text>
        <r>
          <rPr>
            <sz val="11"/>
            <rFont val="Calibri"/>
          </rPr>
          <t>The Red Hat Enterprise Linux operating system must restrict access to the kernel message buffer.</t>
        </r>
      </text>
    </comment>
    <comment ref="H29" authorId="0" shapeId="0" xr:uid="{00000000-0006-0000-0500-000077000000}">
      <text>
        <r>
          <rPr>
            <sz val="11"/>
            <rFont val="Calibri"/>
          </rPr>
          <t>The Red Hat Enterprise Linux operating system must be configured so that when passwords are changed or new passwords are established, the new password must contain at least one upper-case character.</t>
        </r>
      </text>
    </comment>
    <comment ref="I29" authorId="0" shapeId="0" xr:uid="{00000000-0006-0000-0500-000078000000}">
      <text>
        <r>
          <rPr>
            <sz val="11"/>
            <rFont val="Calibri"/>
          </rPr>
          <t>The Red Hat Enterprise Linux operating system must be configured so that when passwords are changed or new passwords are established, the new password must contain at least one lower-case character.</t>
        </r>
      </text>
    </comment>
    <comment ref="J29" authorId="0" shapeId="0" xr:uid="{00000000-0006-0000-0500-000079000000}">
      <text>
        <r>
          <rPr>
            <sz val="11"/>
            <rFont val="Calibri"/>
          </rPr>
          <t>The Red Hat Enterprise Linux operating system must be configured so that when passwords are changed or new passwords are assigned, the new password must contain at least one numeric character.</t>
        </r>
      </text>
    </comment>
    <comment ref="K29" authorId="0" shapeId="0" xr:uid="{00000000-0006-0000-0500-00007A000000}">
      <text>
        <r>
          <rPr>
            <sz val="11"/>
            <rFont val="Calibri"/>
          </rPr>
          <t>The Red Hat Enterprise Linux operating system must be configured so that when passwords are changed or new passwords are established, the new password must contain at least one special character.</t>
        </r>
      </text>
    </comment>
    <comment ref="L29" authorId="0" shapeId="0" xr:uid="{00000000-0006-0000-0500-00007B000000}">
      <text>
        <r>
          <rPr>
            <sz val="11"/>
            <rFont val="Calibri"/>
          </rPr>
          <t>The Red Hat Enterprise Linux operating system must be configured so that when passwords are changed a minimum of eight of the total number of characters must be changed.</t>
        </r>
      </text>
    </comment>
    <comment ref="M29" authorId="0" shapeId="0" xr:uid="{00000000-0006-0000-0500-00007C000000}">
      <text>
        <r>
          <rPr>
            <sz val="11"/>
            <rFont val="Calibri"/>
          </rPr>
          <t>The Red Hat Enterprise Linux operating system must be configured so that when passwords are changed a minimum of four character classes must be changed.</t>
        </r>
      </text>
    </comment>
    <comment ref="N29" authorId="0" shapeId="0" xr:uid="{00000000-0006-0000-0500-00007D000000}">
      <text>
        <r>
          <rPr>
            <sz val="11"/>
            <rFont val="Calibri"/>
          </rPr>
          <t>The Red Hat Enterprise Linux operating system must be configured so that when passwords are changed the number of repeating consecutive characters must not be more than three characters.</t>
        </r>
      </text>
    </comment>
    <comment ref="O29" authorId="0" shapeId="0" xr:uid="{00000000-0006-0000-0500-00007E000000}">
      <text>
        <r>
          <rPr>
            <sz val="11"/>
            <rFont val="Calibri"/>
          </rPr>
          <t>The Red Hat Enterprise Linux operating system must be configured so that when passwords are changed the number of repeating characters of the same character class must not be more than four characters.</t>
        </r>
      </text>
    </comment>
    <comment ref="P29" authorId="0" shapeId="0" xr:uid="{00000000-0006-0000-0500-00007F000000}">
      <text>
        <r>
          <rPr>
            <sz val="11"/>
            <rFont val="Calibri"/>
          </rPr>
          <t>The Red Hat Enterprise Linux operating system must be configured so that passwords for new users are restricted to a 24 hours/1 day minimum lifetime.</t>
        </r>
      </text>
    </comment>
    <comment ref="Q29" authorId="0" shapeId="0" xr:uid="{00000000-0006-0000-0500-000080000000}">
      <text>
        <r>
          <rPr>
            <sz val="11"/>
            <rFont val="Calibri"/>
          </rPr>
          <t>The Red Hat Enterprise Linux operating system must be configured so that passwords are restricted to a 24 hours/1 day minimum lifetime.</t>
        </r>
      </text>
    </comment>
    <comment ref="R29" authorId="0" shapeId="0" xr:uid="{00000000-0006-0000-0500-000081000000}">
      <text>
        <r>
          <rPr>
            <sz val="11"/>
            <rFont val="Calibri"/>
          </rPr>
          <t>The Red Hat Enterprise Linux operating system must be configured so that passwords for new users are restricted to a 60-day maximum lifetime.</t>
        </r>
      </text>
    </comment>
    <comment ref="S29" authorId="0" shapeId="0" xr:uid="{00000000-0006-0000-0500-000082000000}">
      <text>
        <r>
          <rPr>
            <sz val="11"/>
            <rFont val="Calibri"/>
          </rPr>
          <t>The Red Hat Enterprise Linux operating system must be configured so that existing passwords are restricted to a 60-day maximum lifetime.</t>
        </r>
      </text>
    </comment>
    <comment ref="T29" authorId="0" shapeId="0" xr:uid="{00000000-0006-0000-0500-000083000000}">
      <text>
        <r>
          <rPr>
            <sz val="11"/>
            <rFont val="Calibri"/>
          </rPr>
          <t>The Red Hat Enterprise Linux operating system must be configured so that passwords are prohibited from reuse for a minimum of five generations.</t>
        </r>
      </text>
    </comment>
    <comment ref="U29" authorId="0" shapeId="0" xr:uid="{00000000-0006-0000-0500-000084000000}">
      <text>
        <r>
          <rPr>
            <sz val="11"/>
            <rFont val="Calibri"/>
          </rPr>
          <t>The Red Hat Enterprise Linux operating system must be configured so that passwords are a minimum of 15 characters in length.</t>
        </r>
      </text>
    </comment>
    <comment ref="V29" authorId="0" shapeId="0" xr:uid="{00000000-0006-0000-0500-000085000000}">
      <text>
        <r>
          <rPr>
            <sz val="11"/>
            <rFont val="Calibri"/>
          </rPr>
          <t>The Red Hat Enterprise Linux operating system must not allow accounts configured with blank or null passwords.</t>
        </r>
      </text>
    </comment>
    <comment ref="W29" authorId="0" shapeId="0" xr:uid="{00000000-0006-0000-0500-000086000000}">
      <text>
        <r>
          <rPr>
            <sz val="11"/>
            <rFont val="Calibri"/>
          </rPr>
          <t>The Red Hat Enterprise Linux operating system must be configured so that the SSH daemon does not allow authentication using RSA rhosts authentication.</t>
        </r>
      </text>
    </comment>
    <comment ref="X29" authorId="0" shapeId="0" xr:uid="{00000000-0006-0000-0500-000087000000}">
      <text>
        <r>
          <rPr>
            <sz val="11"/>
            <rFont val="Calibri"/>
          </rPr>
          <t>The Red Hat Enterprise Linux operating system must be configured so that the SSH daemon does not allow authentication using rhosts authentication.</t>
        </r>
      </text>
    </comment>
    <comment ref="Y29" authorId="0" shapeId="0" xr:uid="{00000000-0006-0000-0500-000088000000}">
      <text>
        <r>
          <rPr>
            <sz val="11"/>
            <rFont val="Calibri"/>
          </rPr>
          <t>The Red Hat Enterprise Linux operating system must be configured so that the SSH daemon does not allow authentication using known hosts authentication.</t>
        </r>
      </text>
    </comment>
    <comment ref="Z29" authorId="0" shapeId="0" xr:uid="{00000000-0006-0000-0500-000089000000}">
      <text>
        <r>
          <rPr>
            <sz val="11"/>
            <rFont val="Calibri"/>
          </rPr>
          <t>The Red Hat Enterprise Linux operating system must be configured so that the SSH daemon does not permit Kerberos authentication unless needed.</t>
        </r>
      </text>
    </comment>
    <comment ref="AA29" authorId="0" shapeId="0" xr:uid="{00000000-0006-0000-0500-00008A000000}">
      <text>
        <r>
          <rPr>
            <sz val="11"/>
            <rFont val="Calibri"/>
          </rPr>
          <t>The Red Hat Enterprise Linux operating system must not contain .shosts files.</t>
        </r>
      </text>
    </comment>
    <comment ref="AB29" authorId="0" shapeId="0" xr:uid="{00000000-0006-0000-0500-00008B000000}">
      <text>
        <r>
          <rPr>
            <sz val="11"/>
            <rFont val="Calibri"/>
          </rPr>
          <t>The Red Hat Enterprise Linux operating system must not contain shosts.equiv files.</t>
        </r>
      </text>
    </comment>
    <comment ref="AC29" authorId="0" shapeId="0" xr:uid="{00000000-0006-0000-0500-00008C000000}">
      <text>
        <r>
          <rPr>
            <sz val="11"/>
            <rFont val="Calibri"/>
          </rPr>
          <t>The Red Hat Enterprise Linux operating system must not have accounts configured with blank or null passwords.</t>
        </r>
      </text>
    </comment>
    <comment ref="H31" authorId="0" shapeId="0" xr:uid="{00000000-0006-0000-0500-00008D000000}">
      <text>
        <r>
          <rPr>
            <sz val="11"/>
            <rFont val="Calibri"/>
          </rPr>
          <t>The Red Hat Enterprise Linux operating system must be configured so that users must provide a password for privilege escalation.</t>
        </r>
      </text>
    </comment>
    <comment ref="I31" authorId="0" shapeId="0" xr:uid="{00000000-0006-0000-0500-00008E000000}">
      <text>
        <r>
          <rPr>
            <sz val="11"/>
            <rFont val="Calibri"/>
          </rPr>
          <t>The Red Hat Enterprise Linux operating system must prevent nonprivileged users from executing privileged functions to include disabling, circumventing, or altering implemented security safeguards/countermeasures.</t>
        </r>
      </text>
    </comment>
    <comment ref="J31" authorId="0" shapeId="0" xr:uid="{00000000-0006-0000-0500-00008F000000}">
      <text>
        <r>
          <rPr>
            <sz val="11"/>
            <rFont val="Calibri"/>
          </rPr>
          <t>The Red Hat Enterprise Linux operating system must be configured so that the root account must be the only account having unrestricted access to the system.</t>
        </r>
      </text>
    </comment>
    <comment ref="K31" authorId="0" shapeId="0" xr:uid="{00000000-0006-0000-0500-000090000000}">
      <text>
        <r>
          <rPr>
            <sz val="11"/>
            <rFont val="Calibri"/>
          </rPr>
          <t>The Red Hat Enterprise Linux operating system must not permit direct logons to the root account using remote access via SSH.</t>
        </r>
      </text>
    </comment>
    <comment ref="L31" authorId="0" shapeId="0" xr:uid="{00000000-0006-0000-0500-000091000000}">
      <text>
        <r>
          <rPr>
            <sz val="11"/>
            <rFont val="Calibri"/>
          </rPr>
          <t>The Red Hat Enterprise Linux operating system must restrict privilege elevation to authorized personnel.</t>
        </r>
      </text>
    </comment>
    <comment ref="M31" authorId="0" shapeId="0" xr:uid="{00000000-0006-0000-0500-000092000000}">
      <text>
        <r>
          <rPr>
            <sz val="11"/>
            <rFont val="Calibri"/>
          </rPr>
          <t>The Red Hat Enterprise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31" authorId="0" shapeId="0" xr:uid="{00000000-0006-0000-0500-000093000000}">
      <text>
        <r>
          <rPr>
            <sz val="11"/>
            <rFont val="Calibri"/>
          </rPr>
          <t xml:space="preserve">The Red Hat Enterprise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31" authorId="0" shapeId="0" xr:uid="{00000000-0006-0000-0500-000094000000}">
      <text>
        <r>
          <rPr>
            <sz val="11"/>
            <rFont val="Calibri"/>
          </rPr>
          <t>The Red Hat Enterprise Linux operating system must elevate the SELinux context when an administrator calls the sudo command.</t>
        </r>
      </text>
    </comment>
    <comment ref="P31" authorId="0" shapeId="0" xr:uid="{00000000-0006-0000-0500-000095000000}">
      <text>
        <r>
          <rPr>
            <sz val="11"/>
            <rFont val="Calibri"/>
          </rPr>
          <t>The Red Hat Enterprise Linux operating system must not be configured to bypass password requirements for privilege escalation.</t>
        </r>
      </text>
    </comment>
    <comment ref="H32" authorId="0" shapeId="0" xr:uid="{00000000-0006-0000-0500-000096000000}">
      <text>
        <r>
          <rPr>
            <sz val="11"/>
            <rFont val="Calibri"/>
          </rPr>
          <t>The Red Hat Enterprise Linux operating system must enable SELinux.</t>
        </r>
      </text>
    </comment>
    <comment ref="I32" authorId="0" shapeId="0" xr:uid="{00000000-0006-0000-0500-000097000000}">
      <text>
        <r>
          <rPr>
            <sz val="11"/>
            <rFont val="Calibri"/>
          </rPr>
          <t>The Red Hat Enterprise Linux operating system must enable the SELinux targeted policy.</t>
        </r>
      </text>
    </comment>
    <comment ref="J32" authorId="0" shapeId="0" xr:uid="{00000000-0006-0000-0500-000098000000}">
      <text>
        <r>
          <rPr>
            <sz val="11"/>
            <rFont val="Calibri"/>
          </rPr>
          <t>The Red Hat Enterprise Linux operating system must confine SELinux users to roles that conform to least privilege.</t>
        </r>
      </text>
    </comment>
    <comment ref="K32" authorId="0" shapeId="0" xr:uid="{00000000-0006-0000-0500-000099000000}">
      <text>
        <r>
          <rPr>
            <sz val="11"/>
            <rFont val="Calibri"/>
          </rPr>
          <t>The Red Hat Enterprise Linux operating system must elevate the SELinux context when an administrator calls the sudo command.</t>
        </r>
      </text>
    </comment>
    <comment ref="H34" authorId="0" shapeId="0" xr:uid="{00000000-0006-0000-0500-00009A000000}">
      <text>
        <r>
          <rPr>
            <sz val="11"/>
            <rFont val="Calibri"/>
          </rPr>
          <t>The Red Hat Enterprise Linux operating system must be configured to use the shadow file to store only encrypted representations of passwords.</t>
        </r>
      </text>
    </comment>
    <comment ref="I34" authorId="0" shapeId="0" xr:uid="{00000000-0006-0000-0500-00009B000000}">
      <text>
        <r>
          <rPr>
            <sz val="11"/>
            <rFont val="Calibri"/>
          </rPr>
          <t>The Red Hat Enterprise Linux operating system must define default permissions for all authenticated users in such a way that the user can only read and modify their own files.</t>
        </r>
      </text>
    </comment>
    <comment ref="J34" authorId="0" shapeId="0" xr:uid="{00000000-0006-0000-0500-00009C000000}">
      <text>
        <r>
          <rPr>
            <sz val="11"/>
            <rFont val="Calibri"/>
          </rPr>
          <t>The Red Hat Enterprise Linux operating system must be configured so that all files and directories have a valid owner.</t>
        </r>
      </text>
    </comment>
    <comment ref="K34" authorId="0" shapeId="0" xr:uid="{00000000-0006-0000-0500-00009D000000}">
      <text>
        <r>
          <rPr>
            <sz val="11"/>
            <rFont val="Calibri"/>
          </rPr>
          <t>The Red Hat Enterprise Linux operating system must be configured so that all files and directories have a valid group owner.</t>
        </r>
      </text>
    </comment>
    <comment ref="L34" authorId="0" shapeId="0" xr:uid="{00000000-0006-0000-0500-00009E000000}">
      <text>
        <r>
          <rPr>
            <sz val="11"/>
            <rFont val="Calibri"/>
          </rPr>
          <t>The Red Hat Enterprise Linux operating system must be configured so that all local interactive user accounts, upon creation, are assigned a home directory.</t>
        </r>
      </text>
    </comment>
    <comment ref="M34" authorId="0" shapeId="0" xr:uid="{00000000-0006-0000-0500-00009F000000}">
      <text>
        <r>
          <rPr>
            <sz val="11"/>
            <rFont val="Calibri"/>
          </rPr>
          <t>The Red Hat Enterprise Linux operating system must be configured so that all local interactive users have a home directory assigned and defined in the /etc/passwd file.</t>
        </r>
      </text>
    </comment>
    <comment ref="N34" authorId="0" shapeId="0" xr:uid="{00000000-0006-0000-0500-0000A0000000}">
      <text>
        <r>
          <rPr>
            <sz val="11"/>
            <rFont val="Calibri"/>
          </rPr>
          <t>The Red Hat Enterprise Linux operating system must be configured so that all local interactive user home directories have mode 0750 or less permissive.</t>
        </r>
      </text>
    </comment>
    <comment ref="O34" authorId="0" shapeId="0" xr:uid="{00000000-0006-0000-0500-0000A1000000}">
      <text>
        <r>
          <rPr>
            <sz val="11"/>
            <rFont val="Calibri"/>
          </rPr>
          <t>The Red Hat Enterprise Linux operating system must be configured so that all local interactive user home directories are owned by their respective users.</t>
        </r>
      </text>
    </comment>
    <comment ref="P34" authorId="0" shapeId="0" xr:uid="{00000000-0006-0000-0500-0000A2000000}">
      <text>
        <r>
          <rPr>
            <sz val="11"/>
            <rFont val="Calibri"/>
          </rPr>
          <t>The Red Hat Enterprise Linux operating system must be configured so that all local interactive user home directories are group-owned by the home directory owners primary group.</t>
        </r>
      </text>
    </comment>
    <comment ref="Q34" authorId="0" shapeId="0" xr:uid="{00000000-0006-0000-0500-0000A3000000}">
      <text>
        <r>
          <rPr>
            <sz val="11"/>
            <rFont val="Calibri"/>
          </rPr>
          <t>The Red Hat Enterprise Linux operating system must be configured so that all files and directories contained in local interactive user home directories have a valid owner.</t>
        </r>
      </text>
    </comment>
    <comment ref="R34" authorId="0" shapeId="0" xr:uid="{00000000-0006-0000-0500-0000A4000000}">
      <text>
        <r>
          <rPr>
            <sz val="11"/>
            <rFont val="Calibri"/>
          </rPr>
          <t>The Red Hat Enterprise Linux operating system must be configured so that all files and directories contained in local interactive user home directories are group-owned by a group of which the home directory owner is a member.</t>
        </r>
      </text>
    </comment>
    <comment ref="S34" authorId="0" shapeId="0" xr:uid="{00000000-0006-0000-0500-0000A5000000}">
      <text>
        <r>
          <rPr>
            <sz val="11"/>
            <rFont val="Calibri"/>
          </rPr>
          <t>The Red Hat Enterprise Linux operating system must be configured so that all files and directories contained in local interactive user home directories have a mode of 0750 or less permissive.</t>
        </r>
      </text>
    </comment>
    <comment ref="T34" authorId="0" shapeId="0" xr:uid="{00000000-0006-0000-0500-0000A6000000}">
      <text>
        <r>
          <rPr>
            <sz val="11"/>
            <rFont val="Calibri"/>
          </rPr>
          <t>The Red Hat Enterprise Linux operating system must be configured so that all local initialization files for interactive users are owned by the home directory user or root.</t>
        </r>
      </text>
    </comment>
    <comment ref="U34" authorId="0" shapeId="0" xr:uid="{00000000-0006-0000-0500-0000A7000000}">
      <text>
        <r>
          <rPr>
            <sz val="11"/>
            <rFont val="Calibri"/>
          </rPr>
          <t>The Red Hat Enterprise Linux operating system must be configured so that all local initialization files for local interactive users are be group-owned by the users primary group or root.</t>
        </r>
      </text>
    </comment>
    <comment ref="V34" authorId="0" shapeId="0" xr:uid="{00000000-0006-0000-0500-0000A8000000}">
      <text>
        <r>
          <rPr>
            <sz val="11"/>
            <rFont val="Calibri"/>
          </rPr>
          <t>The Red Hat Enterprise Linux operating system must be configured so that all local initialization files have mode 0740 or less permissive.</t>
        </r>
      </text>
    </comment>
    <comment ref="W34" authorId="0" shapeId="0" xr:uid="{00000000-0006-0000-0500-0000A9000000}">
      <text>
        <r>
          <rPr>
            <sz val="11"/>
            <rFont val="Calibri"/>
          </rPr>
          <t>The Red Hat Enterprise Linux operating system must be configured so that all local interactive user initialization files executable search paths contain only paths that resolve to the users home directory.</t>
        </r>
      </text>
    </comment>
    <comment ref="X34" authorId="0" shapeId="0" xr:uid="{00000000-0006-0000-0500-0000AA000000}">
      <text>
        <r>
          <rPr>
            <sz val="11"/>
            <rFont val="Calibri"/>
          </rPr>
          <t>The Red Hat Enterprise Linux operating system must be configured so that local initialization files do not execute world-writable programs.</t>
        </r>
      </text>
    </comment>
    <comment ref="Y34" authorId="0" shapeId="0" xr:uid="{00000000-0006-0000-0500-0000AB000000}">
      <text>
        <r>
          <rPr>
            <sz val="11"/>
            <rFont val="Calibri"/>
          </rPr>
          <t>The Red Hat Enterprise Linux operating system must be configured so that file systems containing user home directories are mounted to prevent files with the setuid and setgid bit set from being executed.</t>
        </r>
      </text>
    </comment>
    <comment ref="Z34" authorId="0" shapeId="0" xr:uid="{00000000-0006-0000-0500-0000AC000000}">
      <text>
        <r>
          <rPr>
            <sz val="11"/>
            <rFont val="Calibri"/>
          </rPr>
          <t>The Red Hat Enterprise Linux operating system must prevent binary files from being executed on file systems that are being imported via Network File System (NFS).</t>
        </r>
      </text>
    </comment>
    <comment ref="AA34" authorId="0" shapeId="0" xr:uid="{00000000-0006-0000-0500-0000AD000000}">
      <text>
        <r>
          <rPr>
            <sz val="11"/>
            <rFont val="Calibri"/>
          </rPr>
          <t>The Red Hat Enterprise Linux operating system must be configured so that all world-writable directories are group-owned by root, sys, bin, or an application group.</t>
        </r>
      </text>
    </comment>
    <comment ref="AB34" authorId="0" shapeId="0" xr:uid="{00000000-0006-0000-0500-0000AE000000}">
      <text>
        <r>
          <rPr>
            <sz val="11"/>
            <rFont val="Calibri"/>
          </rPr>
          <t>The Red Hat Enterprise Linux operating system must set the umask value to 077 for all local interactive user accounts.</t>
        </r>
      </text>
    </comment>
    <comment ref="AC34" authorId="0" shapeId="0" xr:uid="{00000000-0006-0000-0500-0000AF000000}">
      <text>
        <r>
          <rPr>
            <sz val="11"/>
            <rFont val="Calibri"/>
          </rPr>
          <t>The Red Hat Enterprise Linux operating system must be configured so that the cron.allow file, if it exists, is owned by root.</t>
        </r>
      </text>
    </comment>
    <comment ref="AD34" authorId="0" shapeId="0" xr:uid="{00000000-0006-0000-0500-0000B0000000}">
      <text>
        <r>
          <rPr>
            <sz val="11"/>
            <rFont val="Calibri"/>
          </rPr>
          <t>The Red Hat Enterprise Linux operating system must be configured so that the cron.allow file, if it exists, is group-owned by root.</t>
        </r>
      </text>
    </comment>
    <comment ref="AE34" authorId="0" shapeId="0" xr:uid="{00000000-0006-0000-0500-0000B1000000}">
      <text>
        <r>
          <rPr>
            <sz val="11"/>
            <rFont val="Calibri"/>
          </rPr>
          <t>The Red Hat Enterprise Linux operating system must be configured so that a separate file system is used for user home directories (such as /home or an equivalent).</t>
        </r>
      </text>
    </comment>
    <comment ref="AF34" authorId="0" shapeId="0" xr:uid="{00000000-0006-0000-0500-0000B2000000}">
      <text>
        <r>
          <rPr>
            <sz val="11"/>
            <rFont val="Calibri"/>
          </rPr>
          <t>The Red Hat Enterprise Linux operating system must be configured so that the SSH public host key files have mode 0644 or less permissive.</t>
        </r>
      </text>
    </comment>
    <comment ref="AG34" authorId="0" shapeId="0" xr:uid="{00000000-0006-0000-0500-0000B3000000}">
      <text>
        <r>
          <rPr>
            <sz val="11"/>
            <rFont val="Calibri"/>
          </rPr>
          <t>The Red Hat Enterprise Linux operating system must be configured so that the SSH private host key files have mode 0640 or less permissive.</t>
        </r>
      </text>
    </comment>
    <comment ref="AH34" authorId="0" shapeId="0" xr:uid="{00000000-0006-0000-0500-0000B4000000}">
      <text>
        <r>
          <rPr>
            <sz val="11"/>
            <rFont val="Calibri"/>
          </rPr>
          <t>The Red Hat Enterprise Linux operating system must be configured so that the SSH daemon performs strict mode checking of home directory configuration files.</t>
        </r>
      </text>
    </comment>
    <comment ref="AI34" authorId="0" shapeId="0" xr:uid="{00000000-0006-0000-0500-0000B5000000}">
      <text>
        <r>
          <rPr>
            <sz val="11"/>
            <rFont val="Calibri"/>
          </rPr>
          <t>The Red Hat Enterprise Linux operating system must be configured so that all world-writable directories are owned by root, sys, bin, or an application user.</t>
        </r>
      </text>
    </comment>
    <comment ref="H41" authorId="0" shapeId="0" xr:uid="{00000000-0006-0000-0500-0000B6000000}">
      <text>
        <r>
          <rPr>
            <sz val="11"/>
            <rFont val="Calibri"/>
          </rPr>
          <t>The Red Hat Enterprise Linux operating system must be a vendor supported release.</t>
        </r>
      </text>
    </comment>
    <comment ref="I41" authorId="0" shapeId="0" xr:uid="{00000000-0006-0000-0500-0000B7000000}">
      <text>
        <r>
          <rPr>
            <sz val="11"/>
            <rFont val="Calibri"/>
          </rPr>
          <t>The Red Hat Enterprise Linux operating system security patches and updates must be installed and up to date.</t>
        </r>
      </text>
    </comment>
    <comment ref="H43" authorId="0" shapeId="0" xr:uid="{00000000-0006-0000-0500-0000B8000000}">
      <text>
        <r>
          <rPr>
            <sz val="11"/>
            <rFont val="Calibri"/>
          </rPr>
          <t>The Red Hat Enterprise Linux operating system must disable account identifiers (individuals, groups, roles, and devices) if the password expires.</t>
        </r>
      </text>
    </comment>
    <comment ref="I43" authorId="0" shapeId="0" xr:uid="{00000000-0006-0000-0500-0000B9000000}">
      <text>
        <r>
          <rPr>
            <sz val="11"/>
            <rFont val="Calibri"/>
          </rPr>
          <t>The Red Hat Enterprise Linux operating system must not have unnecessary accounts.</t>
        </r>
      </text>
    </comment>
    <comment ref="J43" authorId="0" shapeId="0" xr:uid="{00000000-0006-0000-0500-0000BA000000}">
      <text>
        <r>
          <rPr>
            <sz val="11"/>
            <rFont val="Calibri"/>
          </rPr>
          <t>The Red Hat Enterprise Linux operating system access control program must be configured to grant or deny system access to specific hosts and services.</t>
        </r>
      </text>
    </comment>
    <comment ref="K43" authorId="0" shapeId="0" xr:uid="{00000000-0006-0000-0500-0000BB000000}">
      <text>
        <r>
          <rPr>
            <sz val="11"/>
            <rFont val="Calibri"/>
          </rPr>
          <t>The Red Hat Enterprise Linux operating system must automatically expire temporary accounts within 72 hours.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Red Hat Enterprise Linux operating system must disable account identifiers (individuals, groups, roles, and devices) if the password expires.</t>
        </r>
      </text>
    </comment>
    <comment ref="K3" authorId="0" shapeId="0" xr:uid="{00000000-0006-0000-0600-000004000000}">
      <text>
        <r>
          <rPr>
            <sz val="11"/>
            <rFont val="Calibri"/>
          </rPr>
          <t>The Red Hat Enterprise Linux operating system must not have unnecessary accounts.</t>
        </r>
      </text>
    </comment>
    <comment ref="L3" authorId="0" shapeId="0" xr:uid="{00000000-0006-0000-0600-000002000000}">
      <text>
        <r>
          <rPr>
            <sz val="11"/>
            <rFont val="Calibri"/>
          </rPr>
          <t>The Red Hat Enterprise Linux operating system access control program must be configured to grant or deny system access to specific hosts and services.</t>
        </r>
      </text>
    </comment>
    <comment ref="M3" authorId="0" shapeId="0" xr:uid="{00000000-0006-0000-0600-000003000000}">
      <text>
        <r>
          <rPr>
            <sz val="11"/>
            <rFont val="Calibri"/>
          </rPr>
          <t>The Red Hat Enterprise Linux operating system must automatically expire temporary accounts within 72 hours.</t>
        </r>
      </text>
    </comment>
    <comment ref="J4" authorId="0" shapeId="0" xr:uid="{00000000-0006-0000-0600-000005000000}">
      <text>
        <r>
          <rPr>
            <sz val="11"/>
            <rFont val="Calibri"/>
          </rPr>
          <t>The Red Hat Enterprise Linux operating system must enable SELinux.</t>
        </r>
      </text>
    </comment>
    <comment ref="K4" authorId="0" shapeId="0" xr:uid="{00000000-0006-0000-0600-000007000000}">
      <text>
        <r>
          <rPr>
            <sz val="11"/>
            <rFont val="Calibri"/>
          </rPr>
          <t>The Red Hat Enterprise Linux operating system must enable the SELinux targeted policy.</t>
        </r>
      </text>
    </comment>
    <comment ref="L4" authorId="0" shapeId="0" xr:uid="{00000000-0006-0000-0600-000008000000}">
      <text>
        <r>
          <rPr>
            <sz val="11"/>
            <rFont val="Calibri"/>
          </rPr>
          <t>The Red Hat Enterprise Linux operating system access control program must be configured to grant or deny system access to specific hosts and services.</t>
        </r>
      </text>
    </comment>
    <comment ref="M4" authorId="0" shapeId="0" xr:uid="{00000000-0006-0000-0600-000009000000}">
      <text>
        <r>
          <rPr>
            <sz val="11"/>
            <rFont val="Calibri"/>
          </rPr>
          <t>The Red Hat Enterprise Linux operating system must confine SELinux users to roles that conform to least privilege.</t>
        </r>
      </text>
    </comment>
    <comment ref="N4" authorId="0" shapeId="0" xr:uid="{00000000-0006-0000-0600-000006000000}">
      <text>
        <r>
          <rPr>
            <sz val="11"/>
            <rFont val="Calibri"/>
          </rPr>
          <t>The Red Hat Enterprise Linux operating system must elevate the SELinux context when an administrator calls the sudo command.</t>
        </r>
      </text>
    </comment>
    <comment ref="J8" authorId="0" shapeId="0" xr:uid="{00000000-0006-0000-0600-00000A000000}">
      <text>
        <r>
          <rPr>
            <sz val="11"/>
            <rFont val="Calibri"/>
          </rPr>
          <t>The Red Hat Enterprise Linux operating system must be configured so that users must provide a password for privilege escalation.</t>
        </r>
      </text>
    </comment>
    <comment ref="K8" authorId="0" shapeId="0" xr:uid="{00000000-0006-0000-0600-00000F000000}">
      <text>
        <r>
          <rPr>
            <sz val="11"/>
            <rFont val="Calibri"/>
          </rPr>
          <t>The Red Hat Enterprise Linux operating system must prevent nonprivileged users from executing privileged functions to include disabling, circumventing, or altering implemented security safeguards/countermeasures.</t>
        </r>
      </text>
    </comment>
    <comment ref="L8" authorId="0" shapeId="0" xr:uid="{00000000-0006-0000-0600-000010000000}">
      <text>
        <r>
          <rPr>
            <sz val="11"/>
            <rFont val="Calibri"/>
          </rPr>
          <t>The Red Hat Enterprise Linux operating system must be configured so that the root account must be the only account having unrestricted access to the system.</t>
        </r>
      </text>
    </comment>
    <comment ref="M8" authorId="0" shapeId="0" xr:uid="{00000000-0006-0000-0600-000011000000}">
      <text>
        <r>
          <rPr>
            <sz val="11"/>
            <rFont val="Calibri"/>
          </rPr>
          <t>The Red Hat Enterprise Linux operating system must not permit direct logons to the root account using remote access via SSH.</t>
        </r>
      </text>
    </comment>
    <comment ref="N8" authorId="0" shapeId="0" xr:uid="{00000000-0006-0000-0600-000012000000}">
      <text>
        <r>
          <rPr>
            <sz val="11"/>
            <rFont val="Calibri"/>
          </rPr>
          <t>The Red Hat Enterprise Linux operating system must restrict privilege elevation to authorized personnel.</t>
        </r>
      </text>
    </comment>
    <comment ref="O8" authorId="0" shapeId="0" xr:uid="{00000000-0006-0000-0600-00000B000000}">
      <text>
        <r>
          <rPr>
            <sz val="11"/>
            <rFont val="Calibri"/>
          </rPr>
          <t>The Red Hat Enterprise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P8" authorId="0" shapeId="0" xr:uid="{00000000-0006-0000-0600-00000C000000}">
      <text>
        <r>
          <rPr>
            <sz val="11"/>
            <rFont val="Calibri"/>
          </rPr>
          <t xml:space="preserve">The Red Hat Enterprise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Q8" authorId="0" shapeId="0" xr:uid="{00000000-0006-0000-0600-00000D000000}">
      <text>
        <r>
          <rPr>
            <sz val="11"/>
            <rFont val="Calibri"/>
          </rPr>
          <t xml:space="preserve">The Red Hat Enterprise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R8" authorId="0" shapeId="0" xr:uid="{00000000-0006-0000-0600-00000E000000}">
      <text>
        <r>
          <rPr>
            <sz val="11"/>
            <rFont val="Calibri"/>
          </rPr>
          <t>The Red Hat Enterprise Linux operating system must not be configured to bypass password requirements for privilege escalation.</t>
        </r>
      </text>
    </comment>
    <comment ref="J9" authorId="0" shapeId="0" xr:uid="{00000000-0006-0000-0600-000013000000}">
      <text>
        <r>
          <rPr>
            <sz val="11"/>
            <rFont val="Calibri"/>
          </rPr>
          <t>The Red Hat Enterprise Linux operating system must be configured so that users must provide a password for privilege escalation.</t>
        </r>
      </text>
    </comment>
    <comment ref="K9" authorId="0" shapeId="0" xr:uid="{00000000-0006-0000-0600-000014000000}">
      <text>
        <r>
          <rPr>
            <sz val="11"/>
            <rFont val="Calibri"/>
          </rPr>
          <t>The Red Hat Enterprise Linux operating system must prevent nonprivileged users from executing privileged functions to include disabling, circumventing, or altering implemented security safeguards/countermeasures.</t>
        </r>
      </text>
    </comment>
    <comment ref="L9" authorId="0" shapeId="0" xr:uid="{00000000-0006-0000-0600-000015000000}">
      <text>
        <r>
          <rPr>
            <sz val="11"/>
            <rFont val="Calibri"/>
          </rPr>
          <t>The Red Hat Enterprise Linux operating system must audit all executions of privileged functions.</t>
        </r>
      </text>
    </comment>
    <comment ref="M9" authorId="0" shapeId="0" xr:uid="{00000000-0006-0000-0600-000016000000}">
      <text>
        <r>
          <rPr>
            <sz val="11"/>
            <rFont val="Calibri"/>
          </rPr>
          <t>The Red Hat Enterprise Linux operating system must restrict privilege elevation to authorized personnel.</t>
        </r>
      </text>
    </comment>
    <comment ref="N9" authorId="0" shapeId="0" xr:uid="{00000000-0006-0000-0600-000017000000}">
      <text>
        <r>
          <rPr>
            <sz val="11"/>
            <rFont val="Calibri"/>
          </rPr>
          <t>The Red Hat Enterprise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O9" authorId="0" shapeId="0" xr:uid="{00000000-0006-0000-0600-000018000000}">
      <text>
        <r>
          <rPr>
            <sz val="11"/>
            <rFont val="Calibri"/>
          </rPr>
          <t xml:space="preserve">The Red Hat Enterprise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P9" authorId="0" shapeId="0" xr:uid="{00000000-0006-0000-0600-000019000000}">
      <text>
        <r>
          <rPr>
            <sz val="11"/>
            <rFont val="Calibri"/>
          </rPr>
          <t xml:space="preserve">The Red Hat Enterprise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Q9" authorId="0" shapeId="0" xr:uid="{00000000-0006-0000-0600-00001A000000}">
      <text>
        <r>
          <rPr>
            <sz val="11"/>
            <rFont val="Calibri"/>
          </rPr>
          <t>The Red Hat Enterprise Linux operating system must not be configured to bypass password requirements for privilege escalation.</t>
        </r>
      </text>
    </comment>
    <comment ref="J10" authorId="0" shapeId="0" xr:uid="{00000000-0006-0000-0600-00001B000000}">
      <text>
        <r>
          <rPr>
            <sz val="11"/>
            <rFont val="Calibri"/>
          </rPr>
          <t>The Red Hat Enterprise Linux operating system must be configured to lock accounts for a minimum of 15 minutes after three unsuccessful logon attempts within a 15-minute timeframe.</t>
        </r>
      </text>
    </comment>
    <comment ref="K10" authorId="0" shapeId="0" xr:uid="{00000000-0006-0000-0600-00001C000000}">
      <text>
        <r>
          <rPr>
            <sz val="11"/>
            <rFont val="Calibri"/>
          </rPr>
          <t>The Red Hat Enterprise Linux operating system must lock the associated account after three unsuccessful root logon attempts are made within a 15-minute period.</t>
        </r>
      </text>
    </comment>
    <comment ref="L10" authorId="0" shapeId="0" xr:uid="{00000000-0006-0000-0600-00001D000000}">
      <text>
        <r>
          <rPr>
            <sz val="11"/>
            <rFont val="Calibri"/>
          </rPr>
          <t>The Red Hat Enterprise Linux operating system must be configured so that the delay between logon prompts following a failed console logon attempt is at least four seconds.</t>
        </r>
      </text>
    </comment>
    <comment ref="J11" authorId="0" shapeId="0" xr:uid="{00000000-0006-0000-0600-00001E000000}">
      <text>
        <r>
          <rPr>
            <sz val="11"/>
            <rFont val="Calibri"/>
          </rPr>
          <t>The Red Hat Enterprise Linux operating system must display the Standard Mandatory DoD Notice and Consent Banner before granting local or remote access to the system via a graphical user logon.</t>
        </r>
      </text>
    </comment>
    <comment ref="K11" authorId="0" shapeId="0" xr:uid="{00000000-0006-0000-0600-00001F000000}">
      <text>
        <r>
          <rPr>
            <sz val="11"/>
            <rFont val="Calibri"/>
          </rPr>
          <t>The Red Hat Enterprise Linux operating system must display the approved Standard Mandatory DoD Notice and Consent Banner before granting local or remote access to the system via a graphical user logon.</t>
        </r>
      </text>
    </comment>
    <comment ref="L11" authorId="0" shapeId="0" xr:uid="{00000000-0006-0000-0600-000020000000}">
      <text>
        <r>
          <rPr>
            <sz val="11"/>
            <rFont val="Calibri"/>
          </rPr>
          <t>The Red Hat Enterprise Linux operating system must display the Standard Mandatory DoD Notice and Consent Banner before granting local or remote access to the system via a command line user logon.</t>
        </r>
      </text>
    </comment>
    <comment ref="M11" authorId="0" shapeId="0" xr:uid="{00000000-0006-0000-0600-000021000000}">
      <text>
        <r>
          <rPr>
            <sz val="11"/>
            <rFont val="Calibri"/>
          </rPr>
          <t>The Red Hat Enterprise Linux operating system must display the Standard Mandatory DoD Notice and Consent Banner immediately prior to, or as part of, remote access logon prompts.</t>
        </r>
      </text>
    </comment>
    <comment ref="J12" authorId="0" shapeId="0" xr:uid="{00000000-0006-0000-0600-000022000000}">
      <text>
        <r>
          <rPr>
            <sz val="11"/>
            <rFont val="Calibri"/>
          </rPr>
          <t>The Red Hat Enterprise Linux operating system must enable a user session lock until that user re-establishes access using established identification and authentication procedures.</t>
        </r>
      </text>
    </comment>
    <comment ref="K12" authorId="0" shapeId="0" xr:uid="{00000000-0006-0000-0600-000023000000}">
      <text>
        <r>
          <rPr>
            <sz val="11"/>
            <rFont val="Calibri"/>
          </rPr>
          <t>The Red Hat Enterprise Linux operating system must prevent a user from overriding the screensaver lock-delay setting for the graphical user interface.</t>
        </r>
      </text>
    </comment>
    <comment ref="L12" authorId="0" shapeId="0" xr:uid="{00000000-0006-0000-0600-000024000000}">
      <text>
        <r>
          <rPr>
            <sz val="11"/>
            <rFont val="Calibri"/>
          </rPr>
          <t>The Red Hat Enterprise Linux operating system must prevent a user from overriding the session idle-delay setting for the graphical user interface.</t>
        </r>
      </text>
    </comment>
    <comment ref="M12" authorId="0" shapeId="0" xr:uid="{00000000-0006-0000-0600-000025000000}">
      <text>
        <r>
          <rPr>
            <sz val="11"/>
            <rFont val="Calibri"/>
          </rPr>
          <t>The Red Hat Enterprise Linux operating system must initiate a session lock for the screensaver after a period of inactivity for graphical user interfaces.</t>
        </r>
      </text>
    </comment>
    <comment ref="N12" authorId="0" shapeId="0" xr:uid="{00000000-0006-0000-0600-000026000000}">
      <text>
        <r>
          <rPr>
            <sz val="11"/>
            <rFont val="Calibri"/>
          </rPr>
          <t>The Red Hat Enterprise Linux operating system must prevent a user from overriding the screensaver idle-activation-enabled setting for the graphical user interface.</t>
        </r>
      </text>
    </comment>
    <comment ref="O12" authorId="0" shapeId="0" xr:uid="{00000000-0006-0000-0600-000027000000}">
      <text>
        <r>
          <rPr>
            <sz val="11"/>
            <rFont val="Calibri"/>
          </rPr>
          <t>The Red Hat Enterprise Linux operating system must initiate a session lock for graphical user interfaces when the screensaver is activated.</t>
        </r>
      </text>
    </comment>
    <comment ref="P12" authorId="0" shapeId="0" xr:uid="{00000000-0006-0000-0600-000028000000}">
      <text>
        <r>
          <rPr>
            <sz val="11"/>
            <rFont val="Calibri"/>
          </rPr>
          <t>The Red Hat Enterprise Linux operating system must limit the number of concurrent sessions to 10 for all accounts and/or account types.</t>
        </r>
      </text>
    </comment>
    <comment ref="Q12" authorId="0" shapeId="0" xr:uid="{00000000-0006-0000-0600-000029000000}">
      <text>
        <r>
          <rPr>
            <sz val="11"/>
            <rFont val="Calibri"/>
          </rPr>
          <t>The Red Hat Enterprise Linux operating system must prevent a user from overriding the screensaver lock-enabled setting for the graphical user interface.</t>
        </r>
      </text>
    </comment>
    <comment ref="R12" authorId="0" shapeId="0" xr:uid="{00000000-0006-0000-0600-00002A000000}">
      <text>
        <r>
          <rPr>
            <sz val="11"/>
            <rFont val="Calibri"/>
          </rPr>
          <t>The Red Hat Enterprise Linux operating system must have the screen package installed.</t>
        </r>
      </text>
    </comment>
    <comment ref="J13" authorId="0" shapeId="0" xr:uid="{00000000-0006-0000-0600-00002B000000}">
      <text>
        <r>
          <rPr>
            <sz val="11"/>
            <rFont val="Calibri"/>
          </rPr>
          <t>The Red Hat Enterprise Linux operating system must prevent a user from overriding the session idle-delay setting for the graphical user interface.</t>
        </r>
      </text>
    </comment>
    <comment ref="K13" authorId="0" shapeId="0" xr:uid="{00000000-0006-0000-0600-00002C000000}">
      <text>
        <r>
          <rPr>
            <sz val="11"/>
            <rFont val="Calibri"/>
          </rPr>
          <t>The Red Hat Enterprise Linux operating system must display the date and time of the last successful account logon upon an SSH logon.</t>
        </r>
      </text>
    </comment>
    <comment ref="L13" authorId="0" shapeId="0" xr:uid="{00000000-0006-0000-0600-00002D000000}">
      <text>
        <r>
          <rPr>
            <sz val="11"/>
            <rFont val="Calibri"/>
          </rPr>
          <t>The Red Hat Enterprise Linux operating system must display the date and time of the last successful account logon upon logon.</t>
        </r>
      </text>
    </comment>
    <comment ref="J14" authorId="0" shapeId="0" xr:uid="{00000000-0006-0000-0600-00002E000000}">
      <text>
        <r>
          <rPr>
            <sz val="11"/>
            <rFont val="Calibri"/>
          </rPr>
          <t>The Red Hat Enterprise Linux operating system must be configured so that all wireless network adapters are disabled.</t>
        </r>
      </text>
    </comment>
    <comment ref="J23" authorId="0" shapeId="0" xr:uid="{00000000-0006-0000-0600-00002F000000}">
      <text>
        <r>
          <rPr>
            <sz val="11"/>
            <rFont val="Calibri"/>
          </rPr>
          <t>The Red Hat Enterprise Linux operating system must be configured so that the file permissions, ownership, and group membership of system files and commands match the vendor values.</t>
        </r>
      </text>
    </comment>
    <comment ref="K23" authorId="0" shapeId="0" xr:uid="{00000000-0006-0000-0600-00004F000000}">
      <text>
        <r>
          <rPr>
            <sz val="11"/>
            <rFont val="Calibri"/>
          </rPr>
          <t>The Red Hat Enterprise Linux operating system must initiate a screensaver after a 15-minute period of inactivity for graphical user interfaces.</t>
        </r>
      </text>
    </comment>
    <comment ref="L23" authorId="0" shapeId="0" xr:uid="{00000000-0006-0000-0600-000050000000}">
      <text>
        <r>
          <rPr>
            <sz val="11"/>
            <rFont val="Calibri"/>
          </rPr>
          <t>The Red Hat Enterprise Linux operating system must be configured so that the SSH daemon does not allow authentication using an empty password.</t>
        </r>
      </text>
    </comment>
    <comment ref="M23" authorId="0" shapeId="0" xr:uid="{00000000-0006-0000-0600-000051000000}">
      <text>
        <r>
          <rPr>
            <sz val="11"/>
            <rFont val="Calibri"/>
          </rPr>
          <t>The Red Hat Enterprise Linux operating system must be configured so that users must re-authenticate for privilege escalation.</t>
        </r>
      </text>
    </comment>
    <comment ref="N23" authorId="0" shapeId="0" xr:uid="{00000000-0006-0000-0600-000052000000}">
      <text>
        <r>
          <rPr>
            <sz val="11"/>
            <rFont val="Calibri"/>
          </rPr>
          <t>The Red Hat Enterprise Linux operating system must not allow an unrestricted logon to the system.</t>
        </r>
      </text>
    </comment>
    <comment ref="O23" authorId="0" shapeId="0" xr:uid="{00000000-0006-0000-0600-000053000000}">
      <text>
        <r>
          <rPr>
            <sz val="11"/>
            <rFont val="Calibri"/>
          </rPr>
          <t>The Red Hat Enterprise Linux operating system must not allow a non-certificate trusted host SSH logon to the system.</t>
        </r>
      </text>
    </comment>
    <comment ref="P23" authorId="0" shapeId="0" xr:uid="{00000000-0006-0000-0600-000054000000}">
      <text>
        <r>
          <rPr>
            <sz val="11"/>
            <rFont val="Calibri"/>
          </rPr>
          <t>The Red Hat Enterprise Linux operating system must not have the ypserv package installed.</t>
        </r>
      </text>
    </comment>
    <comment ref="Q23" authorId="0" shapeId="0" xr:uid="{00000000-0006-0000-0600-000055000000}">
      <text>
        <r>
          <rPr>
            <sz val="11"/>
            <rFont val="Calibri"/>
          </rPr>
          <t>The Red Hat Enterprise Linux operating system must be configured so that designated personnel are notified if baseline configurations are changed in an unauthorized manner.</t>
        </r>
      </text>
    </comment>
    <comment ref="R23" authorId="0" shapeId="0" xr:uid="{00000000-0006-0000-0600-000056000000}">
      <text>
        <r>
          <rPr>
            <sz val="11"/>
            <rFont val="Calibri"/>
          </rPr>
          <t>The Red Hat Enterprise Linux operating system must be configured so that all Group Identifiers (GIDs) referenced in the /etc/passwd file are defined in the /etc/group file.</t>
        </r>
      </text>
    </comment>
    <comment ref="S23" authorId="0" shapeId="0" xr:uid="{00000000-0006-0000-0600-000030000000}">
      <text>
        <r>
          <rPr>
            <sz val="11"/>
            <rFont val="Calibri"/>
          </rPr>
          <t>The Red Hat Enterprise Linux operating system must be configured so that all system device files are correctly labeled to prevent unauthorized modification.</t>
        </r>
      </text>
    </comment>
    <comment ref="T23" authorId="0" shapeId="0" xr:uid="{00000000-0006-0000-0600-000031000000}">
      <text>
        <r>
          <rPr>
            <sz val="11"/>
            <rFont val="Calibri"/>
          </rPr>
          <t>The Red Hat Enterprise Linux operating system must mount /dev/shm with secure options.</t>
        </r>
      </text>
    </comment>
    <comment ref="U23" authorId="0" shapeId="0" xr:uid="{00000000-0006-0000-0600-000032000000}">
      <text>
        <r>
          <rPr>
            <sz val="11"/>
            <rFont val="Calibri"/>
          </rPr>
          <t>The Red Hat Enterprise Linux operating system must have cron logging implemented.</t>
        </r>
      </text>
    </comment>
    <comment ref="V23" authorId="0" shapeId="0" xr:uid="{00000000-0006-0000-0600-000033000000}">
      <text>
        <r>
          <rPr>
            <sz val="11"/>
            <rFont val="Calibri"/>
          </rPr>
          <t>The Red Hat Enterprise Linux operating system must use a separate file system for the system audit data path.</t>
        </r>
      </text>
    </comment>
    <comment ref="W23" authorId="0" shapeId="0" xr:uid="{00000000-0006-0000-0600-000034000000}">
      <text>
        <r>
          <rPr>
            <sz val="11"/>
            <rFont val="Calibri"/>
          </rPr>
          <t>The Red Hat Enterprise Linux operating system must not allow removable media to be used as the boot loader unless approved.</t>
        </r>
      </text>
    </comment>
    <comment ref="X23" authorId="0" shapeId="0" xr:uid="{00000000-0006-0000-0600-000035000000}">
      <text>
        <r>
          <rPr>
            <sz val="11"/>
            <rFont val="Calibri"/>
          </rPr>
          <t>The Red Hat Enterprise Linux operating system must be configured so that auditing is configured to produce records containing information to establish what type of events occurred, where the events occurred, the source of the events, and the outcome of the events. These audit records must also identify individual identities of group account users.</t>
        </r>
      </text>
    </comment>
    <comment ref="Y23" authorId="0" shapeId="0" xr:uid="{00000000-0006-0000-0600-000036000000}">
      <text>
        <r>
          <rPr>
            <sz val="11"/>
            <rFont val="Calibri"/>
          </rPr>
          <t>The Red Hat Enterprise Linux operating system must take appropriate action when the remote logging buffer is full.</t>
        </r>
      </text>
    </comment>
    <comment ref="Z23" authorId="0" shapeId="0" xr:uid="{00000000-0006-0000-0600-000037000000}">
      <text>
        <r>
          <rPr>
            <sz val="11"/>
            <rFont val="Calibri"/>
          </rPr>
          <t>The Red Hat Enterprise Linux operating system must be configured so that the audit system takes appropriate action when the audit storage volume is full.</t>
        </r>
      </text>
    </comment>
    <comment ref="AA23" authorId="0" shapeId="0" xr:uid="{00000000-0006-0000-0600-000038000000}">
      <text>
        <r>
          <rPr>
            <sz val="11"/>
            <rFont val="Calibri"/>
          </rPr>
          <t>The Red Hat Enterprise Linux operating system must be configured so that the audit system takes appropriate action when there is an error sending audit records to a remote system.</t>
        </r>
      </text>
    </comment>
    <comment ref="AB23" authorId="0" shapeId="0" xr:uid="{00000000-0006-0000-0600-000039000000}">
      <text>
        <r>
          <rPr>
            <sz val="11"/>
            <rFont val="Calibri"/>
          </rPr>
          <t>The Red Hat Enterprise Linux operating system must initiate an action to notify the System Administrator (SA) and Information System Security Officer ISSO, at a minimum, when allocated audit record storage volume reaches 75% of the repository maximum audit record storage capacity.</t>
        </r>
      </text>
    </comment>
    <comment ref="AC23" authorId="0" shapeId="0" xr:uid="{00000000-0006-0000-0600-00003A000000}">
      <text>
        <r>
          <rPr>
            <sz val="11"/>
            <rFont val="Calibri"/>
          </rPr>
          <t>The Red Hat Enterprise Linux operating system must immediately notify the System Administrator (SA) and Information System Security Officer (ISSO) (at a minimum) via email when the threshold for the repository maximum audit record storage capacity is reached.</t>
        </r>
      </text>
    </comment>
    <comment ref="AD23" authorId="0" shapeId="0" xr:uid="{00000000-0006-0000-0600-00003B000000}">
      <text>
        <r>
          <rPr>
            <sz val="11"/>
            <rFont val="Calibri"/>
          </rPr>
          <t>The Red Hat Enterprise Linux operating system must immediately notify the System Administrator (SA) and Information System Security Officer (ISSO) (at a minimum) when the threshold for the repository maximum audit record storage capacity is reached.</t>
        </r>
      </text>
    </comment>
    <comment ref="AE23" authorId="0" shapeId="0" xr:uid="{00000000-0006-0000-0600-00003C000000}">
      <text>
        <r>
          <rPr>
            <sz val="11"/>
            <rFont val="Calibri"/>
          </rPr>
          <t>The Red Hat Enterprise Linux operating system must audit all executions of privileged functions.</t>
        </r>
      </text>
    </comment>
    <comment ref="AF23" authorId="0" shapeId="0" xr:uid="{00000000-0006-0000-0600-00003D000000}">
      <text>
        <r>
          <rPr>
            <sz val="11"/>
            <rFont val="Calibri"/>
          </rPr>
          <t>The Red Hat Enterprise Linux operating system must audit all uses of the chown, fchown, fchownat, and lchown syscalls.</t>
        </r>
      </text>
    </comment>
    <comment ref="AG23" authorId="0" shapeId="0" xr:uid="{00000000-0006-0000-0600-00003E000000}">
      <text>
        <r>
          <rPr>
            <sz val="11"/>
            <rFont val="Calibri"/>
          </rPr>
          <t>The Red Hat Enterprise Linux operating system must audit all uses of the chmod, fchmod, and fchmodat syscalls.</t>
        </r>
      </text>
    </comment>
    <comment ref="AH23" authorId="0" shapeId="0" xr:uid="{00000000-0006-0000-0600-00003F000000}">
      <text>
        <r>
          <rPr>
            <sz val="11"/>
            <rFont val="Calibri"/>
          </rPr>
          <t>The Red Hat Enterprise Linux operating system must audit all uses of the setxattr, fsetxattr, lsetxattr, removexattr, fremovexattr, and lremovexattr syscalls.</t>
        </r>
      </text>
    </comment>
    <comment ref="AI23" authorId="0" shapeId="0" xr:uid="{00000000-0006-0000-0600-000040000000}">
      <text>
        <r>
          <rPr>
            <sz val="11"/>
            <rFont val="Calibri"/>
          </rPr>
          <t>The Red Hat Enterprise Linux operating system must audit all uses of the creat, open, openat, open_by_handle_at, truncate, and ftruncate syscalls.</t>
        </r>
      </text>
    </comment>
    <comment ref="AJ23" authorId="0" shapeId="0" xr:uid="{00000000-0006-0000-0600-000041000000}">
      <text>
        <r>
          <rPr>
            <sz val="11"/>
            <rFont val="Calibri"/>
          </rPr>
          <t>The Red Hat Enterprise Linux operating system must audit all uses of the semanage command.</t>
        </r>
      </text>
    </comment>
    <comment ref="AK23" authorId="0" shapeId="0" xr:uid="{00000000-0006-0000-0600-000042000000}">
      <text>
        <r>
          <rPr>
            <sz val="11"/>
            <rFont val="Calibri"/>
          </rPr>
          <t>The Red Hat Enterprise Linux operating system must audit all uses of the setsebool command.</t>
        </r>
      </text>
    </comment>
    <comment ref="AL23" authorId="0" shapeId="0" xr:uid="{00000000-0006-0000-0600-000043000000}">
      <text>
        <r>
          <rPr>
            <sz val="11"/>
            <rFont val="Calibri"/>
          </rPr>
          <t>The Red Hat Enterprise Linux operating system must audit all uses of the chcon command.</t>
        </r>
      </text>
    </comment>
    <comment ref="AM23" authorId="0" shapeId="0" xr:uid="{00000000-0006-0000-0600-000044000000}">
      <text>
        <r>
          <rPr>
            <sz val="11"/>
            <rFont val="Calibri"/>
          </rPr>
          <t>The Red Hat Enterprise Linux operating system must audit all uses of the setfiles command.</t>
        </r>
      </text>
    </comment>
    <comment ref="AN23" authorId="0" shapeId="0" xr:uid="{00000000-0006-0000-0600-000045000000}">
      <text>
        <r>
          <rPr>
            <sz val="11"/>
            <rFont val="Calibri"/>
          </rPr>
          <t>The Red Hat Enterprise Linux operating system must generate audit records for all unsuccessful account access events.</t>
        </r>
      </text>
    </comment>
    <comment ref="AO23" authorId="0" shapeId="0" xr:uid="{00000000-0006-0000-0600-000046000000}">
      <text>
        <r>
          <rPr>
            <sz val="11"/>
            <rFont val="Calibri"/>
          </rPr>
          <t>The Red Hat Enterprise Linux operating system must generate audit records for all successful account access events.</t>
        </r>
      </text>
    </comment>
    <comment ref="AP23" authorId="0" shapeId="0" xr:uid="{00000000-0006-0000-0600-000047000000}">
      <text>
        <r>
          <rPr>
            <sz val="11"/>
            <rFont val="Calibri"/>
          </rPr>
          <t>The Red Hat Enterprise Linux operating system must audit all uses of the passwd command.</t>
        </r>
      </text>
    </comment>
    <comment ref="AQ23" authorId="0" shapeId="0" xr:uid="{00000000-0006-0000-0600-000048000000}">
      <text>
        <r>
          <rPr>
            <sz val="11"/>
            <rFont val="Calibri"/>
          </rPr>
          <t>The Red Hat Enterprise Linux operating system must audit all uses of the unix_chkpwd command.</t>
        </r>
      </text>
    </comment>
    <comment ref="AR23" authorId="0" shapeId="0" xr:uid="{00000000-0006-0000-0600-000049000000}">
      <text>
        <r>
          <rPr>
            <sz val="11"/>
            <rFont val="Calibri"/>
          </rPr>
          <t>The Red Hat Enterprise Linux operating system must audit all uses of the gpasswd command.</t>
        </r>
      </text>
    </comment>
    <comment ref="AS23" authorId="0" shapeId="0" xr:uid="{00000000-0006-0000-0600-00004A000000}">
      <text>
        <r>
          <rPr>
            <sz val="11"/>
            <rFont val="Calibri"/>
          </rPr>
          <t>The Red Hat Enterprise Linux operating system must audit all uses of the chage command.</t>
        </r>
      </text>
    </comment>
    <comment ref="AT23" authorId="0" shapeId="0" xr:uid="{00000000-0006-0000-0600-00004B000000}">
      <text>
        <r>
          <rPr>
            <sz val="11"/>
            <rFont val="Calibri"/>
          </rPr>
          <t>The Red Hat Enterprise Linux operating system must audit all uses of the userhelper command.</t>
        </r>
      </text>
    </comment>
    <comment ref="AU23" authorId="0" shapeId="0" xr:uid="{00000000-0006-0000-0600-00004C000000}">
      <text>
        <r>
          <rPr>
            <sz val="11"/>
            <rFont val="Calibri"/>
          </rPr>
          <t>The Red Hat Enterprise Linux operating system must audit all uses of the su command.</t>
        </r>
      </text>
    </comment>
    <comment ref="AV23" authorId="0" shapeId="0" xr:uid="{00000000-0006-0000-0600-00004D000000}">
      <text>
        <r>
          <rPr>
            <sz val="11"/>
            <rFont val="Calibri"/>
          </rPr>
          <t>The Red Hat Enterprise Linux operating system must audit all uses of the sudo command.</t>
        </r>
      </text>
    </comment>
    <comment ref="AW23" authorId="0" shapeId="0" xr:uid="{00000000-0006-0000-0600-00004E000000}">
      <text>
        <r>
          <rPr>
            <sz val="11"/>
            <rFont val="Calibri"/>
          </rPr>
          <t>The Red Hat Enterprise Linux operating system must audit all uses of the sudoers file and all files in the /etc/sudoers.d/ directory.</t>
        </r>
      </text>
    </comment>
    <comment ref="J24" authorId="0" shapeId="0" xr:uid="{00000000-0006-0000-0600-000057000000}">
      <text>
        <r>
          <rPr>
            <sz val="11"/>
            <rFont val="Calibri"/>
          </rPr>
          <t>The Red Hat Enterprise Linux operating system must audit all executions of privileged functions.</t>
        </r>
      </text>
    </comment>
    <comment ref="K24" authorId="0" shapeId="0" xr:uid="{00000000-0006-0000-0600-000058000000}">
      <text>
        <r>
          <rPr>
            <sz val="11"/>
            <rFont val="Calibri"/>
          </rPr>
          <t>The Red Hat Enterprise Linux operating system must audit all uses of the chown, fchown, fchownat, and lchown syscalls.</t>
        </r>
      </text>
    </comment>
    <comment ref="L24" authorId="0" shapeId="0" xr:uid="{00000000-0006-0000-0600-000059000000}">
      <text>
        <r>
          <rPr>
            <sz val="11"/>
            <rFont val="Calibri"/>
          </rPr>
          <t>The Red Hat Enterprise Linux operating system must audit all uses of the chmod, fchmod, and fchmodat syscalls.</t>
        </r>
      </text>
    </comment>
    <comment ref="M24" authorId="0" shapeId="0" xr:uid="{00000000-0006-0000-0600-00005A000000}">
      <text>
        <r>
          <rPr>
            <sz val="11"/>
            <rFont val="Calibri"/>
          </rPr>
          <t>The Red Hat Enterprise Linux operating system must audit all uses of the setxattr, fsetxattr, lsetxattr, removexattr, fremovexattr, and lremovexattr syscalls.</t>
        </r>
      </text>
    </comment>
    <comment ref="N24" authorId="0" shapeId="0" xr:uid="{00000000-0006-0000-0600-00005B000000}">
      <text>
        <r>
          <rPr>
            <sz val="11"/>
            <rFont val="Calibri"/>
          </rPr>
          <t>The Red Hat Enterprise Linux operating system must audit all uses of the creat, open, openat, open_by_handle_at, truncate, and ftruncate syscalls.</t>
        </r>
      </text>
    </comment>
    <comment ref="O24" authorId="0" shapeId="0" xr:uid="{00000000-0006-0000-0600-00005C000000}">
      <text>
        <r>
          <rPr>
            <sz val="11"/>
            <rFont val="Calibri"/>
          </rPr>
          <t>The Red Hat Enterprise Linux operating system must audit all uses of the semanage command.</t>
        </r>
      </text>
    </comment>
    <comment ref="P24" authorId="0" shapeId="0" xr:uid="{00000000-0006-0000-0600-00005D000000}">
      <text>
        <r>
          <rPr>
            <sz val="11"/>
            <rFont val="Calibri"/>
          </rPr>
          <t>The Red Hat Enterprise Linux operating system must audit all uses of the setsebool command.</t>
        </r>
      </text>
    </comment>
    <comment ref="Q24" authorId="0" shapeId="0" xr:uid="{00000000-0006-0000-0600-00005E000000}">
      <text>
        <r>
          <rPr>
            <sz val="11"/>
            <rFont val="Calibri"/>
          </rPr>
          <t>The Red Hat Enterprise Linux operating system must audit all uses of the chcon command.</t>
        </r>
      </text>
    </comment>
    <comment ref="R24" authorId="0" shapeId="0" xr:uid="{00000000-0006-0000-0600-00005F000000}">
      <text>
        <r>
          <rPr>
            <sz val="11"/>
            <rFont val="Calibri"/>
          </rPr>
          <t>The Red Hat Enterprise Linux operating system must audit all uses of the setfiles command.</t>
        </r>
      </text>
    </comment>
    <comment ref="S24" authorId="0" shapeId="0" xr:uid="{00000000-0006-0000-0600-000060000000}">
      <text>
        <r>
          <rPr>
            <sz val="11"/>
            <rFont val="Calibri"/>
          </rPr>
          <t>The Red Hat Enterprise Linux operating system must audit all uses of the passwd command.</t>
        </r>
      </text>
    </comment>
    <comment ref="T24" authorId="0" shapeId="0" xr:uid="{00000000-0006-0000-0600-000061000000}">
      <text>
        <r>
          <rPr>
            <sz val="11"/>
            <rFont val="Calibri"/>
          </rPr>
          <t>The Red Hat Enterprise Linux operating system must audit all uses of the unix_chkpwd command.</t>
        </r>
      </text>
    </comment>
    <comment ref="U24" authorId="0" shapeId="0" xr:uid="{00000000-0006-0000-0600-000062000000}">
      <text>
        <r>
          <rPr>
            <sz val="11"/>
            <rFont val="Calibri"/>
          </rPr>
          <t>The Red Hat Enterprise Linux operating system must audit all uses of the gpasswd command.</t>
        </r>
      </text>
    </comment>
    <comment ref="V24" authorId="0" shapeId="0" xr:uid="{00000000-0006-0000-0600-000063000000}">
      <text>
        <r>
          <rPr>
            <sz val="11"/>
            <rFont val="Calibri"/>
          </rPr>
          <t>The Red Hat Enterprise Linux operating system must audit all uses of the chage command.</t>
        </r>
      </text>
    </comment>
    <comment ref="W24" authorId="0" shapeId="0" xr:uid="{00000000-0006-0000-0600-000064000000}">
      <text>
        <r>
          <rPr>
            <sz val="11"/>
            <rFont val="Calibri"/>
          </rPr>
          <t>The Red Hat Enterprise Linux operating system must audit all uses of the userhelper command.</t>
        </r>
      </text>
    </comment>
    <comment ref="X24" authorId="0" shapeId="0" xr:uid="{00000000-0006-0000-0600-000065000000}">
      <text>
        <r>
          <rPr>
            <sz val="11"/>
            <rFont val="Calibri"/>
          </rPr>
          <t>The Red Hat Enterprise Linux operating system must audit all uses of the su command.</t>
        </r>
      </text>
    </comment>
    <comment ref="Y24" authorId="0" shapeId="0" xr:uid="{00000000-0006-0000-0600-000066000000}">
      <text>
        <r>
          <rPr>
            <sz val="11"/>
            <rFont val="Calibri"/>
          </rPr>
          <t>The Red Hat Enterprise Linux operating system must audit all uses of the sudo command.</t>
        </r>
      </text>
    </comment>
    <comment ref="Z24" authorId="0" shapeId="0" xr:uid="{00000000-0006-0000-0600-000067000000}">
      <text>
        <r>
          <rPr>
            <sz val="11"/>
            <rFont val="Calibri"/>
          </rPr>
          <t>The Red Hat Enterprise Linux operating system must audit all uses of the sudoers file and all files in the /etc/sudoers.d/ directory.</t>
        </r>
      </text>
    </comment>
    <comment ref="AA24" authorId="0" shapeId="0" xr:uid="{00000000-0006-0000-0600-000068000000}">
      <text>
        <r>
          <rPr>
            <sz val="11"/>
            <rFont val="Calibri"/>
          </rPr>
          <t>The Red Hat Enterprise Linux operating system must audit all uses of the newgrp command.</t>
        </r>
      </text>
    </comment>
    <comment ref="AB24" authorId="0" shapeId="0" xr:uid="{00000000-0006-0000-0600-000069000000}">
      <text>
        <r>
          <rPr>
            <sz val="11"/>
            <rFont val="Calibri"/>
          </rPr>
          <t>The Red Hat Enterprise Linux operating system must audit all uses of the chsh command.</t>
        </r>
      </text>
    </comment>
    <comment ref="AC24" authorId="0" shapeId="0" xr:uid="{00000000-0006-0000-0600-00006A000000}">
      <text>
        <r>
          <rPr>
            <sz val="11"/>
            <rFont val="Calibri"/>
          </rPr>
          <t>The Red Hat Enterprise Linux operating system must audit all uses of the mount command and syscall.</t>
        </r>
      </text>
    </comment>
    <comment ref="AD24" authorId="0" shapeId="0" xr:uid="{00000000-0006-0000-0600-00006B000000}">
      <text>
        <r>
          <rPr>
            <sz val="11"/>
            <rFont val="Calibri"/>
          </rPr>
          <t>The Red Hat Enterprise Linux operating system must audit all uses of the umount command.</t>
        </r>
      </text>
    </comment>
    <comment ref="AE24" authorId="0" shapeId="0" xr:uid="{00000000-0006-0000-0600-00006C000000}">
      <text>
        <r>
          <rPr>
            <sz val="11"/>
            <rFont val="Calibri"/>
          </rPr>
          <t>The Red Hat Enterprise Linux operating system must audit all uses of the postdrop command.</t>
        </r>
      </text>
    </comment>
    <comment ref="AF24" authorId="0" shapeId="0" xr:uid="{00000000-0006-0000-0600-00006D000000}">
      <text>
        <r>
          <rPr>
            <sz val="11"/>
            <rFont val="Calibri"/>
          </rPr>
          <t>The Red Hat Enterprise Linux operating system must audit all uses of the postqueue command.</t>
        </r>
      </text>
    </comment>
    <comment ref="AG24" authorId="0" shapeId="0" xr:uid="{00000000-0006-0000-0600-00006E000000}">
      <text>
        <r>
          <rPr>
            <sz val="11"/>
            <rFont val="Calibri"/>
          </rPr>
          <t>The Red Hat Enterprise Linux operating system must audit all uses of the ssh-keysign command.</t>
        </r>
      </text>
    </comment>
    <comment ref="AH24" authorId="0" shapeId="0" xr:uid="{00000000-0006-0000-0600-00006F000000}">
      <text>
        <r>
          <rPr>
            <sz val="11"/>
            <rFont val="Calibri"/>
          </rPr>
          <t>The Red Hat Enterprise Linux operating system must audit all uses of the crontab command.</t>
        </r>
      </text>
    </comment>
    <comment ref="AI24" authorId="0" shapeId="0" xr:uid="{00000000-0006-0000-0600-000070000000}">
      <text>
        <r>
          <rPr>
            <sz val="11"/>
            <rFont val="Calibri"/>
          </rPr>
          <t>The Red Hat Enterprise Linux operating system must audit all uses of the create_module syscall.</t>
        </r>
      </text>
    </comment>
    <comment ref="AJ24" authorId="0" shapeId="0" xr:uid="{00000000-0006-0000-0600-000071000000}">
      <text>
        <r>
          <rPr>
            <sz val="11"/>
            <rFont val="Calibri"/>
          </rPr>
          <t>The Red Hat Enterprise Linux operating system must audit all uses of the init_module and finit_module syscalls.</t>
        </r>
      </text>
    </comment>
    <comment ref="AK24" authorId="0" shapeId="0" xr:uid="{00000000-0006-0000-0600-000072000000}">
      <text>
        <r>
          <rPr>
            <sz val="11"/>
            <rFont val="Calibri"/>
          </rPr>
          <t>The Red Hat Enterprise Linux operating system must audit all uses of the delete_module syscall.</t>
        </r>
      </text>
    </comment>
    <comment ref="AL24" authorId="0" shapeId="0" xr:uid="{00000000-0006-0000-0600-000073000000}">
      <text>
        <r>
          <rPr>
            <sz val="11"/>
            <rFont val="Calibri"/>
          </rPr>
          <t>The Red Hat Enterprise Linux operating system must audit all uses of the kmod command.</t>
        </r>
      </text>
    </comment>
    <comment ref="AM24" authorId="0" shapeId="0" xr:uid="{00000000-0006-0000-0600-000074000000}">
      <text>
        <r>
          <rPr>
            <sz val="11"/>
            <rFont val="Calibri"/>
          </rPr>
          <t>The Red Hat Enterprise Linux operating system must generate audit records for all account creations, modifications, disabling, and termination events that affect /etc/passwd.</t>
        </r>
      </text>
    </comment>
    <comment ref="AN24" authorId="0" shapeId="0" xr:uid="{00000000-0006-0000-0600-000075000000}">
      <text>
        <r>
          <rPr>
            <sz val="11"/>
            <rFont val="Calibri"/>
          </rPr>
          <t>The Red Hat Enterprise Linux operating system must generate audit records for all account creations, modifications, disabling, and termination events that affect /etc/group.</t>
        </r>
      </text>
    </comment>
    <comment ref="AO24" authorId="0" shapeId="0" xr:uid="{00000000-0006-0000-0600-000076000000}">
      <text>
        <r>
          <rPr>
            <sz val="11"/>
            <rFont val="Calibri"/>
          </rPr>
          <t>The Red Hat Enterprise Linux operating system must generate audit records for all account creations, modifications, disabling, and termination events that affect /etc/gshadow.</t>
        </r>
      </text>
    </comment>
    <comment ref="AP24" authorId="0" shapeId="0" xr:uid="{00000000-0006-0000-0600-000077000000}">
      <text>
        <r>
          <rPr>
            <sz val="11"/>
            <rFont val="Calibri"/>
          </rPr>
          <t>The Red Hat Enterprise Linux operating system must generate audit records for all account creations, modifications, disabling, and termination events that affect /etc/shadow.</t>
        </r>
      </text>
    </comment>
    <comment ref="AQ24" authorId="0" shapeId="0" xr:uid="{00000000-0006-0000-0600-000078000000}">
      <text>
        <r>
          <rPr>
            <sz val="11"/>
            <rFont val="Calibri"/>
          </rPr>
          <t>The Red Hat Enterprise Linux operating system must generate audit records for all account creations, modifications, disabling, and termination events that affect /etc/security/opasswd.</t>
        </r>
      </text>
    </comment>
    <comment ref="AR24" authorId="0" shapeId="0" xr:uid="{00000000-0006-0000-0600-000079000000}">
      <text>
        <r>
          <rPr>
            <sz val="11"/>
            <rFont val="Calibri"/>
          </rPr>
          <t>The Red Hat Enterprise Linux operating system must audit all uses of the unlink, unlinkat, rename, renameat, and rmdir syscalls.</t>
        </r>
      </text>
    </comment>
    <comment ref="J26" authorId="0" shapeId="0" xr:uid="{00000000-0006-0000-0600-00007A000000}">
      <text>
        <r>
          <rPr>
            <sz val="11"/>
            <rFont val="Calibri"/>
          </rPr>
          <t>The Red Hat Enterprise Linux operating system must shut down upon audit processing failure, unless availability is an overriding concern. If availability is a concern, the system must alert the designated staff (System Administrator [SA] and Information System Security Officer [ISSO] at a minimum) in the event of an audit processing failure.</t>
        </r>
      </text>
    </comment>
    <comment ref="J29" authorId="0" shapeId="0" xr:uid="{00000000-0006-0000-0600-00007B000000}">
      <text>
        <r>
          <rPr>
            <sz val="11"/>
            <rFont val="Calibri"/>
          </rPr>
          <t>The Red Hat Enterprise Linux operating system must audit all uses of the pam_timestamp_check command.</t>
        </r>
      </text>
    </comment>
    <comment ref="J30" authorId="0" shapeId="0" xr:uid="{00000000-0006-0000-0600-00007C000000}">
      <text>
        <r>
          <rPr>
            <sz val="11"/>
            <rFont val="Calibri"/>
          </rPr>
          <t>The Red Hat Enterprise Linux operating system must be configured to off-load audit logs onto a different system or storage media from the system being audited.</t>
        </r>
      </text>
    </comment>
    <comment ref="K30" authorId="0" shapeId="0" xr:uid="{00000000-0006-0000-0600-00007D000000}">
      <text>
        <r>
          <rPr>
            <sz val="11"/>
            <rFont val="Calibri"/>
          </rPr>
          <t>The Red Hat Enterprise Linux operating system must label all off-loaded audit logs before sending them to the central log server.</t>
        </r>
      </text>
    </comment>
    <comment ref="L30" authorId="0" shapeId="0" xr:uid="{00000000-0006-0000-0600-00007E000000}">
      <text>
        <r>
          <rPr>
            <sz val="11"/>
            <rFont val="Calibri"/>
          </rPr>
          <t>The Red Hat Enterprise Linux operating system must off-load audit records onto a different system or media from the system being audited.</t>
        </r>
      </text>
    </comment>
    <comment ref="M30" authorId="0" shapeId="0" xr:uid="{00000000-0006-0000-0600-00007F000000}">
      <text>
        <r>
          <rPr>
            <sz val="11"/>
            <rFont val="Calibri"/>
          </rPr>
          <t>The Red Hat Enterprise Linux operating system must encrypt the transfer of audit records off-loaded onto a different system or media from the system being audited.</t>
        </r>
      </text>
    </comment>
    <comment ref="N30" authorId="0" shapeId="0" xr:uid="{00000000-0006-0000-0600-000080000000}">
      <text>
        <r>
          <rPr>
            <sz val="11"/>
            <rFont val="Calibri"/>
          </rPr>
          <t>The Red Hat Enterprise Linux operating system must protect audit information from unauthorized read, modification, or deletion.</t>
        </r>
      </text>
    </comment>
    <comment ref="J32" authorId="0" shapeId="0" xr:uid="{00000000-0006-0000-0600-000081000000}">
      <text>
        <r>
          <rPr>
            <sz val="11"/>
            <rFont val="Calibri"/>
          </rPr>
          <t>The Red Hat Enterprise Linux operating system must require authentication upon booting into single-user and maintenance modes.</t>
        </r>
      </text>
    </comment>
    <comment ref="K32" authorId="0" shapeId="0" xr:uid="{00000000-0006-0000-0600-000082000000}">
      <text>
        <r>
          <rPr>
            <sz val="11"/>
            <rFont val="Calibri"/>
          </rPr>
          <t>Red Hat Enterprise Linux operating systems version 7.2 or newer with a Basic Input/Output System (BIOS) must require authentication upon booting into single-user and maintenance modes.</t>
        </r>
      </text>
    </comment>
    <comment ref="L32" authorId="0" shapeId="0" xr:uid="{00000000-0006-0000-0600-000083000000}">
      <text>
        <r>
          <rPr>
            <sz val="11"/>
            <rFont val="Calibri"/>
          </rPr>
          <t>Red Hat Enterprise Linux operating systems version 7.2 or newer using Unified Extensible Firmware Interface (UEFI) must require authentication upon booting into single-user and maintenance modes.</t>
        </r>
      </text>
    </comment>
    <comment ref="J33" authorId="0" shapeId="0" xr:uid="{00000000-0006-0000-0600-000084000000}">
      <text>
        <r>
          <rPr>
            <sz val="11"/>
            <rFont val="Calibri"/>
          </rPr>
          <t>The Red Hat Enterprise Linux operating system must be configured to use the shadow file to store only encrypted representations of passwords.</t>
        </r>
      </text>
    </comment>
    <comment ref="K33" authorId="0" shapeId="0" xr:uid="{00000000-0006-0000-0600-000085000000}">
      <text>
        <r>
          <rPr>
            <sz val="11"/>
            <rFont val="Calibri"/>
          </rPr>
          <t>The Red Hat Enterprise Linux operating system must define default permissions for all authenticated users in such a way that the user can only read and modify their own files.</t>
        </r>
      </text>
    </comment>
    <comment ref="L33" authorId="0" shapeId="0" xr:uid="{00000000-0006-0000-0600-000086000000}">
      <text>
        <r>
          <rPr>
            <sz val="11"/>
            <rFont val="Calibri"/>
          </rPr>
          <t>The Red Hat Enterprise Linux operating system must be configured so that all files and directories have a valid owner.</t>
        </r>
      </text>
    </comment>
    <comment ref="M33" authorId="0" shapeId="0" xr:uid="{00000000-0006-0000-0600-000087000000}">
      <text>
        <r>
          <rPr>
            <sz val="11"/>
            <rFont val="Calibri"/>
          </rPr>
          <t>The Red Hat Enterprise Linux operating system must be configured so that all files and directories have a valid group owner.</t>
        </r>
      </text>
    </comment>
    <comment ref="N33" authorId="0" shapeId="0" xr:uid="{00000000-0006-0000-0600-000088000000}">
      <text>
        <r>
          <rPr>
            <sz val="11"/>
            <rFont val="Calibri"/>
          </rPr>
          <t>The Red Hat Enterprise Linux operating system must be configured so that all local interactive user accounts, upon creation, are assigned a home directory.</t>
        </r>
      </text>
    </comment>
    <comment ref="O33" authorId="0" shapeId="0" xr:uid="{00000000-0006-0000-0600-000089000000}">
      <text>
        <r>
          <rPr>
            <sz val="11"/>
            <rFont val="Calibri"/>
          </rPr>
          <t>The Red Hat Enterprise Linux operating system must be configured so that all local interactive users have a home directory assigned and defined in the /etc/passwd file.</t>
        </r>
      </text>
    </comment>
    <comment ref="P33" authorId="0" shapeId="0" xr:uid="{00000000-0006-0000-0600-00008A000000}">
      <text>
        <r>
          <rPr>
            <sz val="11"/>
            <rFont val="Calibri"/>
          </rPr>
          <t>The Red Hat Enterprise Linux operating system must be configured so that all local interactive user home directories have mode 0750 or less permissive.</t>
        </r>
      </text>
    </comment>
    <comment ref="Q33" authorId="0" shapeId="0" xr:uid="{00000000-0006-0000-0600-00008B000000}">
      <text>
        <r>
          <rPr>
            <sz val="11"/>
            <rFont val="Calibri"/>
          </rPr>
          <t>The Red Hat Enterprise Linux operating system must be configured so that all local interactive user home directories are owned by their respective users.</t>
        </r>
      </text>
    </comment>
    <comment ref="R33" authorId="0" shapeId="0" xr:uid="{00000000-0006-0000-0600-00008C000000}">
      <text>
        <r>
          <rPr>
            <sz val="11"/>
            <rFont val="Calibri"/>
          </rPr>
          <t>The Red Hat Enterprise Linux operating system must be configured so that all local interactive user home directories are group-owned by the home directory owners primary group.</t>
        </r>
      </text>
    </comment>
    <comment ref="S33" authorId="0" shapeId="0" xr:uid="{00000000-0006-0000-0600-00008D000000}">
      <text>
        <r>
          <rPr>
            <sz val="11"/>
            <rFont val="Calibri"/>
          </rPr>
          <t>The Red Hat Enterprise Linux operating system must be configured so that all files and directories contained in local interactive user home directories have a valid owner.</t>
        </r>
      </text>
    </comment>
    <comment ref="T33" authorId="0" shapeId="0" xr:uid="{00000000-0006-0000-0600-00008E000000}">
      <text>
        <r>
          <rPr>
            <sz val="11"/>
            <rFont val="Calibri"/>
          </rPr>
          <t>The Red Hat Enterprise Linux operating system must be configured so that all files and directories contained in local interactive user home directories are group-owned by a group of which the home directory owner is a member.</t>
        </r>
      </text>
    </comment>
    <comment ref="U33" authorId="0" shapeId="0" xr:uid="{00000000-0006-0000-0600-00008F000000}">
      <text>
        <r>
          <rPr>
            <sz val="11"/>
            <rFont val="Calibri"/>
          </rPr>
          <t>The Red Hat Enterprise Linux operating system must be configured so that all files and directories contained in local interactive user home directories have a mode of 0750 or less permissive.</t>
        </r>
      </text>
    </comment>
    <comment ref="V33" authorId="0" shapeId="0" xr:uid="{00000000-0006-0000-0600-000090000000}">
      <text>
        <r>
          <rPr>
            <sz val="11"/>
            <rFont val="Calibri"/>
          </rPr>
          <t>The Red Hat Enterprise Linux operating system must be configured so that all local initialization files for interactive users are owned by the home directory user or root.</t>
        </r>
      </text>
    </comment>
    <comment ref="W33" authorId="0" shapeId="0" xr:uid="{00000000-0006-0000-0600-000091000000}">
      <text>
        <r>
          <rPr>
            <sz val="11"/>
            <rFont val="Calibri"/>
          </rPr>
          <t>The Red Hat Enterprise Linux operating system must be configured so that all local initialization files for local interactive users are be group-owned by the users primary group or root.</t>
        </r>
      </text>
    </comment>
    <comment ref="X33" authorId="0" shapeId="0" xr:uid="{00000000-0006-0000-0600-000092000000}">
      <text>
        <r>
          <rPr>
            <sz val="11"/>
            <rFont val="Calibri"/>
          </rPr>
          <t>The Red Hat Enterprise Linux operating system must be configured so that all local initialization files have mode 0740 or less permissive.</t>
        </r>
      </text>
    </comment>
    <comment ref="Y33" authorId="0" shapeId="0" xr:uid="{00000000-0006-0000-0600-000093000000}">
      <text>
        <r>
          <rPr>
            <sz val="11"/>
            <rFont val="Calibri"/>
          </rPr>
          <t>The Red Hat Enterprise Linux operating system must be configured so that all local interactive user initialization files executable search paths contain only paths that resolve to the users home directory.</t>
        </r>
      </text>
    </comment>
    <comment ref="Z33" authorId="0" shapeId="0" xr:uid="{00000000-0006-0000-0600-000094000000}">
      <text>
        <r>
          <rPr>
            <sz val="11"/>
            <rFont val="Calibri"/>
          </rPr>
          <t>The Red Hat Enterprise Linux operating system must be configured so that local initialization files do not execute world-writable programs.</t>
        </r>
      </text>
    </comment>
    <comment ref="AA33" authorId="0" shapeId="0" xr:uid="{00000000-0006-0000-0600-000095000000}">
      <text>
        <r>
          <rPr>
            <sz val="11"/>
            <rFont val="Calibri"/>
          </rPr>
          <t>The Red Hat Enterprise Linux operating system must be configured so that file systems containing user home directories are mounted to prevent files with the setuid and setgid bit set from being executed.</t>
        </r>
      </text>
    </comment>
    <comment ref="AB33" authorId="0" shapeId="0" xr:uid="{00000000-0006-0000-0600-000096000000}">
      <text>
        <r>
          <rPr>
            <sz val="11"/>
            <rFont val="Calibri"/>
          </rPr>
          <t>The Red Hat Enterprise Linux operating system must prevent binary files from being executed on file systems that are being imported via Network File System (NFS).</t>
        </r>
      </text>
    </comment>
    <comment ref="AC33" authorId="0" shapeId="0" xr:uid="{00000000-0006-0000-0600-000097000000}">
      <text>
        <r>
          <rPr>
            <sz val="11"/>
            <rFont val="Calibri"/>
          </rPr>
          <t>The Red Hat Enterprise Linux operating system must be configured so that all world-writable directories are group-owned by root, sys, bin, or an application group.</t>
        </r>
      </text>
    </comment>
    <comment ref="AD33" authorId="0" shapeId="0" xr:uid="{00000000-0006-0000-0600-000098000000}">
      <text>
        <r>
          <rPr>
            <sz val="11"/>
            <rFont val="Calibri"/>
          </rPr>
          <t>The Red Hat Enterprise Linux operating system must set the umask value to 077 for all local interactive user accounts.</t>
        </r>
      </text>
    </comment>
    <comment ref="AE33" authorId="0" shapeId="0" xr:uid="{00000000-0006-0000-0600-000099000000}">
      <text>
        <r>
          <rPr>
            <sz val="11"/>
            <rFont val="Calibri"/>
          </rPr>
          <t>The Red Hat Enterprise Linux operating system must be configured so that the cron.allow file, if it exists, is owned by root.</t>
        </r>
      </text>
    </comment>
    <comment ref="AF33" authorId="0" shapeId="0" xr:uid="{00000000-0006-0000-0600-00009A000000}">
      <text>
        <r>
          <rPr>
            <sz val="11"/>
            <rFont val="Calibri"/>
          </rPr>
          <t>The Red Hat Enterprise Linux operating system must be configured so that the cron.allow file, if it exists, is group-owned by root.</t>
        </r>
      </text>
    </comment>
    <comment ref="AG33" authorId="0" shapeId="0" xr:uid="{00000000-0006-0000-0600-00009B000000}">
      <text>
        <r>
          <rPr>
            <sz val="11"/>
            <rFont val="Calibri"/>
          </rPr>
          <t>The Red Hat Enterprise Linux operating system must be configured so that a separate file system is used for user home directories (such as /home or an equivalent).</t>
        </r>
      </text>
    </comment>
    <comment ref="AH33" authorId="0" shapeId="0" xr:uid="{00000000-0006-0000-0600-00009C000000}">
      <text>
        <r>
          <rPr>
            <sz val="11"/>
            <rFont val="Calibri"/>
          </rPr>
          <t>The Red Hat Enterprise Linux operating system must be configured so that the SSH public host key files have mode 0644 or less permissive.</t>
        </r>
      </text>
    </comment>
    <comment ref="AI33" authorId="0" shapeId="0" xr:uid="{00000000-0006-0000-0600-00009D000000}">
      <text>
        <r>
          <rPr>
            <sz val="11"/>
            <rFont val="Calibri"/>
          </rPr>
          <t>The Red Hat Enterprise Linux operating system must be configured so that the SSH private host key files have mode 0640 or less permissive.</t>
        </r>
      </text>
    </comment>
    <comment ref="AJ33" authorId="0" shapeId="0" xr:uid="{00000000-0006-0000-0600-00009E000000}">
      <text>
        <r>
          <rPr>
            <sz val="11"/>
            <rFont val="Calibri"/>
          </rPr>
          <t>The Red Hat Enterprise Linux operating system must be configured so that the SSH daemon performs strict mode checking of home directory configuration files.</t>
        </r>
      </text>
    </comment>
    <comment ref="AK33" authorId="0" shapeId="0" xr:uid="{00000000-0006-0000-0600-00009F000000}">
      <text>
        <r>
          <rPr>
            <sz val="11"/>
            <rFont val="Calibri"/>
          </rPr>
          <t>The Red Hat Enterprise Linux operating system must be configured so that all world-writable directories are owned by root, sys, bin, or an application user.</t>
        </r>
      </text>
    </comment>
    <comment ref="J34" authorId="0" shapeId="0" xr:uid="{00000000-0006-0000-0600-0000A0000000}">
      <text>
        <r>
          <rPr>
            <sz val="11"/>
            <rFont val="Calibri"/>
          </rPr>
          <t>The Red Hat Enterprise Linux operating system must audit all uses of the init_module and finit_module syscalls.</t>
        </r>
      </text>
    </comment>
    <comment ref="K34" authorId="0" shapeId="0" xr:uid="{00000000-0006-0000-0600-0000A1000000}">
      <text>
        <r>
          <rPr>
            <sz val="11"/>
            <rFont val="Calibri"/>
          </rPr>
          <t>The Red Hat Enterprise Linux operating system must audit all uses of the delete_module syscall.</t>
        </r>
      </text>
    </comment>
    <comment ref="L34" authorId="0" shapeId="0" xr:uid="{00000000-0006-0000-0600-0000A2000000}">
      <text>
        <r>
          <rPr>
            <sz val="11"/>
            <rFont val="Calibri"/>
          </rPr>
          <t>The Red Hat Enterprise Linux operating system must audit all uses of the kmod command.</t>
        </r>
      </text>
    </comment>
    <comment ref="J37" authorId="0" shapeId="0" xr:uid="{00000000-0006-0000-0600-0000A3000000}">
      <text>
        <r>
          <rPr>
            <sz val="11"/>
            <rFont val="Calibri"/>
          </rPr>
          <t>The Red Hat Enterprise Linux operating system must be configured so that /etc/pam.d/passwd implements /etc/pam.d/system-auth when changing passwords.</t>
        </r>
      </text>
    </comment>
    <comment ref="K37" authorId="0" shapeId="0" xr:uid="{00000000-0006-0000-0600-0000A4000000}">
      <text>
        <r>
          <rPr>
            <sz val="11"/>
            <rFont val="Calibri"/>
          </rPr>
          <t>The Red Hat Enterprise Linux operating system must be configured so that when passwords are changed or new passwords are established, pwquality must be used.</t>
        </r>
      </text>
    </comment>
    <comment ref="L37" authorId="0" shapeId="0" xr:uid="{00000000-0006-0000-0600-0000A5000000}">
      <text>
        <r>
          <rPr>
            <sz val="11"/>
            <rFont val="Calibri"/>
          </rPr>
          <t>The Red Hat Enterprise Linux operating system must not allow an unattended or automatic logon to the system via a graphical user interface.</t>
        </r>
      </text>
    </comment>
    <comment ref="M37" authorId="0" shapeId="0" xr:uid="{00000000-0006-0000-0600-0000A6000000}">
      <text>
        <r>
          <rPr>
            <sz val="11"/>
            <rFont val="Calibri"/>
          </rPr>
          <t>The Red Hat Enterprise Linux operating system must not allow users to override SSH environment variables.</t>
        </r>
      </text>
    </comment>
    <comment ref="N37" authorId="0" shapeId="0" xr:uid="{00000000-0006-0000-0600-0000A7000000}">
      <text>
        <r>
          <rPr>
            <sz val="11"/>
            <rFont val="Calibri"/>
          </rPr>
          <t>The Red Hat Enterprise Linux operating system must not have the rsh-server package installed.</t>
        </r>
      </text>
    </comment>
    <comment ref="O37" authorId="0" shapeId="0" xr:uid="{00000000-0006-0000-0600-0000A8000000}">
      <text>
        <r>
          <rPr>
            <sz val="11"/>
            <rFont val="Calibri"/>
          </rPr>
          <t>The Red Hat Enterprise Linux operating system must be configured to disable USB mass storage.</t>
        </r>
      </text>
    </comment>
    <comment ref="P37" authorId="0" shapeId="0" xr:uid="{00000000-0006-0000-0600-0000A9000000}">
      <text>
        <r>
          <rPr>
            <sz val="11"/>
            <rFont val="Calibri"/>
          </rPr>
          <t>The Red Hat Enterprise Linux operating system must be configured so that the Datagram Congestion Control Protocol (DCCP) kernel module is disabled unless required.</t>
        </r>
      </text>
    </comment>
    <comment ref="Q37" authorId="0" shapeId="0" xr:uid="{00000000-0006-0000-0600-0000AA000000}">
      <text>
        <r>
          <rPr>
            <sz val="11"/>
            <rFont val="Calibri"/>
          </rPr>
          <t>The Red Hat Enterprise Linux operating system must disable the file system automounter unless required.</t>
        </r>
      </text>
    </comment>
    <comment ref="R37" authorId="0" shapeId="0" xr:uid="{00000000-0006-0000-0600-0000AB000000}">
      <text>
        <r>
          <rPr>
            <sz val="11"/>
            <rFont val="Calibri"/>
          </rPr>
          <t>The Red Hat Enterprise Linux operating system must remove all software components after updated versions have been installed.</t>
        </r>
      </text>
    </comment>
    <comment ref="S37" authorId="0" shapeId="0" xr:uid="{00000000-0006-0000-0600-0000AC000000}">
      <text>
        <r>
          <rPr>
            <sz val="11"/>
            <rFont val="Calibri"/>
          </rPr>
          <t>The Red Hat Enterprise Linux operating system must enable SELinux.</t>
        </r>
      </text>
    </comment>
    <comment ref="T37" authorId="0" shapeId="0" xr:uid="{00000000-0006-0000-0600-0000AD000000}">
      <text>
        <r>
          <rPr>
            <sz val="11"/>
            <rFont val="Calibri"/>
          </rPr>
          <t>The Red Hat Enterprise Linux operating system must enable the SELinux targeted policy.</t>
        </r>
      </text>
    </comment>
    <comment ref="U37" authorId="0" shapeId="0" xr:uid="{00000000-0006-0000-0600-0000AE000000}">
      <text>
        <r>
          <rPr>
            <sz val="11"/>
            <rFont val="Calibri"/>
          </rPr>
          <t>The Red Hat Enterprise Linux operating system must be configured so that the x86 Ctrl-Alt-Delete key sequence is disabled on the command line.</t>
        </r>
      </text>
    </comment>
    <comment ref="V37" authorId="0" shapeId="0" xr:uid="{00000000-0006-0000-0600-0000AF000000}">
      <text>
        <r>
          <rPr>
            <sz val="11"/>
            <rFont val="Calibri"/>
          </rPr>
          <t>The Red Hat Enterprise Linux operating system must be configured so that the x86 Ctrl-Alt-Delete key sequence is disabled in the Graphical User Interface.</t>
        </r>
      </text>
    </comment>
    <comment ref="W37" authorId="0" shapeId="0" xr:uid="{00000000-0006-0000-0600-0000B0000000}">
      <text>
        <r>
          <rPr>
            <sz val="11"/>
            <rFont val="Calibri"/>
          </rPr>
          <t>The Red Hat Enterprise Linux operating system must prevent files with the setuid and setgid bit set from being executed on file systems that are used with removable media.</t>
        </r>
      </text>
    </comment>
    <comment ref="X37" authorId="0" shapeId="0" xr:uid="{00000000-0006-0000-0600-0000B1000000}">
      <text>
        <r>
          <rPr>
            <sz val="11"/>
            <rFont val="Calibri"/>
          </rPr>
          <t>The Red Hat Enterprise Linux operating system must prevent files with the setuid and setgid bit set from being executed on file systems that are being imported via Network File System (NFS).</t>
        </r>
      </text>
    </comment>
    <comment ref="Y37" authorId="0" shapeId="0" xr:uid="{00000000-0006-0000-0600-0000B2000000}">
      <text>
        <r>
          <rPr>
            <sz val="11"/>
            <rFont val="Calibri"/>
          </rPr>
          <t>The Red Hat Enterprise Linux operating system must disable Kernel core dumps unless needed.</t>
        </r>
      </text>
    </comment>
    <comment ref="Z37" authorId="0" shapeId="0" xr:uid="{00000000-0006-0000-0600-0000B3000000}">
      <text>
        <r>
          <rPr>
            <sz val="11"/>
            <rFont val="Calibri"/>
          </rPr>
          <t>The Red Hat Enterprise Linux operating system must use a separate file system for /var.</t>
        </r>
      </text>
    </comment>
    <comment ref="AA37" authorId="0" shapeId="0" xr:uid="{00000000-0006-0000-0600-0000B4000000}">
      <text>
        <r>
          <rPr>
            <sz val="11"/>
            <rFont val="Calibri"/>
          </rPr>
          <t>The Red Hat Enterprise Linux operating system must use a separate file system for /tmp (or equivalent).</t>
        </r>
      </text>
    </comment>
    <comment ref="AB37" authorId="0" shapeId="0" xr:uid="{00000000-0006-0000-0600-0000B5000000}">
      <text>
        <r>
          <rPr>
            <sz val="11"/>
            <rFont val="Calibri"/>
          </rPr>
          <t>The Red Hat Enterprise Linux operating system must not have the telnet-server package installed.</t>
        </r>
      </text>
    </comment>
    <comment ref="AC37" authorId="0" shapeId="0" xr:uid="{00000000-0006-0000-0600-0000B6000000}">
      <text>
        <r>
          <rPr>
            <sz val="11"/>
            <rFont val="Calibri"/>
          </rPr>
          <t>The Red Hat Enterprise Linux operating system must not forward Internet Protocol version 4 (IPv4) source-routed packets.</t>
        </r>
      </text>
    </comment>
    <comment ref="AD37" authorId="0" shapeId="0" xr:uid="{00000000-0006-0000-0600-0000B7000000}">
      <text>
        <r>
          <rPr>
            <sz val="11"/>
            <rFont val="Calibri"/>
          </rPr>
          <t>The Red Hat Enterprise Linux operating system must use a reverse-path filter for IPv4 network traffic when possible on all interfaces.</t>
        </r>
      </text>
    </comment>
    <comment ref="AE37" authorId="0" shapeId="0" xr:uid="{00000000-0006-0000-0600-0000B8000000}">
      <text>
        <r>
          <rPr>
            <sz val="11"/>
            <rFont val="Calibri"/>
          </rPr>
          <t>The Red Hat Enterprise Linux operating system must use a reverse-path filter for IPv4 network traffic when possible by default.</t>
        </r>
      </text>
    </comment>
    <comment ref="AF37" authorId="0" shapeId="0" xr:uid="{00000000-0006-0000-0600-0000B9000000}">
      <text>
        <r>
          <rPr>
            <sz val="11"/>
            <rFont val="Calibri"/>
          </rPr>
          <t>The Red Hat Enterprise Linux operating system must not forward Internet Protocol version 4 (IPv4) source-routed packets by default.</t>
        </r>
      </text>
    </comment>
    <comment ref="AG37" authorId="0" shapeId="0" xr:uid="{00000000-0006-0000-0600-0000BA000000}">
      <text>
        <r>
          <rPr>
            <sz val="11"/>
            <rFont val="Calibri"/>
          </rPr>
          <t>The Red Hat Enterprise Linux operating system must not respond to Internet Protocol version 4 (IPv4) Internet Control Message Protocol (ICMP) echoes sent to a broadcast address.</t>
        </r>
      </text>
    </comment>
    <comment ref="AH37" authorId="0" shapeId="0" xr:uid="{00000000-0006-0000-0600-0000BB000000}">
      <text>
        <r>
          <rPr>
            <sz val="11"/>
            <rFont val="Calibri"/>
          </rPr>
          <t>The Red Hat Enterprise Linux operating system must ignore Internet Protocol version 4 (IPv4) Internet Control Message Protocol (ICMP) redirect messages.</t>
        </r>
      </text>
    </comment>
    <comment ref="AI37" authorId="0" shapeId="0" xr:uid="{00000000-0006-0000-0600-0000BC000000}">
      <text>
        <r>
          <rPr>
            <sz val="11"/>
            <rFont val="Calibri"/>
          </rPr>
          <t>The Red Hat Enterprise Linux operating system must not send Internet Protocol version 4 (IPv4) Internet Control Message Protocol (ICMP) redirects.</t>
        </r>
      </text>
    </comment>
    <comment ref="AJ37" authorId="0" shapeId="0" xr:uid="{00000000-0006-0000-0600-0000BD000000}">
      <text>
        <r>
          <rPr>
            <sz val="11"/>
            <rFont val="Calibri"/>
          </rPr>
          <t>The Red Hat Enterprise Linux operating system must be configured to prevent unrestricted mail relaying.</t>
        </r>
      </text>
    </comment>
    <comment ref="AK37" authorId="0" shapeId="0" xr:uid="{00000000-0006-0000-0600-0000BE000000}">
      <text>
        <r>
          <rPr>
            <sz val="11"/>
            <rFont val="Calibri"/>
          </rPr>
          <t>The Red Hat Enterprise Linux operating system must not have a File Transfer Protocol (FTP) server package installed unless needed.</t>
        </r>
      </text>
    </comment>
    <comment ref="AL37" authorId="0" shapeId="0" xr:uid="{00000000-0006-0000-0600-0000BF000000}">
      <text>
        <r>
          <rPr>
            <sz val="11"/>
            <rFont val="Calibri"/>
          </rPr>
          <t>The Red Hat Enterprise Linux operating system must not have the Trivial File Transfer Protocol (TFTP) server package installed if not required for operational support.</t>
        </r>
      </text>
    </comment>
    <comment ref="AM37" authorId="0" shapeId="0" xr:uid="{00000000-0006-0000-0600-0000C0000000}">
      <text>
        <r>
          <rPr>
            <sz val="11"/>
            <rFont val="Calibri"/>
          </rPr>
          <t>The Red Hat Enterprise Linux operating system must be configured so that remote X connections are disabled except to fulfill documented and validated mission requirements.</t>
        </r>
      </text>
    </comment>
    <comment ref="AN37" authorId="0" shapeId="0" xr:uid="{00000000-0006-0000-0600-0000C1000000}">
      <text>
        <r>
          <rPr>
            <sz val="11"/>
            <rFont val="Calibri"/>
          </rPr>
          <t>The Red Hat Enterprise Linux operating system must be configured so that if the Trivial File Transfer Protocol (TFTP) server is required, the TFTP daemon is configured to operate in secure mode.</t>
        </r>
      </text>
    </comment>
    <comment ref="AO37" authorId="0" shapeId="0" xr:uid="{00000000-0006-0000-0600-0000C2000000}">
      <text>
        <r>
          <rPr>
            <sz val="11"/>
            <rFont val="Calibri"/>
          </rPr>
          <t>The Red Hat Enterprise Linux operating system must not be performing packet forwarding unless the system is a router.</t>
        </r>
      </text>
    </comment>
    <comment ref="AP37" authorId="0" shapeId="0" xr:uid="{00000000-0006-0000-0600-0000C3000000}">
      <text>
        <r>
          <rPr>
            <sz val="11"/>
            <rFont val="Calibri"/>
          </rPr>
          <t>The Red Hat Enterprise Linux operating system must not forward IPv6 source-routed packets.</t>
        </r>
      </text>
    </comment>
    <comment ref="AQ37" authorId="0" shapeId="0" xr:uid="{00000000-0006-0000-0600-0000C4000000}">
      <text>
        <r>
          <rPr>
            <sz val="11"/>
            <rFont val="Calibri"/>
          </rPr>
          <t>The Red Hat Enterprise Linux operating system must be configured so that all wireless network adapters are disabled.</t>
        </r>
      </text>
    </comment>
    <comment ref="AR37" authorId="0" shapeId="0" xr:uid="{00000000-0006-0000-0600-0000C5000000}">
      <text>
        <r>
          <rPr>
            <sz val="11"/>
            <rFont val="Calibri"/>
          </rPr>
          <t>The Red Hat Enterprise Linux operating system must disable the graphical user interface automounter unless required.</t>
        </r>
      </text>
    </comment>
    <comment ref="AS37" authorId="0" shapeId="0" xr:uid="{00000000-0006-0000-0600-0000C6000000}">
      <text>
        <r>
          <rPr>
            <sz val="11"/>
            <rFont val="Calibri"/>
          </rPr>
          <t>The Red Hat Enterprise Linux operating system SSH daemon must prevent remote hosts from connecting to the proxy display.</t>
        </r>
      </text>
    </comment>
    <comment ref="AT37" authorId="0" shapeId="0" xr:uid="{00000000-0006-0000-0600-0000C7000000}">
      <text>
        <r>
          <rPr>
            <sz val="11"/>
            <rFont val="Calibri"/>
          </rPr>
          <t>The Red Hat Enterprise Linux operating system must confine SELinux users to roles that conform to least privilege.</t>
        </r>
      </text>
    </comment>
    <comment ref="AU37" authorId="0" shapeId="0" xr:uid="{00000000-0006-0000-0600-0000C8000000}">
      <text>
        <r>
          <rPr>
            <sz val="11"/>
            <rFont val="Calibri"/>
          </rPr>
          <t>The Red Hat Enterprise Linux operating system must elevate the SELinux context when an administrator calls the sudo command.</t>
        </r>
      </text>
    </comment>
    <comment ref="AV37" authorId="0" shapeId="0" xr:uid="{00000000-0006-0000-0600-0000C9000000}">
      <text>
        <r>
          <rPr>
            <sz val="11"/>
            <rFont val="Calibri"/>
          </rPr>
          <t>The Red Hat Enterprise Linux operating system must restrict access to the kernel message buffer.</t>
        </r>
      </text>
    </comment>
    <comment ref="AW37" authorId="0" shapeId="0" xr:uid="{00000000-0006-0000-0600-0000CA000000}">
      <text>
        <r>
          <rPr>
            <sz val="11"/>
            <rFont val="Calibri"/>
          </rPr>
          <t>The Red Hat Enterprise Linux operating system must disable the login screen user list for graphical user interfaces.</t>
        </r>
      </text>
    </comment>
    <comment ref="J43" authorId="0" shapeId="0" xr:uid="{00000000-0006-0000-0600-0000CB000000}">
      <text>
        <r>
          <rPr>
            <sz val="11"/>
            <rFont val="Calibri"/>
          </rPr>
          <t>The Red Hat Enterprise Linux operating system must not have unnecessary accounts.</t>
        </r>
      </text>
    </comment>
    <comment ref="K43" authorId="0" shapeId="0" xr:uid="{00000000-0006-0000-0600-0000CC000000}">
      <text>
        <r>
          <rPr>
            <sz val="11"/>
            <rFont val="Calibri"/>
          </rPr>
          <t>The Red Hat Enterprise Linux operating system must be configured so that the SSH daemon does not allow authentication using RSA rhosts authentication.</t>
        </r>
      </text>
    </comment>
    <comment ref="L43" authorId="0" shapeId="0" xr:uid="{00000000-0006-0000-0600-0000CD000000}">
      <text>
        <r>
          <rPr>
            <sz val="11"/>
            <rFont val="Calibri"/>
          </rPr>
          <t>The Red Hat Enterprise Linux operating system must be configured so that the SSH daemon does not allow authentication using rhosts authentication.</t>
        </r>
      </text>
    </comment>
    <comment ref="M43" authorId="0" shapeId="0" xr:uid="{00000000-0006-0000-0600-0000CE000000}">
      <text>
        <r>
          <rPr>
            <sz val="11"/>
            <rFont val="Calibri"/>
          </rPr>
          <t>The Red Hat Enterprise Linux operating system must be configured so that the SSH daemon does not allow authentication using known hosts authentication.</t>
        </r>
      </text>
    </comment>
    <comment ref="N43" authorId="0" shapeId="0" xr:uid="{00000000-0006-0000-0600-0000CF000000}">
      <text>
        <r>
          <rPr>
            <sz val="11"/>
            <rFont val="Calibri"/>
          </rPr>
          <t>The Red Hat Enterprise Linux operating system must be configured so that the SSH daemon does not permit Kerberos authentication unless needed.</t>
        </r>
      </text>
    </comment>
    <comment ref="O43" authorId="0" shapeId="0" xr:uid="{00000000-0006-0000-0600-0000D0000000}">
      <text>
        <r>
          <rPr>
            <sz val="11"/>
            <rFont val="Calibri"/>
          </rPr>
          <t>The Red Hat Enterprise Linux operating system must not contain .shosts files.</t>
        </r>
      </text>
    </comment>
    <comment ref="P43" authorId="0" shapeId="0" xr:uid="{00000000-0006-0000-0600-0000D1000000}">
      <text>
        <r>
          <rPr>
            <sz val="11"/>
            <rFont val="Calibri"/>
          </rPr>
          <t>The Red Hat Enterprise Linux operating system must not contain shosts.equiv files.</t>
        </r>
      </text>
    </comment>
    <comment ref="Q43" authorId="0" shapeId="0" xr:uid="{00000000-0006-0000-0600-0000D2000000}">
      <text>
        <r>
          <rPr>
            <sz val="11"/>
            <rFont val="Calibri"/>
          </rPr>
          <t>SNMP community strings on the Red Hat Enterprise Linux operating system must be changed from the default.</t>
        </r>
      </text>
    </comment>
    <comment ref="R43" authorId="0" shapeId="0" xr:uid="{00000000-0006-0000-0600-0000D3000000}">
      <text>
        <r>
          <rPr>
            <sz val="11"/>
            <rFont val="Calibri"/>
          </rPr>
          <t>The Red Hat Enterprise Linux operating system must implement multifactor authentication for access to privileged accounts via pluggable authentication modules (PAM).</t>
        </r>
      </text>
    </comment>
    <comment ref="J45" authorId="0" shapeId="0" xr:uid="{00000000-0006-0000-0600-0000D4000000}">
      <text>
        <r>
          <rPr>
            <sz val="11"/>
            <rFont val="Calibri"/>
          </rPr>
          <t>The Red Hat Enterprise Linux operating system must uniquely identify and must authenticate users using multifactor authentication via a graphical user logon.</t>
        </r>
      </text>
    </comment>
    <comment ref="K45" authorId="0" shapeId="0" xr:uid="{00000000-0006-0000-0600-0000D5000000}">
      <text>
        <r>
          <rPr>
            <sz val="11"/>
            <rFont val="Calibri"/>
          </rPr>
          <t>The Red Hat Enterprise Linux operating system must uniquely identify and must authenticate organizational users (or processes acting on behalf of organizational users) using multifactor authentication.</t>
        </r>
      </text>
    </comment>
    <comment ref="L45" authorId="0" shapeId="0" xr:uid="{00000000-0006-0000-0600-0000D6000000}">
      <text>
        <r>
          <rPr>
            <sz val="11"/>
            <rFont val="Calibri"/>
          </rPr>
          <t>The Red Hat Enterprise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M45" authorId="0" shapeId="0" xr:uid="{00000000-0006-0000-0600-0000D7000000}">
      <text>
        <r>
          <rPr>
            <sz val="11"/>
            <rFont val="Calibri"/>
          </rPr>
          <t>The Red Hat Enterprise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N45" authorId="0" shapeId="0" xr:uid="{00000000-0006-0000-0600-0000D8000000}">
      <text>
        <r>
          <rPr>
            <sz val="11"/>
            <rFont val="Calibri"/>
          </rPr>
          <t>The Red Hat Enterprise Linux operating system must have the required packages for multifactor authentication installed.</t>
        </r>
      </text>
    </comment>
    <comment ref="O45" authorId="0" shapeId="0" xr:uid="{00000000-0006-0000-0600-0000D9000000}">
      <text>
        <r>
          <rPr>
            <sz val="11"/>
            <rFont val="Calibri"/>
          </rPr>
          <t>The Red Hat Enterprise Linux operating system must implement multifactor authentication for access to privileged accounts via pluggable authentication modules (PAM).</t>
        </r>
      </text>
    </comment>
    <comment ref="P45" authorId="0" shapeId="0" xr:uid="{00000000-0006-0000-0600-0000DA000000}">
      <text>
        <r>
          <rPr>
            <sz val="11"/>
            <rFont val="Calibri"/>
          </rPr>
          <t>The Red Hat Enterprise Linux operating system must implement certificate status checking for PKI authentication.</t>
        </r>
      </text>
    </comment>
    <comment ref="J48" authorId="0" shapeId="0" xr:uid="{00000000-0006-0000-0600-0000DB000000}">
      <text>
        <r>
          <rPr>
            <sz val="11"/>
            <rFont val="Calibri"/>
          </rPr>
          <t>The Red Hat Enterprise Linux operating system must be configured so that when passwords are changed or new passwords are established, the new password must contain at least one upper-case character.</t>
        </r>
      </text>
    </comment>
    <comment ref="K48" authorId="0" shapeId="0" xr:uid="{00000000-0006-0000-0600-0000DC000000}">
      <text>
        <r>
          <rPr>
            <sz val="11"/>
            <rFont val="Calibri"/>
          </rPr>
          <t>The Red Hat Enterprise Linux operating system must be configured so that when passwords are changed or new passwords are established, the new password must contain at least one lower-case character.</t>
        </r>
      </text>
    </comment>
    <comment ref="L48" authorId="0" shapeId="0" xr:uid="{00000000-0006-0000-0600-0000DD000000}">
      <text>
        <r>
          <rPr>
            <sz val="11"/>
            <rFont val="Calibri"/>
          </rPr>
          <t>The Red Hat Enterprise Linux operating system must be configured so that when passwords are changed or new passwords are assigned, the new password must contain at least one numeric character.</t>
        </r>
      </text>
    </comment>
    <comment ref="M48" authorId="0" shapeId="0" xr:uid="{00000000-0006-0000-0600-0000DE000000}">
      <text>
        <r>
          <rPr>
            <sz val="11"/>
            <rFont val="Calibri"/>
          </rPr>
          <t>The Red Hat Enterprise Linux operating system must be configured so that when passwords are changed or new passwords are established, the new password must contain at least one special character.</t>
        </r>
      </text>
    </comment>
    <comment ref="N48" authorId="0" shapeId="0" xr:uid="{00000000-0006-0000-0600-0000DF000000}">
      <text>
        <r>
          <rPr>
            <sz val="11"/>
            <rFont val="Calibri"/>
          </rPr>
          <t>The Red Hat Enterprise Linux operating system must be configured so that when passwords are changed a minimum of eight of the total number of characters must be changed.</t>
        </r>
      </text>
    </comment>
    <comment ref="O48" authorId="0" shapeId="0" xr:uid="{00000000-0006-0000-0600-0000E0000000}">
      <text>
        <r>
          <rPr>
            <sz val="11"/>
            <rFont val="Calibri"/>
          </rPr>
          <t>The Red Hat Enterprise Linux operating system must be configured so that when passwords are changed a minimum of four character classes must be changed.</t>
        </r>
      </text>
    </comment>
    <comment ref="P48" authorId="0" shapeId="0" xr:uid="{00000000-0006-0000-0600-0000E1000000}">
      <text>
        <r>
          <rPr>
            <sz val="11"/>
            <rFont val="Calibri"/>
          </rPr>
          <t>The Red Hat Enterprise Linux operating system must be configured so that when passwords are changed the number of repeating consecutive characters must not be more than three characters.</t>
        </r>
      </text>
    </comment>
    <comment ref="Q48" authorId="0" shapeId="0" xr:uid="{00000000-0006-0000-0600-0000E2000000}">
      <text>
        <r>
          <rPr>
            <sz val="11"/>
            <rFont val="Calibri"/>
          </rPr>
          <t>The Red Hat Enterprise Linux operating system must be configured so that when passwords are changed the number of repeating characters of the same character class must not be more than four characters.</t>
        </r>
      </text>
    </comment>
    <comment ref="R48" authorId="0" shapeId="0" xr:uid="{00000000-0006-0000-0600-0000E3000000}">
      <text>
        <r>
          <rPr>
            <sz val="11"/>
            <rFont val="Calibri"/>
          </rPr>
          <t>The Red Hat Enterprise Linux operating system must be configured so that passwords for new users are restricted to a 24 hours/1 day minimum lifetime.</t>
        </r>
      </text>
    </comment>
    <comment ref="S48" authorId="0" shapeId="0" xr:uid="{00000000-0006-0000-0600-0000E4000000}">
      <text>
        <r>
          <rPr>
            <sz val="11"/>
            <rFont val="Calibri"/>
          </rPr>
          <t>The Red Hat Enterprise Linux operating system must be configured so that passwords are restricted to a 24 hours/1 day minimum lifetime.</t>
        </r>
      </text>
    </comment>
    <comment ref="T48" authorId="0" shapeId="0" xr:uid="{00000000-0006-0000-0600-0000E5000000}">
      <text>
        <r>
          <rPr>
            <sz val="11"/>
            <rFont val="Calibri"/>
          </rPr>
          <t>The Red Hat Enterprise Linux operating system must be configured so that passwords for new users are restricted to a 60-day maximum lifetime.</t>
        </r>
      </text>
    </comment>
    <comment ref="U48" authorId="0" shapeId="0" xr:uid="{00000000-0006-0000-0600-0000E6000000}">
      <text>
        <r>
          <rPr>
            <sz val="11"/>
            <rFont val="Calibri"/>
          </rPr>
          <t>The Red Hat Enterprise Linux operating system must be configured so that existing passwords are restricted to a 60-day maximum lifetime.</t>
        </r>
      </text>
    </comment>
    <comment ref="V48" authorId="0" shapeId="0" xr:uid="{00000000-0006-0000-0600-0000E7000000}">
      <text>
        <r>
          <rPr>
            <sz val="11"/>
            <rFont val="Calibri"/>
          </rPr>
          <t>The Red Hat Enterprise Linux operating system must be configured so that passwords are prohibited from reuse for a minimum of five generations.</t>
        </r>
      </text>
    </comment>
    <comment ref="W48" authorId="0" shapeId="0" xr:uid="{00000000-0006-0000-0600-0000E8000000}">
      <text>
        <r>
          <rPr>
            <sz val="11"/>
            <rFont val="Calibri"/>
          </rPr>
          <t>The Red Hat Enterprise Linux operating system must be configured so that passwords are a minimum of 15 characters in length.</t>
        </r>
      </text>
    </comment>
    <comment ref="X48" authorId="0" shapeId="0" xr:uid="{00000000-0006-0000-0600-0000E9000000}">
      <text>
        <r>
          <rPr>
            <sz val="11"/>
            <rFont val="Calibri"/>
          </rPr>
          <t>The Red Hat Enterprise Linux operating system must not allow accounts configured with blank or null passwords.</t>
        </r>
      </text>
    </comment>
    <comment ref="Y48" authorId="0" shapeId="0" xr:uid="{00000000-0006-0000-0600-0000EA000000}">
      <text>
        <r>
          <rPr>
            <sz val="11"/>
            <rFont val="Calibri"/>
          </rPr>
          <t>The Red Hat Enterprise Linux operating system must not have accounts configured with blank or null passwords.</t>
        </r>
      </text>
    </comment>
    <comment ref="J67" authorId="0" shapeId="0" xr:uid="{00000000-0006-0000-0600-0000EB000000}">
      <text>
        <r>
          <rPr>
            <sz val="11"/>
            <rFont val="Calibri"/>
          </rPr>
          <t>The Red Hat Enterprise Linux operating system must be configured to disable USB mass storage.</t>
        </r>
      </text>
    </comment>
    <comment ref="K67" authorId="0" shapeId="0" xr:uid="{00000000-0006-0000-0600-0000EC000000}">
      <text>
        <r>
          <rPr>
            <sz val="11"/>
            <rFont val="Calibri"/>
          </rPr>
          <t>The Red Hat Enterprise Linux operating system must disable the file system automounter unless required.</t>
        </r>
      </text>
    </comment>
    <comment ref="L67" authorId="0" shapeId="0" xr:uid="{00000000-0006-0000-0600-0000ED000000}">
      <text>
        <r>
          <rPr>
            <sz val="11"/>
            <rFont val="Calibri"/>
          </rPr>
          <t>The Red Hat Enterprise Linux operating system must disable the graphical user interface automounter unless required.</t>
        </r>
      </text>
    </comment>
    <comment ref="J88" authorId="0" shapeId="0" xr:uid="{00000000-0006-0000-0600-0000EE000000}">
      <text>
        <r>
          <rPr>
            <sz val="11"/>
            <rFont val="Calibri"/>
          </rPr>
          <t>The Red Hat Enterprise Linux operating system must not forward Internet Protocol version 4 (IPv4) source-routed packets.</t>
        </r>
      </text>
    </comment>
    <comment ref="K88" authorId="0" shapeId="0" xr:uid="{00000000-0006-0000-0600-0000EF000000}">
      <text>
        <r>
          <rPr>
            <sz val="11"/>
            <rFont val="Calibri"/>
          </rPr>
          <t>The Red Hat Enterprise Linux operating system must use a reverse-path filter for IPv4 network traffic when possible on all interfaces.</t>
        </r>
      </text>
    </comment>
    <comment ref="L88" authorId="0" shapeId="0" xr:uid="{00000000-0006-0000-0600-0000F0000000}">
      <text>
        <r>
          <rPr>
            <sz val="11"/>
            <rFont val="Calibri"/>
          </rPr>
          <t>The Red Hat Enterprise Linux operating system must use a reverse-path filter for IPv4 network traffic when possible by default.</t>
        </r>
      </text>
    </comment>
    <comment ref="M88" authorId="0" shapeId="0" xr:uid="{00000000-0006-0000-0600-0000F1000000}">
      <text>
        <r>
          <rPr>
            <sz val="11"/>
            <rFont val="Calibri"/>
          </rPr>
          <t>The Red Hat Enterprise Linux operating system must not forward Internet Protocol version 4 (IPv4) source-routed packets by default.</t>
        </r>
      </text>
    </comment>
    <comment ref="N88" authorId="0" shapeId="0" xr:uid="{00000000-0006-0000-0600-0000F2000000}">
      <text>
        <r>
          <rPr>
            <sz val="11"/>
            <rFont val="Calibri"/>
          </rPr>
          <t>The Red Hat Enterprise Linux operating system must not respond to Internet Protocol version 4 (IPv4) Internet Control Message Protocol (ICMP) echoes sent to a broadcast address.</t>
        </r>
      </text>
    </comment>
    <comment ref="O88" authorId="0" shapeId="0" xr:uid="{00000000-0006-0000-0600-0000F3000000}">
      <text>
        <r>
          <rPr>
            <sz val="11"/>
            <rFont val="Calibri"/>
          </rPr>
          <t>The Red Hat Enterprise Linux operating system must ignore Internet Protocol version 4 (IPv4) Internet Control Message Protocol (ICMP) redirect messages.</t>
        </r>
      </text>
    </comment>
    <comment ref="P88" authorId="0" shapeId="0" xr:uid="{00000000-0006-0000-0600-0000F4000000}">
      <text>
        <r>
          <rPr>
            <sz val="11"/>
            <rFont val="Calibri"/>
          </rPr>
          <t>The Red Hat Enterprise Linux operating system must not send Internet Protocol version 4 (IPv4) Internet Control Message Protocol (ICMP) redirects.</t>
        </r>
      </text>
    </comment>
    <comment ref="Q88" authorId="0" shapeId="0" xr:uid="{00000000-0006-0000-0600-0000F5000000}">
      <text>
        <r>
          <rPr>
            <sz val="11"/>
            <rFont val="Calibri"/>
          </rPr>
          <t>The Red Hat Enterprise Linux operating system must be configured so that remote X connections are disabled except to fulfill documented and validated mission requirements.</t>
        </r>
      </text>
    </comment>
    <comment ref="R88" authorId="0" shapeId="0" xr:uid="{00000000-0006-0000-0600-0000F6000000}">
      <text>
        <r>
          <rPr>
            <sz val="11"/>
            <rFont val="Calibri"/>
          </rPr>
          <t>The Red Hat Enterprise Linux operating system must not be performing packet forwarding unless the system is a router.</t>
        </r>
      </text>
    </comment>
    <comment ref="S88" authorId="0" shapeId="0" xr:uid="{00000000-0006-0000-0600-0000F7000000}">
      <text>
        <r>
          <rPr>
            <sz val="11"/>
            <rFont val="Calibri"/>
          </rPr>
          <t>The Red Hat Enterprise Linux operating system must not forward IPv6 source-routed packets.</t>
        </r>
      </text>
    </comment>
    <comment ref="T88" authorId="0" shapeId="0" xr:uid="{00000000-0006-0000-0600-0000F8000000}">
      <text>
        <r>
          <rPr>
            <sz val="11"/>
            <rFont val="Calibri"/>
          </rPr>
          <t>The Red Hat Enterprise Linux operating system SSH daemon must prevent remote hosts from connecting to the proxy display.</t>
        </r>
      </text>
    </comment>
    <comment ref="J89" authorId="0" shapeId="0" xr:uid="{00000000-0006-0000-0600-0000F9000000}">
      <text>
        <r>
          <rPr>
            <sz val="11"/>
            <rFont val="Calibri"/>
          </rPr>
          <t>The Red Hat Enterprise Linux operating system must be configured to use the shadow file to store only encrypted representations of passwords.</t>
        </r>
      </text>
    </comment>
    <comment ref="J90" authorId="0" shapeId="0" xr:uid="{00000000-0006-0000-0600-0000FA000000}">
      <text>
        <r>
          <rPr>
            <sz val="11"/>
            <rFont val="Calibri"/>
          </rPr>
          <t>Network interfaces configured on the Red Hat Enterprise Linux operating system must not be in promiscuous mode.</t>
        </r>
      </text>
    </comment>
    <comment ref="K90" authorId="0" shapeId="0" xr:uid="{00000000-0006-0000-0600-0000FB000000}">
      <text>
        <r>
          <rPr>
            <sz val="11"/>
            <rFont val="Calibri"/>
          </rPr>
          <t>The Red Hat Enterprise Linux operating system must not have unauthorized IP tunnels configured.</t>
        </r>
      </text>
    </comment>
    <comment ref="J91" authorId="0" shapeId="0" xr:uid="{00000000-0006-0000-0600-0000FC000000}">
      <text>
        <r>
          <rPr>
            <sz val="11"/>
            <rFont val="Calibri"/>
          </rPr>
          <t>The Red Hat Enterprise Linux operating system must not have the rsh-server package installed.</t>
        </r>
      </text>
    </comment>
    <comment ref="K91" authorId="0" shapeId="0" xr:uid="{00000000-0006-0000-0600-0000FD000000}">
      <text>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L91" authorId="0" shapeId="0" xr:uid="{00000000-0006-0000-0600-0000FE000000}">
      <text>
        <r>
          <rPr>
            <sz val="11"/>
            <rFont val="Calibri"/>
          </rPr>
          <t>The Red Hat Enterprise Linux operating system must use a file integrity tool that is configured to use FIPS 140-2 approved cryptographic hashes for validating file contents and directories.</t>
        </r>
      </text>
    </comment>
    <comment ref="M91" authorId="0" shapeId="0" xr:uid="{00000000-0006-0000-0600-0000FF000000}">
      <text>
        <r>
          <rPr>
            <sz val="11"/>
            <rFont val="Calibri"/>
          </rPr>
          <t>The Red Hat Enterprise Linux operating system must not have the telnet-server package installed.</t>
        </r>
      </text>
    </comment>
    <comment ref="N91" authorId="0" shapeId="0" xr:uid="{00000000-0006-0000-0600-000000010000}">
      <text>
        <r>
          <rPr>
            <sz val="11"/>
            <rFont val="Calibri"/>
          </rPr>
          <t>The Red Hat Enterprise Linux operating system must be configured so that all networked systems have SSH installed.</t>
        </r>
      </text>
    </comment>
    <comment ref="O91" authorId="0" shapeId="0" xr:uid="{00000000-0006-0000-0600-000001010000}">
      <text>
        <r>
          <rPr>
            <sz val="11"/>
            <rFont val="Calibri"/>
          </rPr>
          <t>The Red Hat Enterprise Linux operating system must be configured so that all networked systems use SSH for confidentiality and integrity of transmitted and received information as well as information during preparation for transmission.</t>
        </r>
      </text>
    </comment>
    <comment ref="P91" authorId="0" shapeId="0" xr:uid="{00000000-0006-0000-0600-000002010000}">
      <text>
        <r>
          <rPr>
            <sz val="11"/>
            <rFont val="Calibri"/>
          </rPr>
          <t>The Red Hat Enterprise Linux operating system must be configured so that all network connections associated with SSH traffic are terminated after 10 minutes of becoming unresponsive.</t>
        </r>
      </text>
    </comment>
    <comment ref="Q91" authorId="0" shapeId="0" xr:uid="{00000000-0006-0000-0600-000003010000}">
      <text>
        <r>
          <rPr>
            <sz val="11"/>
            <rFont val="Calibri"/>
          </rPr>
          <t>The Red Hat Enterprise Linux operating system must be configured so that all network connections associated with SSH traffic terminate after becoming unresponsive.</t>
        </r>
      </text>
    </comment>
    <comment ref="R91" authorId="0" shapeId="0" xr:uid="{00000000-0006-0000-0600-000004010000}">
      <text>
        <r>
          <rPr>
            <sz val="11"/>
            <rFont val="Calibri"/>
          </rPr>
          <t>The Red Hat Enterprise Linux operating system must be configured so that the SSH daemon is configured to only use the SSHv2 protocol.</t>
        </r>
      </text>
    </comment>
    <comment ref="S91" authorId="0" shapeId="0" xr:uid="{00000000-0006-0000-0600-000005010000}">
      <text>
        <r>
          <rPr>
            <sz val="11"/>
            <rFont val="Calibri"/>
          </rPr>
          <t>The Red Hat Enterprise Linux operating system must be configured so that the SSH daemon is configured to only use Message Authentication Codes (MACs) employing FIPS 140-2 approved cryptographic hash algorithms.</t>
        </r>
      </text>
    </comment>
    <comment ref="T91" authorId="0" shapeId="0" xr:uid="{00000000-0006-0000-0600-000006010000}">
      <text>
        <r>
          <rPr>
            <sz val="11"/>
            <rFont val="Calibri"/>
          </rPr>
          <t>The Red Hat Enterprise Linux operating system must be configured so that the SSH daemon uses privilege separation.</t>
        </r>
      </text>
    </comment>
    <comment ref="U91" authorId="0" shapeId="0" xr:uid="{00000000-0006-0000-0600-000007010000}">
      <text>
        <r>
          <rPr>
            <sz val="11"/>
            <rFont val="Calibri"/>
          </rPr>
          <t>The Red Hat Enterprise Linux operating system must be configured so that the SSH daemon does not allow compression or only allows compression after successful authentication.</t>
        </r>
      </text>
    </comment>
    <comment ref="V91" authorId="0" shapeId="0" xr:uid="{00000000-0006-0000-0600-000008010000}">
      <text>
        <r>
          <rPr>
            <sz val="11"/>
            <rFont val="Calibri"/>
          </rPr>
          <t>For Red Hat Enterprise Linux operating systems using DNS resolution, at least two name servers must be configured.</t>
        </r>
      </text>
    </comment>
    <comment ref="W91" authorId="0" shapeId="0" xr:uid="{00000000-0006-0000-0600-000009010000}">
      <text>
        <r>
          <rPr>
            <sz val="11"/>
            <rFont val="Calibri"/>
          </rPr>
          <t>SNMP community strings on the Red Hat Enterprise Linux operating system must be changed from the default.</t>
        </r>
      </text>
    </comment>
    <comment ref="J93" authorId="0" shapeId="0" xr:uid="{00000000-0006-0000-0600-00000A010000}">
      <text>
        <r>
          <rPr>
            <sz val="11"/>
            <rFont val="Calibri"/>
          </rPr>
          <t>The Red Hat Enterprise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K93" authorId="0" shapeId="0" xr:uid="{00000000-0006-0000-0600-00000B010000}">
      <text>
        <r>
          <rPr>
            <sz val="11"/>
            <rFont val="Calibri"/>
          </rPr>
          <t>The Red Hat Enterprise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L93" authorId="0" shapeId="0" xr:uid="{00000000-0006-0000-0600-00000C010000}">
      <text>
        <r>
          <rPr>
            <sz val="11"/>
            <rFont val="Calibri"/>
          </rPr>
          <t>The Red Hat Enterprise Linux operating system must be configured so that the SSH private host key files have mode 0640 or less permissive.</t>
        </r>
      </text>
    </comment>
    <comment ref="J94" authorId="0" shapeId="0" xr:uid="{00000000-0006-0000-0600-00000D010000}">
      <text>
        <r>
          <rPr>
            <sz val="11"/>
            <rFont val="Calibri"/>
          </rPr>
          <t>The Red Hat Enterprise Linux operating system must be configured so that the PAM system service is configured to store only encrypted representations of passwords.</t>
        </r>
      </text>
    </comment>
    <comment ref="K94" authorId="0" shapeId="0" xr:uid="{00000000-0006-0000-0600-00000E010000}">
      <text>
        <r>
          <rPr>
            <sz val="11"/>
            <rFont val="Calibri"/>
          </rPr>
          <t>The Red Hat Enterprise Linux operating system must be configured so that user and group account administration utilities are configured to store only encrypted representations of passwords.</t>
        </r>
      </text>
    </comment>
    <comment ref="L94" authorId="0" shapeId="0" xr:uid="{00000000-0006-0000-0600-00000F010000}">
      <text>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M94" authorId="0" shapeId="0" xr:uid="{00000000-0006-0000-0600-000010010000}">
      <text>
        <r>
          <rPr>
            <sz val="11"/>
            <rFont val="Calibri"/>
          </rPr>
          <t>The Red Hat Enterprise Linux operating system must use a file integrity tool that is configured to use FIPS 140-2 approved cryptographic hashes for validating file contents and directories.</t>
        </r>
      </text>
    </comment>
    <comment ref="N94" authorId="0" shapeId="0" xr:uid="{00000000-0006-0000-0600-000011010000}">
      <text>
        <r>
          <rPr>
            <sz val="11"/>
            <rFont val="Calibri"/>
          </rPr>
          <t>The Red Hat Enterprise Linux operating system must be configured so that all networked systems have SSH installed.</t>
        </r>
      </text>
    </comment>
    <comment ref="O94" authorId="0" shapeId="0" xr:uid="{00000000-0006-0000-0600-000012010000}">
      <text>
        <r>
          <rPr>
            <sz val="11"/>
            <rFont val="Calibri"/>
          </rPr>
          <t>The Red Hat Enterprise Linux operating system must be configured so that all networked systems use SSH for confidentiality and integrity of transmitted and received information as well as information during preparation for transmission.</t>
        </r>
      </text>
    </comment>
    <comment ref="P94" authorId="0" shapeId="0" xr:uid="{00000000-0006-0000-0600-000013010000}">
      <text>
        <r>
          <rPr>
            <sz val="11"/>
            <rFont val="Calibri"/>
          </rPr>
          <t>The Red Hat Enterprise Linux operating system must be configured so that all network connections associated with SSH traffic are terminated after 10 minutes of becoming unresponsive.</t>
        </r>
      </text>
    </comment>
    <comment ref="Q94" authorId="0" shapeId="0" xr:uid="{00000000-0006-0000-0600-000014010000}">
      <text>
        <r>
          <rPr>
            <sz val="11"/>
            <rFont val="Calibri"/>
          </rPr>
          <t>The Red Hat Enterprise Linux operating system must be configured so that all network connections associated with SSH traffic terminate after becoming unresponsive.</t>
        </r>
      </text>
    </comment>
    <comment ref="R94" authorId="0" shapeId="0" xr:uid="{00000000-0006-0000-0600-000015010000}">
      <text>
        <r>
          <rPr>
            <sz val="11"/>
            <rFont val="Calibri"/>
          </rPr>
          <t>The Red Hat Enterprise Linux operating system must be configured so that the SSH daemon is configured to only use the SSHv2 protocol.</t>
        </r>
      </text>
    </comment>
    <comment ref="S94" authorId="0" shapeId="0" xr:uid="{00000000-0006-0000-0600-000016010000}">
      <text>
        <r>
          <rPr>
            <sz val="11"/>
            <rFont val="Calibri"/>
          </rPr>
          <t>The Red Hat Enterprise Linux operating system must be configured so that the SSH daemon is configured to only use Message Authentication Codes (MACs) employing FIPS 140-2 approved cryptographic hash algorithms.</t>
        </r>
      </text>
    </comment>
    <comment ref="T94" authorId="0" shapeId="0" xr:uid="{00000000-0006-0000-0600-000017010000}">
      <text>
        <r>
          <rPr>
            <sz val="11"/>
            <rFont val="Calibri"/>
          </rPr>
          <t>The Red Hat Enterprise Linux operating system must be configured so that the SSH daemon uses privilege separation.</t>
        </r>
      </text>
    </comment>
    <comment ref="J99" authorId="0" shapeId="0" xr:uid="{00000000-0006-0000-0600-000018010000}">
      <text>
        <r>
          <rPr>
            <sz val="11"/>
            <rFont val="Calibri"/>
          </rPr>
          <t>The Red Hat Enterprise Linux operating system must be a vendor supported release.</t>
        </r>
      </text>
    </comment>
    <comment ref="K99" authorId="0" shapeId="0" xr:uid="{00000000-0006-0000-0600-000019010000}">
      <text>
        <r>
          <rPr>
            <sz val="11"/>
            <rFont val="Calibri"/>
          </rPr>
          <t>The Red Hat Enterprise Linux operating system security patches and updates must be installed and up to date.</t>
        </r>
      </text>
    </comment>
    <comment ref="J100" authorId="0" shapeId="0" xr:uid="{00000000-0006-0000-0600-00001A010000}">
      <text>
        <r>
          <rPr>
            <sz val="11"/>
            <rFont val="Calibri"/>
          </rPr>
          <t>The Red Hat Enterprise Linux operating system must implement the Endpoint Security for Linux Threat Prevention tool.</t>
        </r>
      </text>
    </comment>
    <comment ref="K100" authorId="0" shapeId="0" xr:uid="{00000000-0006-0000-0600-00001B010000}">
      <text>
        <r>
          <rPr>
            <sz val="11"/>
            <rFont val="Calibri"/>
          </rPr>
          <t>The Red Hat Enterprise Linux operating system must use a virus scan program.</t>
        </r>
      </text>
    </comment>
    <comment ref="J102" authorId="0" shapeId="0" xr:uid="{00000000-0006-0000-0600-00001C010000}">
      <text>
        <r>
          <rPr>
            <sz val="11"/>
            <rFont val="Calibri"/>
          </rPr>
          <t>The Red Hat Enterprise Linux operating system must be configured so that a file integrity tool verifies the baseline operating system configuration at least weekly.</t>
        </r>
      </text>
    </comment>
    <comment ref="K102" authorId="0" shapeId="0" xr:uid="{00000000-0006-0000-0600-00001D010000}">
      <text>
        <r>
          <rPr>
            <sz val="11"/>
            <rFont val="Calibri"/>
          </rPr>
          <t>The Red Hat Enterprise Linux operating system must be configured so that the file integrity tool is configured to verify Access Control Lists (ACLs).</t>
        </r>
      </text>
    </comment>
    <comment ref="L102" authorId="0" shapeId="0" xr:uid="{00000000-0006-0000-0600-00001E010000}">
      <text>
        <r>
          <rPr>
            <sz val="11"/>
            <rFont val="Calibri"/>
          </rPr>
          <t>The Red Hat Enterprise Linux operating system must be configured so that the file integrity tool is configured to verify extended attributes.</t>
        </r>
      </text>
    </comment>
    <comment ref="M102" authorId="0" shapeId="0" xr:uid="{00000000-0006-0000-0600-00001F010000}">
      <text>
        <r>
          <rPr>
            <sz val="11"/>
            <rFont val="Calibri"/>
          </rPr>
          <t>The Red Hat Enterprise Linux operating system must use a file integrity tool to verify correct operation of all security functions.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Red Hat Enterprise Linux operating system must disable account identifiers (individuals, groups, roles, and devices) if the password expires.</t>
        </r>
      </text>
    </comment>
    <comment ref="I89" authorId="0" shapeId="0" xr:uid="{00000000-0006-0000-0700-000003000000}">
      <text>
        <r>
          <rPr>
            <sz val="11"/>
            <rFont val="Calibri"/>
          </rPr>
          <t>The Red Hat Enterprise Linux operating system must not have unnecessary accounts.</t>
        </r>
      </text>
    </comment>
    <comment ref="J89" authorId="0" shapeId="0" xr:uid="{00000000-0006-0000-0700-000002000000}">
      <text>
        <r>
          <rPr>
            <sz val="11"/>
            <rFont val="Calibri"/>
          </rPr>
          <t>The Red Hat Enterprise Linux operating system must automatically expire temporary accounts within 72 hours.</t>
        </r>
      </text>
    </comment>
    <comment ref="H91" authorId="0" shapeId="0" xr:uid="{00000000-0006-0000-0700-000004000000}">
      <text>
        <r>
          <rPr>
            <sz val="11"/>
            <rFont val="Calibri"/>
          </rPr>
          <t>The Red Hat Enterprise Linux operating system must uniquely identify and must authenticate users using multifactor authentication via a graphical user logon.</t>
        </r>
      </text>
    </comment>
    <comment ref="I91" authorId="0" shapeId="0" xr:uid="{00000000-0006-0000-0700-000010000000}">
      <text>
        <r>
          <rPr>
            <sz val="11"/>
            <rFont val="Calibri"/>
          </rPr>
          <t>The Red Hat Enterprise Linux operating system must uniquely identify and must authenticate organizational users (or processes acting on behalf of organizational users) using multifactor authentication.</t>
        </r>
      </text>
    </comment>
    <comment ref="J91" authorId="0" shapeId="0" xr:uid="{00000000-0006-0000-0700-000011000000}">
      <text>
        <r>
          <rPr>
            <sz val="11"/>
            <rFont val="Calibri"/>
          </rPr>
          <t>The Red Hat Enterprise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K91" authorId="0" shapeId="0" xr:uid="{00000000-0006-0000-0700-000005000000}">
      <text>
        <r>
          <rPr>
            <sz val="11"/>
            <rFont val="Calibri"/>
          </rPr>
          <t>The Red Hat Enterprise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L91" authorId="0" shapeId="0" xr:uid="{00000000-0006-0000-0700-000006000000}">
      <text>
        <r>
          <rPr>
            <sz val="11"/>
            <rFont val="Calibri"/>
          </rPr>
          <t>The Red Hat Enterprise Linux operating system must be configured so that the SSH daemon does not allow authentication using RSA rhosts authentication.</t>
        </r>
      </text>
    </comment>
    <comment ref="M91" authorId="0" shapeId="0" xr:uid="{00000000-0006-0000-0700-000007000000}">
      <text>
        <r>
          <rPr>
            <sz val="11"/>
            <rFont val="Calibri"/>
          </rPr>
          <t>The Red Hat Enterprise Linux operating system must be configured so that the SSH daemon does not allow authentication using rhosts authentication.</t>
        </r>
      </text>
    </comment>
    <comment ref="N91" authorId="0" shapeId="0" xr:uid="{00000000-0006-0000-0700-000008000000}">
      <text>
        <r>
          <rPr>
            <sz val="11"/>
            <rFont val="Calibri"/>
          </rPr>
          <t>The Red Hat Enterprise Linux operating system must be configured so that the SSH daemon does not allow authentication using known hosts authentication.</t>
        </r>
      </text>
    </comment>
    <comment ref="O91" authorId="0" shapeId="0" xr:uid="{00000000-0006-0000-0700-000009000000}">
      <text>
        <r>
          <rPr>
            <sz val="11"/>
            <rFont val="Calibri"/>
          </rPr>
          <t>The Red Hat Enterprise Linux operating system must be configured so that the SSH daemon does not permit Kerberos authentication unless needed.</t>
        </r>
      </text>
    </comment>
    <comment ref="P91" authorId="0" shapeId="0" xr:uid="{00000000-0006-0000-0700-00000A000000}">
      <text>
        <r>
          <rPr>
            <sz val="11"/>
            <rFont val="Calibri"/>
          </rPr>
          <t>The Red Hat Enterprise Linux operating system must not contain .shosts files.</t>
        </r>
      </text>
    </comment>
    <comment ref="Q91" authorId="0" shapeId="0" xr:uid="{00000000-0006-0000-0700-00000B000000}">
      <text>
        <r>
          <rPr>
            <sz val="11"/>
            <rFont val="Calibri"/>
          </rPr>
          <t>The Red Hat Enterprise Linux operating system must not contain shosts.equiv files.</t>
        </r>
      </text>
    </comment>
    <comment ref="R91" authorId="0" shapeId="0" xr:uid="{00000000-0006-0000-0700-00000C000000}">
      <text>
        <r>
          <rPr>
            <sz val="11"/>
            <rFont val="Calibri"/>
          </rPr>
          <t>SNMP community strings on the Red Hat Enterprise Linux operating system must be changed from the default.</t>
        </r>
      </text>
    </comment>
    <comment ref="S91" authorId="0" shapeId="0" xr:uid="{00000000-0006-0000-0700-00000D000000}">
      <text>
        <r>
          <rPr>
            <sz val="11"/>
            <rFont val="Calibri"/>
          </rPr>
          <t>The Red Hat Enterprise Linux operating system must have the required packages for multifactor authentication installed.</t>
        </r>
      </text>
    </comment>
    <comment ref="T91" authorId="0" shapeId="0" xr:uid="{00000000-0006-0000-0700-00000E000000}">
      <text>
        <r>
          <rPr>
            <sz val="11"/>
            <rFont val="Calibri"/>
          </rPr>
          <t>The Red Hat Enterprise Linux operating system must implement multifactor authentication for access to privileged accounts via pluggable authentication modules (PAM).</t>
        </r>
      </text>
    </comment>
    <comment ref="U91" authorId="0" shapeId="0" xr:uid="{00000000-0006-0000-0700-00000F000000}">
      <text>
        <r>
          <rPr>
            <sz val="11"/>
            <rFont val="Calibri"/>
          </rPr>
          <t>The Red Hat Enterprise Linux operating system must implement certificate status checking for PKI authentication.</t>
        </r>
      </text>
    </comment>
    <comment ref="H93" authorId="0" shapeId="0" xr:uid="{00000000-0006-0000-0700-000012000000}">
      <text>
        <r>
          <rPr>
            <sz val="11"/>
            <rFont val="Calibri"/>
          </rPr>
          <t>The Red Hat Enterprise Linux operating system must enable a user session lock until that user re-establishes access using established identification and authentication procedures.</t>
        </r>
      </text>
    </comment>
    <comment ref="I93" authorId="0" shapeId="0" xr:uid="{00000000-0006-0000-0700-00002D000000}">
      <text>
        <r>
          <rPr>
            <sz val="11"/>
            <rFont val="Calibri"/>
          </rPr>
          <t>The Red Hat Enterprise Linux operating system must prevent a user from overriding the screensaver lock-delay setting for the graphical user interface.</t>
        </r>
      </text>
    </comment>
    <comment ref="J93" authorId="0" shapeId="0" xr:uid="{00000000-0006-0000-0700-00002E000000}">
      <text>
        <r>
          <rPr>
            <sz val="11"/>
            <rFont val="Calibri"/>
          </rPr>
          <t>The Red Hat Enterprise Linux operating system must prevent a user from overriding the session idle-delay setting for the graphical user interface.</t>
        </r>
      </text>
    </comment>
    <comment ref="K93" authorId="0" shapeId="0" xr:uid="{00000000-0006-0000-0700-00002F000000}">
      <text>
        <r>
          <rPr>
            <sz val="11"/>
            <rFont val="Calibri"/>
          </rPr>
          <t>The Red Hat Enterprise Linux operating system must initiate a session lock for the screensaver after a period of inactivity for graphical user interfaces.</t>
        </r>
      </text>
    </comment>
    <comment ref="L93" authorId="0" shapeId="0" xr:uid="{00000000-0006-0000-0700-000030000000}">
      <text>
        <r>
          <rPr>
            <sz val="11"/>
            <rFont val="Calibri"/>
          </rPr>
          <t>The Red Hat Enterprise Linux operating system must prevent a user from overriding the screensaver idle-activation-enabled setting for the graphical user interface.</t>
        </r>
      </text>
    </comment>
    <comment ref="M93" authorId="0" shapeId="0" xr:uid="{00000000-0006-0000-0700-000031000000}">
      <text>
        <r>
          <rPr>
            <sz val="11"/>
            <rFont val="Calibri"/>
          </rPr>
          <t>The Red Hat Enterprise Linux operating system must initiate a session lock for graphical user interfaces when the screensaver is activated.</t>
        </r>
      </text>
    </comment>
    <comment ref="N93" authorId="0" shapeId="0" xr:uid="{00000000-0006-0000-0700-000032000000}">
      <text>
        <r>
          <rPr>
            <sz val="11"/>
            <rFont val="Calibri"/>
          </rPr>
          <t>The Red Hat Enterprise Linux operating system must be configured so that when passwords are changed or new passwords are established, the new password must contain at least one upper-case character.</t>
        </r>
      </text>
    </comment>
    <comment ref="O93" authorId="0" shapeId="0" xr:uid="{00000000-0006-0000-0700-000033000000}">
      <text>
        <r>
          <rPr>
            <sz val="11"/>
            <rFont val="Calibri"/>
          </rPr>
          <t>The Red Hat Enterprise Linux operating system must be configured so that when passwords are changed or new passwords are established, the new password must contain at least one lower-case character.</t>
        </r>
      </text>
    </comment>
    <comment ref="P93" authorId="0" shapeId="0" xr:uid="{00000000-0006-0000-0700-000034000000}">
      <text>
        <r>
          <rPr>
            <sz val="11"/>
            <rFont val="Calibri"/>
          </rPr>
          <t>The Red Hat Enterprise Linux operating system must be configured so that when passwords are changed or new passwords are assigned, the new password must contain at least one numeric character.</t>
        </r>
      </text>
    </comment>
    <comment ref="Q93" authorId="0" shapeId="0" xr:uid="{00000000-0006-0000-0700-000035000000}">
      <text>
        <r>
          <rPr>
            <sz val="11"/>
            <rFont val="Calibri"/>
          </rPr>
          <t>The Red Hat Enterprise Linux operating system must be configured so that when passwords are changed or new passwords are established, the new password must contain at least one special character.</t>
        </r>
      </text>
    </comment>
    <comment ref="R93" authorId="0" shapeId="0" xr:uid="{00000000-0006-0000-0700-000036000000}">
      <text>
        <r>
          <rPr>
            <sz val="11"/>
            <rFont val="Calibri"/>
          </rPr>
          <t>The Red Hat Enterprise Linux operating system must be configured so that when passwords are changed a minimum of eight of the total number of characters must be changed.</t>
        </r>
      </text>
    </comment>
    <comment ref="S93" authorId="0" shapeId="0" xr:uid="{00000000-0006-0000-0700-000037000000}">
      <text>
        <r>
          <rPr>
            <sz val="11"/>
            <rFont val="Calibri"/>
          </rPr>
          <t>The Red Hat Enterprise Linux operating system must be configured so that when passwords are changed a minimum of four character classes must be changed.</t>
        </r>
      </text>
    </comment>
    <comment ref="T93" authorId="0" shapeId="0" xr:uid="{00000000-0006-0000-0700-000038000000}">
      <text>
        <r>
          <rPr>
            <sz val="11"/>
            <rFont val="Calibri"/>
          </rPr>
          <t>The Red Hat Enterprise Linux operating system must be configured so that when passwords are changed the number of repeating consecutive characters must not be more than three characters.</t>
        </r>
      </text>
    </comment>
    <comment ref="U93" authorId="0" shapeId="0" xr:uid="{00000000-0006-0000-0700-000039000000}">
      <text>
        <r>
          <rPr>
            <sz val="11"/>
            <rFont val="Calibri"/>
          </rPr>
          <t>The Red Hat Enterprise Linux operating system must be configured so that when passwords are changed the number of repeating characters of the same character class must not be more than four characters.</t>
        </r>
      </text>
    </comment>
    <comment ref="V93" authorId="0" shapeId="0" xr:uid="{00000000-0006-0000-0700-000013000000}">
      <text>
        <r>
          <rPr>
            <sz val="11"/>
            <rFont val="Calibri"/>
          </rPr>
          <t>The Red Hat Enterprise Linux operating system must be configured so that passwords for new users are restricted to a 24 hours/1 day minimum lifetime.</t>
        </r>
      </text>
    </comment>
    <comment ref="W93" authorId="0" shapeId="0" xr:uid="{00000000-0006-0000-0700-000014000000}">
      <text>
        <r>
          <rPr>
            <sz val="11"/>
            <rFont val="Calibri"/>
          </rPr>
          <t>The Red Hat Enterprise Linux operating system must be configured so that passwords are restricted to a 24 hours/1 day minimum lifetime.</t>
        </r>
      </text>
    </comment>
    <comment ref="X93" authorId="0" shapeId="0" xr:uid="{00000000-0006-0000-0700-000015000000}">
      <text>
        <r>
          <rPr>
            <sz val="11"/>
            <rFont val="Calibri"/>
          </rPr>
          <t>The Red Hat Enterprise Linux operating system must be configured so that passwords for new users are restricted to a 60-day maximum lifetime.</t>
        </r>
      </text>
    </comment>
    <comment ref="Y93" authorId="0" shapeId="0" xr:uid="{00000000-0006-0000-0700-000016000000}">
      <text>
        <r>
          <rPr>
            <sz val="11"/>
            <rFont val="Calibri"/>
          </rPr>
          <t>The Red Hat Enterprise Linux operating system must be configured so that existing passwords are restricted to a 60-day maximum lifetime.</t>
        </r>
      </text>
    </comment>
    <comment ref="Z93" authorId="0" shapeId="0" xr:uid="{00000000-0006-0000-0700-000017000000}">
      <text>
        <r>
          <rPr>
            <sz val="11"/>
            <rFont val="Calibri"/>
          </rPr>
          <t>The Red Hat Enterprise Linux operating system must be configured so that passwords are prohibited from reuse for a minimum of five generations.</t>
        </r>
      </text>
    </comment>
    <comment ref="AA93" authorId="0" shapeId="0" xr:uid="{00000000-0006-0000-0700-000018000000}">
      <text>
        <r>
          <rPr>
            <sz val="11"/>
            <rFont val="Calibri"/>
          </rPr>
          <t>The Red Hat Enterprise Linux operating system must be configured so that passwords are a minimum of 15 characters in length.</t>
        </r>
      </text>
    </comment>
    <comment ref="AB93" authorId="0" shapeId="0" xr:uid="{00000000-0006-0000-0700-000019000000}">
      <text>
        <r>
          <rPr>
            <sz val="11"/>
            <rFont val="Calibri"/>
          </rPr>
          <t>The Red Hat Enterprise Linux operating system must not allow accounts configured with blank or null passwords.</t>
        </r>
      </text>
    </comment>
    <comment ref="AC93" authorId="0" shapeId="0" xr:uid="{00000000-0006-0000-0700-00001A000000}">
      <text>
        <r>
          <rPr>
            <sz val="11"/>
            <rFont val="Calibri"/>
          </rPr>
          <t>The Red Hat Enterprise Linux operating system must be configured to lock accounts for a minimum of 15 minutes after three unsuccessful logon attempts within a 15-minute timeframe.</t>
        </r>
      </text>
    </comment>
    <comment ref="AD93" authorId="0" shapeId="0" xr:uid="{00000000-0006-0000-0700-00001B000000}">
      <text>
        <r>
          <rPr>
            <sz val="11"/>
            <rFont val="Calibri"/>
          </rPr>
          <t>The Red Hat Enterprise Linux operating system must lock the associated account after three unsuccessful root logon attempts are made within a 15-minute period.</t>
        </r>
      </text>
    </comment>
    <comment ref="AE93" authorId="0" shapeId="0" xr:uid="{00000000-0006-0000-0700-00001C000000}">
      <text>
        <r>
          <rPr>
            <sz val="11"/>
            <rFont val="Calibri"/>
          </rPr>
          <t>The Red Hat Enterprise Linux operating system must be configured so that users must provide a password for privilege escalation.</t>
        </r>
      </text>
    </comment>
    <comment ref="AF93" authorId="0" shapeId="0" xr:uid="{00000000-0006-0000-0700-00001D000000}">
      <text>
        <r>
          <rPr>
            <sz val="11"/>
            <rFont val="Calibri"/>
          </rPr>
          <t>The Red Hat Enterprise Linux operating system must be configured so that the delay between logon prompts following a failed console logon attempt is at least four seconds.</t>
        </r>
      </text>
    </comment>
    <comment ref="AG93" authorId="0" shapeId="0" xr:uid="{00000000-0006-0000-0700-00001E000000}">
      <text>
        <r>
          <rPr>
            <sz val="11"/>
            <rFont val="Calibri"/>
          </rPr>
          <t>The Red Hat Enterprise Linux operating system must prevent nonprivileged users from executing privileged functions to include disabling, circumventing, or altering implemented security safeguards/countermeasures.</t>
        </r>
      </text>
    </comment>
    <comment ref="AH93" authorId="0" shapeId="0" xr:uid="{00000000-0006-0000-0700-00001F000000}">
      <text>
        <r>
          <rPr>
            <sz val="11"/>
            <rFont val="Calibri"/>
          </rPr>
          <t>The Red Hat Enterprise Linux operating system must enable the SELinux targeted policy.</t>
        </r>
      </text>
    </comment>
    <comment ref="AI93" authorId="0" shapeId="0" xr:uid="{00000000-0006-0000-0700-000020000000}">
      <text>
        <r>
          <rPr>
            <sz val="11"/>
            <rFont val="Calibri"/>
          </rPr>
          <t>The Red Hat Enterprise Linux operating system must be configured so that the root account must be the only account having unrestricted access to the system.</t>
        </r>
      </text>
    </comment>
    <comment ref="AJ93" authorId="0" shapeId="0" xr:uid="{00000000-0006-0000-0700-000021000000}">
      <text>
        <r>
          <rPr>
            <sz val="11"/>
            <rFont val="Calibri"/>
          </rPr>
          <t>The Red Hat Enterprise Linux operating system must limit the number of concurrent sessions to 10 for all accounts and/or account types.</t>
        </r>
      </text>
    </comment>
    <comment ref="AK93" authorId="0" shapeId="0" xr:uid="{00000000-0006-0000-0700-000022000000}">
      <text>
        <r>
          <rPr>
            <sz val="11"/>
            <rFont val="Calibri"/>
          </rPr>
          <t>The Red Hat Enterprise Linux operating system must display the date and time of the last successful account logon upon an SSH logon.</t>
        </r>
      </text>
    </comment>
    <comment ref="AL93" authorId="0" shapeId="0" xr:uid="{00000000-0006-0000-0700-000023000000}">
      <text>
        <r>
          <rPr>
            <sz val="11"/>
            <rFont val="Calibri"/>
          </rPr>
          <t>The Red Hat Enterprise Linux operating system must not permit direct logons to the root account using remote access via SSH.</t>
        </r>
      </text>
    </comment>
    <comment ref="AM93" authorId="0" shapeId="0" xr:uid="{00000000-0006-0000-0700-000024000000}">
      <text>
        <r>
          <rPr>
            <sz val="11"/>
            <rFont val="Calibri"/>
          </rPr>
          <t>The Red Hat Enterprise Linux operating system must display the date and time of the last successful account logon upon logon.</t>
        </r>
      </text>
    </comment>
    <comment ref="AN93" authorId="0" shapeId="0" xr:uid="{00000000-0006-0000-0700-000025000000}">
      <text>
        <r>
          <rPr>
            <sz val="11"/>
            <rFont val="Calibri"/>
          </rPr>
          <t>The Red Hat Enterprise Linux operating system access control program must be configured to grant or deny system access to specific hosts and services.</t>
        </r>
      </text>
    </comment>
    <comment ref="AO93" authorId="0" shapeId="0" xr:uid="{00000000-0006-0000-0700-000026000000}">
      <text>
        <r>
          <rPr>
            <sz val="11"/>
            <rFont val="Calibri"/>
          </rPr>
          <t>The Red Hat Enterprise Linux operating system must prevent a user from overriding the screensaver lock-enabled setting for the graphical user interface.</t>
        </r>
      </text>
    </comment>
    <comment ref="AP93" authorId="0" shapeId="0" xr:uid="{00000000-0006-0000-0700-000027000000}">
      <text>
        <r>
          <rPr>
            <sz val="11"/>
            <rFont val="Calibri"/>
          </rPr>
          <t>The Red Hat Enterprise Linux operating system must restrict privilege elevation to authorized personnel.</t>
        </r>
      </text>
    </comment>
    <comment ref="AQ93" authorId="0" shapeId="0" xr:uid="{00000000-0006-0000-0700-000028000000}">
      <text>
        <r>
          <rPr>
            <sz val="11"/>
            <rFont val="Calibri"/>
          </rPr>
          <t>The Red Hat Enterprise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AR93" authorId="0" shapeId="0" xr:uid="{00000000-0006-0000-0700-000029000000}">
      <text>
        <r>
          <rPr>
            <sz val="11"/>
            <rFont val="Calibri"/>
          </rPr>
          <t xml:space="preserve">The Red Hat Enterprise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AS93" authorId="0" shapeId="0" xr:uid="{00000000-0006-0000-0700-00002A000000}">
      <text>
        <r>
          <rPr>
            <sz val="11"/>
            <rFont val="Calibri"/>
          </rPr>
          <t>The Red Hat Enterprise Linux operating system must not have accounts configured with blank or null passwords.</t>
        </r>
      </text>
    </comment>
    <comment ref="AT93" authorId="0" shapeId="0" xr:uid="{00000000-0006-0000-0700-00002B000000}">
      <text>
        <r>
          <rPr>
            <sz val="11"/>
            <rFont val="Calibri"/>
          </rPr>
          <t xml:space="preserve">The Red Hat Enterprise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AU93" authorId="0" shapeId="0" xr:uid="{00000000-0006-0000-0700-00002C000000}">
      <text>
        <r>
          <rPr>
            <sz val="11"/>
            <rFont val="Calibri"/>
          </rPr>
          <t>The Red Hat Enterprise Linux operating system must not be configured to bypass password requirements for privilege escalation.</t>
        </r>
      </text>
    </comment>
    <comment ref="H110" authorId="0" shapeId="0" xr:uid="{00000000-0006-0000-0700-00003A000000}">
      <text>
        <r>
          <rPr>
            <sz val="11"/>
            <rFont val="Calibri"/>
          </rPr>
          <t>The Red Hat Enterprise Linux operating system must be configured so that the PAM system service is configured to store only encrypted representations of passwords.</t>
        </r>
      </text>
    </comment>
    <comment ref="I110" authorId="0" shapeId="0" xr:uid="{00000000-0006-0000-0700-00003B000000}">
      <text>
        <r>
          <rPr>
            <sz val="11"/>
            <rFont val="Calibri"/>
          </rPr>
          <t>The Red Hat Enterprise Linux operating system must be configured to use the shadow file to store only encrypted representations of passwords.</t>
        </r>
      </text>
    </comment>
    <comment ref="J110" authorId="0" shapeId="0" xr:uid="{00000000-0006-0000-0700-00003C000000}">
      <text>
        <r>
          <rPr>
            <sz val="11"/>
            <rFont val="Calibri"/>
          </rPr>
          <t>The Red Hat Enterprise Linux operating system must be configured so that user and group account administration utilities are configured to store only encrypted representations of passwords.</t>
        </r>
      </text>
    </comment>
    <comment ref="K110" authorId="0" shapeId="0" xr:uid="{00000000-0006-0000-0700-00003D000000}">
      <text>
        <r>
          <rPr>
            <sz val="11"/>
            <rFont val="Calibri"/>
          </rPr>
          <t>The Red Hat Enterprise Linux operating system must be configured so that the SSH private host key files have mode 0640 or less permissive.</t>
        </r>
      </text>
    </comment>
    <comment ref="H111" authorId="0" shapeId="0" xr:uid="{00000000-0006-0000-0700-00003E000000}">
      <text>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I111" authorId="0" shapeId="0" xr:uid="{00000000-0006-0000-0700-00003F000000}">
      <text>
        <r>
          <rPr>
            <sz val="11"/>
            <rFont val="Calibri"/>
          </rPr>
          <t>The Red Hat Enterprise Linux operating system must use a file integrity tool that is configured to use FIPS 140-2 approved cryptographic hashes for validating file contents and directories.</t>
        </r>
      </text>
    </comment>
    <comment ref="J111" authorId="0" shapeId="0" xr:uid="{00000000-0006-0000-0700-000040000000}">
      <text>
        <r>
          <rPr>
            <sz val="11"/>
            <rFont val="Calibri"/>
          </rPr>
          <t>The Red Hat Enterprise Linux operating system must be configured so that all networked systems have SSH installed.</t>
        </r>
      </text>
    </comment>
    <comment ref="K111" authorId="0" shapeId="0" xr:uid="{00000000-0006-0000-0700-000041000000}">
      <text>
        <r>
          <rPr>
            <sz val="11"/>
            <rFont val="Calibri"/>
          </rPr>
          <t>The Red Hat Enterprise Linux operating system must be configured so that all networked systems use SSH for confidentiality and integrity of transmitted and received information as well as information during preparation for transmission.</t>
        </r>
      </text>
    </comment>
    <comment ref="L111" authorId="0" shapeId="0" xr:uid="{00000000-0006-0000-0700-000042000000}">
      <text>
        <r>
          <rPr>
            <sz val="11"/>
            <rFont val="Calibri"/>
          </rPr>
          <t>The Red Hat Enterprise Linux operating system must be configured so that all network connections associated with SSH traffic are terminated after 10 minutes of becoming unresponsive.</t>
        </r>
      </text>
    </comment>
    <comment ref="M111" authorId="0" shapeId="0" xr:uid="{00000000-0006-0000-0700-000043000000}">
      <text>
        <r>
          <rPr>
            <sz val="11"/>
            <rFont val="Calibri"/>
          </rPr>
          <t>The Red Hat Enterprise Linux operating system must be configured so that all network connections associated with SSH traffic terminate after becoming unresponsive.</t>
        </r>
      </text>
    </comment>
    <comment ref="N111" authorId="0" shapeId="0" xr:uid="{00000000-0006-0000-0700-000044000000}">
      <text>
        <r>
          <rPr>
            <sz val="11"/>
            <rFont val="Calibri"/>
          </rPr>
          <t>The Red Hat Enterprise Linux operating system must be configured so that the SSH daemon is configured to only use the SSHv2 protocol.</t>
        </r>
      </text>
    </comment>
    <comment ref="O111" authorId="0" shapeId="0" xr:uid="{00000000-0006-0000-0700-000045000000}">
      <text>
        <r>
          <rPr>
            <sz val="11"/>
            <rFont val="Calibri"/>
          </rPr>
          <t>The Red Hat Enterprise Linux operating system must be configured so that the SSH daemon is configured to only use Message Authentication Codes (MACs) employing FIPS 140-2 approved cryptographic hash algorithms.</t>
        </r>
      </text>
    </comment>
    <comment ref="P111" authorId="0" shapeId="0" xr:uid="{00000000-0006-0000-0700-000046000000}">
      <text>
        <r>
          <rPr>
            <sz val="11"/>
            <rFont val="Calibri"/>
          </rPr>
          <t>The Red Hat Enterprise Linux operating system must be configured so that the SSH daemon uses privilege separation.</t>
        </r>
      </text>
    </comment>
    <comment ref="Q111" authorId="0" shapeId="0" xr:uid="{00000000-0006-0000-0700-000047000000}">
      <text>
        <r>
          <rPr>
            <sz val="11"/>
            <rFont val="Calibri"/>
          </rPr>
          <t>The Red Hat Enterprise Linux operating system must be configured so that the SSH daemon does not allow compression or only allows compression after successful authentication.</t>
        </r>
      </text>
    </comment>
    <comment ref="R111" authorId="0" shapeId="0" xr:uid="{00000000-0006-0000-0700-000048000000}">
      <text>
        <r>
          <rPr>
            <sz val="11"/>
            <rFont val="Calibri"/>
          </rPr>
          <t>For Red Hat Enterprise Linux operating systems using DNS resolution, at least two name servers must be configured.</t>
        </r>
      </text>
    </comment>
    <comment ref="S111" authorId="0" shapeId="0" xr:uid="{00000000-0006-0000-0700-000049000000}">
      <text>
        <r>
          <rPr>
            <sz val="11"/>
            <rFont val="Calibri"/>
          </rPr>
          <t>SNMP community strings on the Red Hat Enterprise Linux operating system must be changed from the default.</t>
        </r>
      </text>
    </comment>
    <comment ref="H115" authorId="0" shapeId="0" xr:uid="{00000000-0006-0000-0700-00004A000000}">
      <text>
        <r>
          <rPr>
            <sz val="11"/>
            <rFont val="Calibri"/>
          </rPr>
          <t>The Red Hat Enterprise Linux operating system must be configured so that a file integrity tool verifies the baseline operating system configuration at least weekly.</t>
        </r>
      </text>
    </comment>
    <comment ref="I115" authorId="0" shapeId="0" xr:uid="{00000000-0006-0000-0700-00004B000000}">
      <text>
        <r>
          <rPr>
            <sz val="11"/>
            <rFont val="Calibri"/>
          </rPr>
          <t>The Red Hat Enterprise Linux operating system must be configured so that the file integrity tool is configured to verify Access Control Lists (ACLs).</t>
        </r>
      </text>
    </comment>
    <comment ref="J115" authorId="0" shapeId="0" xr:uid="{00000000-0006-0000-0700-00004C000000}">
      <text>
        <r>
          <rPr>
            <sz val="11"/>
            <rFont val="Calibri"/>
          </rPr>
          <t>The Red Hat Enterprise Linux operating system must be configured so that the file integrity tool is configured to verify extended attributes.</t>
        </r>
      </text>
    </comment>
    <comment ref="K115" authorId="0" shapeId="0" xr:uid="{00000000-0006-0000-0700-00004D000000}">
      <text>
        <r>
          <rPr>
            <sz val="11"/>
            <rFont val="Calibri"/>
          </rPr>
          <t>The Red Hat Enterprise Linux operating system must use a file integrity tool to verify correct operation of all security functions.</t>
        </r>
      </text>
    </comment>
    <comment ref="H142" authorId="0" shapeId="0" xr:uid="{00000000-0006-0000-0700-00004E000000}">
      <text>
        <r>
          <rPr>
            <sz val="11"/>
            <rFont val="Calibri"/>
          </rPr>
          <t>The Red Hat Enterprise Linux operating system must display the Standard Mandatory DoD Notice and Consent Banner before granting local or remote access to the system via a graphical user logon.</t>
        </r>
      </text>
    </comment>
    <comment ref="I142" authorId="0" shapeId="0" xr:uid="{00000000-0006-0000-0700-00004F000000}">
      <text>
        <r>
          <rPr>
            <sz val="11"/>
            <rFont val="Calibri"/>
          </rPr>
          <t>The Red Hat Enterprise Linux operating system must display the approved Standard Mandatory DoD Notice and Consent Banner before granting local or remote access to the system via a graphical user logon.</t>
        </r>
      </text>
    </comment>
    <comment ref="J142" authorId="0" shapeId="0" xr:uid="{00000000-0006-0000-0700-000050000000}">
      <text>
        <r>
          <rPr>
            <sz val="11"/>
            <rFont val="Calibri"/>
          </rPr>
          <t>The Red Hat Enterprise Linux operating system must display the Standard Mandatory DoD Notice and Consent Banner before granting local or remote access to the system via a command line user logon.</t>
        </r>
      </text>
    </comment>
    <comment ref="K142" authorId="0" shapeId="0" xr:uid="{00000000-0006-0000-0700-000051000000}">
      <text>
        <r>
          <rPr>
            <sz val="11"/>
            <rFont val="Calibri"/>
          </rPr>
          <t>The Red Hat Enterprise Linux operating system must be configured so that /etc/pam.d/passwd implements /etc/pam.d/system-auth when changing passwords.</t>
        </r>
      </text>
    </comment>
    <comment ref="L142" authorId="0" shapeId="0" xr:uid="{00000000-0006-0000-0700-000052000000}">
      <text>
        <r>
          <rPr>
            <sz val="11"/>
            <rFont val="Calibri"/>
          </rPr>
          <t>The Red Hat Enterprise Linux operating system must be configured so that when passwords are changed or new passwords are established, pwquality must be used.</t>
        </r>
      </text>
    </comment>
    <comment ref="M142" authorId="0" shapeId="0" xr:uid="{00000000-0006-0000-0700-000053000000}">
      <text>
        <r>
          <rPr>
            <sz val="11"/>
            <rFont val="Calibri"/>
          </rPr>
          <t>The Red Hat Enterprise Linux operating system must be configured to use the shadow file to store only encrypted representations of passwords.</t>
        </r>
      </text>
    </comment>
    <comment ref="N142" authorId="0" shapeId="0" xr:uid="{00000000-0006-0000-0700-000054000000}">
      <text>
        <r>
          <rPr>
            <sz val="11"/>
            <rFont val="Calibri"/>
          </rPr>
          <t>The Red Hat Enterprise Linux operating system must not allow an unattended or automatic logon to the system via a graphical user interface.</t>
        </r>
      </text>
    </comment>
    <comment ref="O142" authorId="0" shapeId="0" xr:uid="{00000000-0006-0000-0700-000055000000}">
      <text>
        <r>
          <rPr>
            <sz val="11"/>
            <rFont val="Calibri"/>
          </rPr>
          <t>The Red Hat Enterprise Linux operating system must not allow users to override SSH environment variables.</t>
        </r>
      </text>
    </comment>
    <comment ref="P142" authorId="0" shapeId="0" xr:uid="{00000000-0006-0000-0700-000056000000}">
      <text>
        <r>
          <rPr>
            <sz val="11"/>
            <rFont val="Calibri"/>
          </rPr>
          <t>The Red Hat Enterprise Linux operating system must require authentication upon booting into single-user and maintenance modes.</t>
        </r>
      </text>
    </comment>
    <comment ref="Q142" authorId="0" shapeId="0" xr:uid="{00000000-0006-0000-0700-000057000000}">
      <text>
        <r>
          <rPr>
            <sz val="11"/>
            <rFont val="Calibri"/>
          </rPr>
          <t>Red Hat Enterprise Linux operating systems version 7.2 or newer with a Basic Input/Output System (BIOS) must require authentication upon booting into single-user and maintenance modes.</t>
        </r>
      </text>
    </comment>
    <comment ref="R142" authorId="0" shapeId="0" xr:uid="{00000000-0006-0000-0700-000058000000}">
      <text>
        <r>
          <rPr>
            <sz val="11"/>
            <rFont val="Calibri"/>
          </rPr>
          <t>Red Hat Enterprise Linux operating systems version 7.2 or newer using Unified Extensible Firmware Interface (UEFI) must require authentication upon booting into single-user and maintenance modes.</t>
        </r>
      </text>
    </comment>
    <comment ref="S142" authorId="0" shapeId="0" xr:uid="{00000000-0006-0000-0700-000059000000}">
      <text>
        <r>
          <rPr>
            <sz val="11"/>
            <rFont val="Calibri"/>
          </rPr>
          <t>The Red Hat Enterprise Linux operating system must not have the rsh-server package installed.</t>
        </r>
      </text>
    </comment>
    <comment ref="T142" authorId="0" shapeId="0" xr:uid="{00000000-0006-0000-0700-00005A000000}">
      <text>
        <r>
          <rPr>
            <sz val="11"/>
            <rFont val="Calibri"/>
          </rPr>
          <t>The Red Hat Enterprise Linux operating system must be configured to disable USB mass storage.</t>
        </r>
      </text>
    </comment>
    <comment ref="U142" authorId="0" shapeId="0" xr:uid="{00000000-0006-0000-0700-00005B000000}">
      <text>
        <r>
          <rPr>
            <sz val="11"/>
            <rFont val="Calibri"/>
          </rPr>
          <t>The Red Hat Enterprise Linux operating system must be configured so that the Datagram Congestion Control Protocol (DCCP) kernel module is disabled unless required.</t>
        </r>
      </text>
    </comment>
    <comment ref="V142" authorId="0" shapeId="0" xr:uid="{00000000-0006-0000-0700-00005C000000}">
      <text>
        <r>
          <rPr>
            <sz val="11"/>
            <rFont val="Calibri"/>
          </rPr>
          <t>The Red Hat Enterprise Linux operating system must disable the file system automounter unless required.</t>
        </r>
      </text>
    </comment>
    <comment ref="W142" authorId="0" shapeId="0" xr:uid="{00000000-0006-0000-0700-00005D000000}">
      <text>
        <r>
          <rPr>
            <sz val="11"/>
            <rFont val="Calibri"/>
          </rPr>
          <t>The Red Hat Enterprise Linux operating system must remove all software components after updated versions have been installed.</t>
        </r>
      </text>
    </comment>
    <comment ref="X142" authorId="0" shapeId="0" xr:uid="{00000000-0006-0000-0700-00005E000000}">
      <text>
        <r>
          <rPr>
            <sz val="11"/>
            <rFont val="Calibri"/>
          </rPr>
          <t>The Red Hat Enterprise Linux operating system must enable SELinux.</t>
        </r>
      </text>
    </comment>
    <comment ref="Y142" authorId="0" shapeId="0" xr:uid="{00000000-0006-0000-0700-00005F000000}">
      <text>
        <r>
          <rPr>
            <sz val="11"/>
            <rFont val="Calibri"/>
          </rPr>
          <t>The Red Hat Enterprise Linux operating system must enable the SELinux targeted policy.</t>
        </r>
      </text>
    </comment>
    <comment ref="Z142" authorId="0" shapeId="0" xr:uid="{00000000-0006-0000-0700-000060000000}">
      <text>
        <r>
          <rPr>
            <sz val="11"/>
            <rFont val="Calibri"/>
          </rPr>
          <t>The Red Hat Enterprise Linux operating system must be configured so that the x86 Ctrl-Alt-Delete key sequence is disabled on the command line.</t>
        </r>
      </text>
    </comment>
    <comment ref="AA142" authorId="0" shapeId="0" xr:uid="{00000000-0006-0000-0700-000061000000}">
      <text>
        <r>
          <rPr>
            <sz val="11"/>
            <rFont val="Calibri"/>
          </rPr>
          <t>The Red Hat Enterprise Linux operating system must be configured so that the x86 Ctrl-Alt-Delete key sequence is disabled in the Graphical User Interface.</t>
        </r>
      </text>
    </comment>
    <comment ref="AB142" authorId="0" shapeId="0" xr:uid="{00000000-0006-0000-0700-000062000000}">
      <text>
        <r>
          <rPr>
            <sz val="11"/>
            <rFont val="Calibri"/>
          </rPr>
          <t>The Red Hat Enterprise Linux operating system must define default permissions for all authenticated users in such a way that the user can only read and modify their own files.</t>
        </r>
      </text>
    </comment>
    <comment ref="AC142" authorId="0" shapeId="0" xr:uid="{00000000-0006-0000-0700-000063000000}">
      <text>
        <r>
          <rPr>
            <sz val="11"/>
            <rFont val="Calibri"/>
          </rPr>
          <t>The Red Hat Enterprise Linux operating system must be configured so that all files and directories have a valid owner.</t>
        </r>
      </text>
    </comment>
    <comment ref="AD142" authorId="0" shapeId="0" xr:uid="{00000000-0006-0000-0700-000064000000}">
      <text>
        <r>
          <rPr>
            <sz val="11"/>
            <rFont val="Calibri"/>
          </rPr>
          <t>The Red Hat Enterprise Linux operating system must be configured so that all files and directories have a valid group owner.</t>
        </r>
      </text>
    </comment>
    <comment ref="AE142" authorId="0" shapeId="0" xr:uid="{00000000-0006-0000-0700-000065000000}">
      <text>
        <r>
          <rPr>
            <sz val="11"/>
            <rFont val="Calibri"/>
          </rPr>
          <t>The Red Hat Enterprise Linux operating system must be configured so that all local interactive user accounts, upon creation, are assigned a home directory.</t>
        </r>
      </text>
    </comment>
    <comment ref="AF142" authorId="0" shapeId="0" xr:uid="{00000000-0006-0000-0700-000066000000}">
      <text>
        <r>
          <rPr>
            <sz val="11"/>
            <rFont val="Calibri"/>
          </rPr>
          <t>The Red Hat Enterprise Linux operating system must be configured so that all local interactive users have a home directory assigned and defined in the /etc/passwd file.</t>
        </r>
      </text>
    </comment>
    <comment ref="AG142" authorId="0" shapeId="0" xr:uid="{00000000-0006-0000-0700-000067000000}">
      <text>
        <r>
          <rPr>
            <sz val="11"/>
            <rFont val="Calibri"/>
          </rPr>
          <t>The Red Hat Enterprise Linux operating system must be configured so that all local interactive user home directories have mode 0750 or less permissive.</t>
        </r>
      </text>
    </comment>
    <comment ref="AH142" authorId="0" shapeId="0" xr:uid="{00000000-0006-0000-0700-000068000000}">
      <text>
        <r>
          <rPr>
            <sz val="11"/>
            <rFont val="Calibri"/>
          </rPr>
          <t>The Red Hat Enterprise Linux operating system must be configured so that all local interactive user home directories are owned by their respective users.</t>
        </r>
      </text>
    </comment>
    <comment ref="AI142" authorId="0" shapeId="0" xr:uid="{00000000-0006-0000-0700-000069000000}">
      <text>
        <r>
          <rPr>
            <sz val="11"/>
            <rFont val="Calibri"/>
          </rPr>
          <t>The Red Hat Enterprise Linux operating system must be configured so that all local interactive user home directories are group-owned by the home directory owners primary group.</t>
        </r>
      </text>
    </comment>
    <comment ref="AJ142" authorId="0" shapeId="0" xr:uid="{00000000-0006-0000-0700-00006A000000}">
      <text>
        <r>
          <rPr>
            <sz val="11"/>
            <rFont val="Calibri"/>
          </rPr>
          <t>The Red Hat Enterprise Linux operating system must be configured so that all files and directories contained in local interactive user home directories have a valid owner.</t>
        </r>
      </text>
    </comment>
    <comment ref="AK142" authorId="0" shapeId="0" xr:uid="{00000000-0006-0000-0700-00006B000000}">
      <text>
        <r>
          <rPr>
            <sz val="11"/>
            <rFont val="Calibri"/>
          </rPr>
          <t>The Red Hat Enterprise Linux operating system must be configured so that all files and directories contained in local interactive user home directories are group-owned by a group of which the home directory owner is a member.</t>
        </r>
      </text>
    </comment>
    <comment ref="AL142" authorId="0" shapeId="0" xr:uid="{00000000-0006-0000-0700-00006C000000}">
      <text>
        <r>
          <rPr>
            <sz val="11"/>
            <rFont val="Calibri"/>
          </rPr>
          <t>The Red Hat Enterprise Linux operating system must be configured so that all files and directories contained in local interactive user home directories have a mode of 0750 or less permissive.</t>
        </r>
      </text>
    </comment>
    <comment ref="AM142" authorId="0" shapeId="0" xr:uid="{00000000-0006-0000-0700-00006D000000}">
      <text>
        <r>
          <rPr>
            <sz val="11"/>
            <rFont val="Calibri"/>
          </rPr>
          <t>The Red Hat Enterprise Linux operating system must be configured so that all local initialization files for interactive users are owned by the home directory user or root.</t>
        </r>
      </text>
    </comment>
    <comment ref="AN142" authorId="0" shapeId="0" xr:uid="{00000000-0006-0000-0700-00006E000000}">
      <text>
        <r>
          <rPr>
            <sz val="11"/>
            <rFont val="Calibri"/>
          </rPr>
          <t>The Red Hat Enterprise Linux operating system must be configured so that all local initialization files for local interactive users are be group-owned by the users primary group or root.</t>
        </r>
      </text>
    </comment>
    <comment ref="AO142" authorId="0" shapeId="0" xr:uid="{00000000-0006-0000-0700-00006F000000}">
      <text>
        <r>
          <rPr>
            <sz val="11"/>
            <rFont val="Calibri"/>
          </rPr>
          <t>The Red Hat Enterprise Linux operating system must be configured so that all local initialization files have mode 0740 or less permissive.</t>
        </r>
      </text>
    </comment>
    <comment ref="AP142" authorId="0" shapeId="0" xr:uid="{00000000-0006-0000-0700-000070000000}">
      <text>
        <r>
          <rPr>
            <sz val="11"/>
            <rFont val="Calibri"/>
          </rPr>
          <t>The Red Hat Enterprise Linux operating system must be configured so that all local interactive user initialization files executable search paths contain only paths that resolve to the users home directory.</t>
        </r>
      </text>
    </comment>
    <comment ref="AQ142" authorId="0" shapeId="0" xr:uid="{00000000-0006-0000-0700-000071000000}">
      <text>
        <r>
          <rPr>
            <sz val="11"/>
            <rFont val="Calibri"/>
          </rPr>
          <t>The Red Hat Enterprise Linux operating system must be configured so that local initialization files do not execute world-writable programs.</t>
        </r>
      </text>
    </comment>
    <comment ref="AR142" authorId="0" shapeId="0" xr:uid="{00000000-0006-0000-0700-000072000000}">
      <text>
        <r>
          <rPr>
            <sz val="11"/>
            <rFont val="Calibri"/>
          </rPr>
          <t>The Red Hat Enterprise Linux operating system must be configured so that file systems containing user home directories are mounted to prevent files with the setuid and setgid bit set from being executed.</t>
        </r>
      </text>
    </comment>
    <comment ref="AS142" authorId="0" shapeId="0" xr:uid="{00000000-0006-0000-0700-000073000000}">
      <text>
        <r>
          <rPr>
            <sz val="11"/>
            <rFont val="Calibri"/>
          </rPr>
          <t>The Red Hat Enterprise Linux operating system must prevent files with the setuid and setgid bit set from being executed on file systems that are used with removable media.</t>
        </r>
      </text>
    </comment>
    <comment ref="AT142" authorId="0" shapeId="0" xr:uid="{00000000-0006-0000-0700-000074000000}">
      <text>
        <r>
          <rPr>
            <sz val="11"/>
            <rFont val="Calibri"/>
          </rPr>
          <t>The Red Hat Enterprise Linux operating system must prevent files with the setuid and setgid bit set from being executed on file systems that are being imported via Network File System (NFS).</t>
        </r>
      </text>
    </comment>
    <comment ref="AU142" authorId="0" shapeId="0" xr:uid="{00000000-0006-0000-0700-000075000000}">
      <text>
        <r>
          <rPr>
            <sz val="11"/>
            <rFont val="Calibri"/>
          </rPr>
          <t>The Red Hat Enterprise Linux operating system must prevent binary files from being executed on file systems that are being imported via Network File System (NFS).</t>
        </r>
      </text>
    </comment>
    <comment ref="H143" authorId="0" shapeId="0" xr:uid="{00000000-0006-0000-0700-000076000000}">
      <text>
        <r>
          <rPr>
            <sz val="11"/>
            <rFont val="Calibri"/>
          </rPr>
          <t>The Red Hat Enterprise Linux operating system must be a vendor supported release.</t>
        </r>
      </text>
    </comment>
    <comment ref="I143" authorId="0" shapeId="0" xr:uid="{00000000-0006-0000-0700-000077000000}">
      <text>
        <r>
          <rPr>
            <sz val="11"/>
            <rFont val="Calibri"/>
          </rPr>
          <t>The Red Hat Enterprise Linux operating system security patches and updates must be installed and up to date.</t>
        </r>
      </text>
    </comment>
    <comment ref="H145" authorId="0" shapeId="0" xr:uid="{00000000-0006-0000-0700-000078000000}">
      <text>
        <r>
          <rPr>
            <sz val="11"/>
            <rFont val="Calibri"/>
          </rPr>
          <t>The Red Hat Enterprise Linux operating system must be configured so that the file permissions, ownership, and group membership of system files and commands match the vendor values.</t>
        </r>
      </text>
    </comment>
    <comment ref="I145" authorId="0" shapeId="0" xr:uid="{00000000-0006-0000-0700-000079000000}">
      <text>
        <r>
          <rPr>
            <sz val="11"/>
            <rFont val="Calibri"/>
          </rPr>
          <t>The Red Hat Enterprise Linux operating system must initiate a screensaver after a 15-minute period of inactivity for graphical user interfaces.</t>
        </r>
      </text>
    </comment>
    <comment ref="J145" authorId="0" shapeId="0" xr:uid="{00000000-0006-0000-0700-00007A000000}">
      <text>
        <r>
          <rPr>
            <sz val="11"/>
            <rFont val="Calibri"/>
          </rPr>
          <t>The Red Hat Enterprise Linux operating system must be configured so that the SSH daemon does not allow authentication using an empty password.</t>
        </r>
      </text>
    </comment>
    <comment ref="K145" authorId="0" shapeId="0" xr:uid="{00000000-0006-0000-0700-00007B000000}">
      <text>
        <r>
          <rPr>
            <sz val="11"/>
            <rFont val="Calibri"/>
          </rPr>
          <t>The Red Hat Enterprise Linux operating system must be configured so that users must re-authenticate for privilege escalation.</t>
        </r>
      </text>
    </comment>
    <comment ref="L145" authorId="0" shapeId="0" xr:uid="{00000000-0006-0000-0700-00007C000000}">
      <text>
        <r>
          <rPr>
            <sz val="11"/>
            <rFont val="Calibri"/>
          </rPr>
          <t>The Red Hat Enterprise Linux operating system must not allow an unrestricted logon to the system.</t>
        </r>
      </text>
    </comment>
    <comment ref="M145" authorId="0" shapeId="0" xr:uid="{00000000-0006-0000-0700-00007D000000}">
      <text>
        <r>
          <rPr>
            <sz val="11"/>
            <rFont val="Calibri"/>
          </rPr>
          <t>The Red Hat Enterprise Linux operating system must not allow a non-certificate trusted host SSH logon to the system.</t>
        </r>
      </text>
    </comment>
    <comment ref="N145" authorId="0" shapeId="0" xr:uid="{00000000-0006-0000-0700-00007E000000}">
      <text>
        <r>
          <rPr>
            <sz val="11"/>
            <rFont val="Calibri"/>
          </rPr>
          <t>The Red Hat Enterprise Linux operating system must not have the ypserv package installed.</t>
        </r>
      </text>
    </comment>
    <comment ref="O145" authorId="0" shapeId="0" xr:uid="{00000000-0006-0000-0700-00007F000000}">
      <text>
        <r>
          <rPr>
            <sz val="11"/>
            <rFont val="Calibri"/>
          </rPr>
          <t>The Red Hat Enterprise Linux operating system must be configured so that designated personnel are notified if baseline configurations are changed in an unauthorized manner.</t>
        </r>
      </text>
    </comment>
    <comment ref="P145" authorId="0" shapeId="0" xr:uid="{00000000-0006-0000-0700-000080000000}">
      <text>
        <r>
          <rPr>
            <sz val="11"/>
            <rFont val="Calibri"/>
          </rPr>
          <t>The Red Hat Enterprise Linux operating system must be configured so that all Group Identifiers (GIDs) referenced in the /etc/passwd file are defined in the /etc/group file.</t>
        </r>
      </text>
    </comment>
    <comment ref="Q145" authorId="0" shapeId="0" xr:uid="{00000000-0006-0000-0700-000081000000}">
      <text>
        <r>
          <rPr>
            <sz val="11"/>
            <rFont val="Calibri"/>
          </rPr>
          <t>The Red Hat Enterprise Linux operating system must be configured so that all system device files are correctly labeled to prevent unauthorized modification.</t>
        </r>
      </text>
    </comment>
    <comment ref="R145" authorId="0" shapeId="0" xr:uid="{00000000-0006-0000-0700-000082000000}">
      <text>
        <r>
          <rPr>
            <sz val="11"/>
            <rFont val="Calibri"/>
          </rPr>
          <t>The Red Hat Enterprise Linux operating system must mount /dev/shm with secure options.</t>
        </r>
      </text>
    </comment>
    <comment ref="S145" authorId="0" shapeId="0" xr:uid="{00000000-0006-0000-0700-000083000000}">
      <text>
        <r>
          <rPr>
            <sz val="11"/>
            <rFont val="Calibri"/>
          </rPr>
          <t>The Red Hat Enterprise Linux operating system must have cron logging implemented.</t>
        </r>
      </text>
    </comment>
    <comment ref="T145" authorId="0" shapeId="0" xr:uid="{00000000-0006-0000-0700-000084000000}">
      <text>
        <r>
          <rPr>
            <sz val="11"/>
            <rFont val="Calibri"/>
          </rPr>
          <t>The Red Hat Enterprise Linux operating system must use a separate file system for the system audit data path.</t>
        </r>
      </text>
    </comment>
    <comment ref="U145" authorId="0" shapeId="0" xr:uid="{00000000-0006-0000-0700-000085000000}">
      <text>
        <r>
          <rPr>
            <sz val="11"/>
            <rFont val="Calibri"/>
          </rPr>
          <t>The Red Hat Enterprise Linux operating system must not allow removable media to be used as the boot loader unless approved.</t>
        </r>
      </text>
    </comment>
    <comment ref="V145" authorId="0" shapeId="0" xr:uid="{00000000-0006-0000-0700-000086000000}">
      <text>
        <r>
          <rPr>
            <sz val="11"/>
            <rFont val="Calibri"/>
          </rPr>
          <t>The Red Hat Enterprise Linux operating system must be configured so that auditing is configured to produce records containing information to establish what type of events occurred, where the events occurred, the source of the events, and the outcome of the events. These audit records must also identify individual identities of group account users.</t>
        </r>
      </text>
    </comment>
    <comment ref="W145" authorId="0" shapeId="0" xr:uid="{00000000-0006-0000-0700-000087000000}">
      <text>
        <r>
          <rPr>
            <sz val="11"/>
            <rFont val="Calibri"/>
          </rPr>
          <t>The Red Hat Enterprise Linux operating system must shut down upon audit processing failure, unless availability is an overriding concern. If availability is a concern, the system must alert the designated staff (System Administrator [SA] and Information System Security Officer [ISSO] at a minimum) in the event of an audit processing failure.</t>
        </r>
      </text>
    </comment>
    <comment ref="X145" authorId="0" shapeId="0" xr:uid="{00000000-0006-0000-0700-000088000000}">
      <text>
        <r>
          <rPr>
            <sz val="11"/>
            <rFont val="Calibri"/>
          </rPr>
          <t>The Red Hat Enterprise Linux operating system must be configured to off-load audit logs onto a different system or storage media from the system being audited.</t>
        </r>
      </text>
    </comment>
    <comment ref="Y145" authorId="0" shapeId="0" xr:uid="{00000000-0006-0000-0700-000089000000}">
      <text>
        <r>
          <rPr>
            <sz val="11"/>
            <rFont val="Calibri"/>
          </rPr>
          <t>The Red Hat Enterprise Linux operating system must take appropriate action when the remote logging buffer is full.</t>
        </r>
      </text>
    </comment>
    <comment ref="Z145" authorId="0" shapeId="0" xr:uid="{00000000-0006-0000-0700-00008A000000}">
      <text>
        <r>
          <rPr>
            <sz val="11"/>
            <rFont val="Calibri"/>
          </rPr>
          <t>The Red Hat Enterprise Linux operating system must label all off-loaded audit logs before sending them to the central log server.</t>
        </r>
      </text>
    </comment>
    <comment ref="AA145" authorId="0" shapeId="0" xr:uid="{00000000-0006-0000-0700-00008B000000}">
      <text>
        <r>
          <rPr>
            <sz val="11"/>
            <rFont val="Calibri"/>
          </rPr>
          <t>The Red Hat Enterprise Linux operating system must off-load audit records onto a different system or media from the system being audited.</t>
        </r>
      </text>
    </comment>
    <comment ref="AB145" authorId="0" shapeId="0" xr:uid="{00000000-0006-0000-0700-00008C000000}">
      <text>
        <r>
          <rPr>
            <sz val="11"/>
            <rFont val="Calibri"/>
          </rPr>
          <t>The Red Hat Enterprise Linux operating system must encrypt the transfer of audit records off-loaded onto a different system or media from the system being audited.</t>
        </r>
      </text>
    </comment>
    <comment ref="AC145" authorId="0" shapeId="0" xr:uid="{00000000-0006-0000-0700-00008D000000}">
      <text>
        <r>
          <rPr>
            <sz val="11"/>
            <rFont val="Calibri"/>
          </rPr>
          <t>The Red Hat Enterprise Linux operating system must be configured so that the audit system takes appropriate action when the audit storage volume is full.</t>
        </r>
      </text>
    </comment>
    <comment ref="AD145" authorId="0" shapeId="0" xr:uid="{00000000-0006-0000-0700-00008E000000}">
      <text>
        <r>
          <rPr>
            <sz val="11"/>
            <rFont val="Calibri"/>
          </rPr>
          <t>The Red Hat Enterprise Linux operating system must be configured so that the audit system takes appropriate action when there is an error sending audit records to a remote system.</t>
        </r>
      </text>
    </comment>
    <comment ref="AE145" authorId="0" shapeId="0" xr:uid="{00000000-0006-0000-0700-00008F000000}">
      <text>
        <r>
          <rPr>
            <sz val="11"/>
            <rFont val="Calibri"/>
          </rPr>
          <t>The Red Hat Enterprise Linux operating system must initiate an action to notify the System Administrator (SA) and Information System Security Officer ISSO, at a minimum, when allocated audit record storage volume reaches 75% of the repository maximum audit record storage capacity.</t>
        </r>
      </text>
    </comment>
    <comment ref="AF145" authorId="0" shapeId="0" xr:uid="{00000000-0006-0000-0700-000090000000}">
      <text>
        <r>
          <rPr>
            <sz val="11"/>
            <rFont val="Calibri"/>
          </rPr>
          <t>The Red Hat Enterprise Linux operating system must immediately notify the System Administrator (SA) and Information System Security Officer (ISSO) (at a minimum) via email when the threshold for the repository maximum audit record storage capacity is reached.</t>
        </r>
      </text>
    </comment>
    <comment ref="AG145" authorId="0" shapeId="0" xr:uid="{00000000-0006-0000-0700-000091000000}">
      <text>
        <r>
          <rPr>
            <sz val="11"/>
            <rFont val="Calibri"/>
          </rPr>
          <t>The Red Hat Enterprise Linux operating system must immediately notify the System Administrator (SA) and Information System Security Officer (ISSO) (at a minimum) when the threshold for the repository maximum audit record storage capacity is reached.</t>
        </r>
      </text>
    </comment>
    <comment ref="AH145" authorId="0" shapeId="0" xr:uid="{00000000-0006-0000-0700-000092000000}">
      <text>
        <r>
          <rPr>
            <sz val="11"/>
            <rFont val="Calibri"/>
          </rPr>
          <t>The Red Hat Enterprise Linux operating system must audit all executions of privileged functions.</t>
        </r>
      </text>
    </comment>
    <comment ref="AI145" authorId="0" shapeId="0" xr:uid="{00000000-0006-0000-0700-000093000000}">
      <text>
        <r>
          <rPr>
            <sz val="11"/>
            <rFont val="Calibri"/>
          </rPr>
          <t>The Red Hat Enterprise Linux operating system must audit all uses of the chown, fchown, fchownat, and lchown syscalls.</t>
        </r>
      </text>
    </comment>
    <comment ref="AJ145" authorId="0" shapeId="0" xr:uid="{00000000-0006-0000-0700-000094000000}">
      <text>
        <r>
          <rPr>
            <sz val="11"/>
            <rFont val="Calibri"/>
          </rPr>
          <t>The Red Hat Enterprise Linux operating system must audit all uses of the chmod, fchmod, and fchmodat syscalls.</t>
        </r>
      </text>
    </comment>
    <comment ref="AK145" authorId="0" shapeId="0" xr:uid="{00000000-0006-0000-0700-000095000000}">
      <text>
        <r>
          <rPr>
            <sz val="11"/>
            <rFont val="Calibri"/>
          </rPr>
          <t>The Red Hat Enterprise Linux operating system must audit all uses of the setxattr, fsetxattr, lsetxattr, removexattr, fremovexattr, and lremovexattr syscalls.</t>
        </r>
      </text>
    </comment>
    <comment ref="AL145" authorId="0" shapeId="0" xr:uid="{00000000-0006-0000-0700-000096000000}">
      <text>
        <r>
          <rPr>
            <sz val="11"/>
            <rFont val="Calibri"/>
          </rPr>
          <t>The Red Hat Enterprise Linux operating system must audit all uses of the creat, open, openat, open_by_handle_at, truncate, and ftruncate syscalls.</t>
        </r>
      </text>
    </comment>
    <comment ref="AM145" authorId="0" shapeId="0" xr:uid="{00000000-0006-0000-0700-000097000000}">
      <text>
        <r>
          <rPr>
            <sz val="11"/>
            <rFont val="Calibri"/>
          </rPr>
          <t>The Red Hat Enterprise Linux operating system must audit all uses of the semanage command.</t>
        </r>
      </text>
    </comment>
    <comment ref="AN145" authorId="0" shapeId="0" xr:uid="{00000000-0006-0000-0700-000098000000}">
      <text>
        <r>
          <rPr>
            <sz val="11"/>
            <rFont val="Calibri"/>
          </rPr>
          <t>The Red Hat Enterprise Linux operating system must audit all uses of the setsebool command.</t>
        </r>
      </text>
    </comment>
    <comment ref="AO145" authorId="0" shapeId="0" xr:uid="{00000000-0006-0000-0700-000099000000}">
      <text>
        <r>
          <rPr>
            <sz val="11"/>
            <rFont val="Calibri"/>
          </rPr>
          <t>The Red Hat Enterprise Linux operating system must audit all uses of the chcon command.</t>
        </r>
      </text>
    </comment>
    <comment ref="AP145" authorId="0" shapeId="0" xr:uid="{00000000-0006-0000-0700-00009A000000}">
      <text>
        <r>
          <rPr>
            <sz val="11"/>
            <rFont val="Calibri"/>
          </rPr>
          <t>The Red Hat Enterprise Linux operating system must audit all uses of the setfiles command.</t>
        </r>
      </text>
    </comment>
    <comment ref="AQ145" authorId="0" shapeId="0" xr:uid="{00000000-0006-0000-0700-00009B000000}">
      <text>
        <r>
          <rPr>
            <sz val="11"/>
            <rFont val="Calibri"/>
          </rPr>
          <t>The Red Hat Enterprise Linux operating system must generate audit records for all unsuccessful account access events.</t>
        </r>
      </text>
    </comment>
    <comment ref="AR145" authorId="0" shapeId="0" xr:uid="{00000000-0006-0000-0700-00009C000000}">
      <text>
        <r>
          <rPr>
            <sz val="11"/>
            <rFont val="Calibri"/>
          </rPr>
          <t>The Red Hat Enterprise Linux operating system must generate audit records for all successful account access events.</t>
        </r>
      </text>
    </comment>
    <comment ref="AS145" authorId="0" shapeId="0" xr:uid="{00000000-0006-0000-0700-00009D000000}">
      <text>
        <r>
          <rPr>
            <sz val="11"/>
            <rFont val="Calibri"/>
          </rPr>
          <t>The Red Hat Enterprise Linux operating system must audit all uses of the passwd command.</t>
        </r>
      </text>
    </comment>
    <comment ref="AT145" authorId="0" shapeId="0" xr:uid="{00000000-0006-0000-0700-00009E000000}">
      <text>
        <r>
          <rPr>
            <sz val="11"/>
            <rFont val="Calibri"/>
          </rPr>
          <t>The Red Hat Enterprise Linux operating system must audit all uses of the unix_chkpwd command.</t>
        </r>
      </text>
    </comment>
    <comment ref="AU145" authorId="0" shapeId="0" xr:uid="{00000000-0006-0000-0700-00009F000000}">
      <text>
        <r>
          <rPr>
            <sz val="11"/>
            <rFont val="Calibri"/>
          </rPr>
          <t>The Red Hat Enterprise Linux operating system must audit all uses of the gpasswd command.</t>
        </r>
      </text>
    </comment>
    <comment ref="H151" authorId="0" shapeId="0" xr:uid="{00000000-0006-0000-0700-0000A0000000}">
      <text>
        <r>
          <rPr>
            <sz val="11"/>
            <rFont val="Calibri"/>
          </rPr>
          <t>The Red Hat Enterprise Linux operating system must be configured so that /etc/pam.d/passwd implements /etc/pam.d/system-auth when changing passwords.</t>
        </r>
      </text>
    </comment>
    <comment ref="I151" authorId="0" shapeId="0" xr:uid="{00000000-0006-0000-0700-0000A1000000}">
      <text>
        <r>
          <rPr>
            <sz val="11"/>
            <rFont val="Calibri"/>
          </rPr>
          <t>The Red Hat Enterprise Linux operating system must be configured so that when passwords are changed or new passwords are established, pwquality must be used.</t>
        </r>
      </text>
    </comment>
    <comment ref="J151" authorId="0" shapeId="0" xr:uid="{00000000-0006-0000-0700-0000A2000000}">
      <text>
        <r>
          <rPr>
            <sz val="11"/>
            <rFont val="Calibri"/>
          </rPr>
          <t>The Red Hat Enterprise Linux operating system must be configured so that the Datagram Congestion Control Protocol (DCCP) kernel module is disabled unless required.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The Red Hat Enterprise Linux operating system must be configured so that /etc/pam.d/passwd implements /etc/pam.d/system-auth when changing passwords.</t>
        </r>
      </text>
    </comment>
    <comment ref="H52" authorId="0" shapeId="0" xr:uid="{00000000-0006-0000-0800-000015000000}">
      <text>
        <r>
          <rPr>
            <sz val="11"/>
            <rFont val="Calibri"/>
          </rPr>
          <t>The Red Hat Enterprise Linux operating system must be configured so that when passwords are changed or new passwords are established, pwquality must be used.</t>
        </r>
      </text>
    </comment>
    <comment ref="I52" authorId="0" shapeId="0" xr:uid="{00000000-0006-0000-0800-000002000000}">
      <text>
        <r>
          <rPr>
            <sz val="11"/>
            <rFont val="Calibri"/>
          </rPr>
          <t>The Red Hat Enterprise Linux operating system must not allow an unattended or automatic logon to the system via a graphical user interface.</t>
        </r>
      </text>
    </comment>
    <comment ref="J52" authorId="0" shapeId="0" xr:uid="{00000000-0006-0000-0800-000003000000}">
      <text>
        <r>
          <rPr>
            <sz val="11"/>
            <rFont val="Calibri"/>
          </rPr>
          <t>The Red Hat Enterprise Linux operating system must not have the rsh-server package installed.</t>
        </r>
      </text>
    </comment>
    <comment ref="K52" authorId="0" shapeId="0" xr:uid="{00000000-0006-0000-0800-000004000000}">
      <text>
        <r>
          <rPr>
            <sz val="11"/>
            <rFont val="Calibri"/>
          </rPr>
          <t>The Red Hat Enterprise Linux operating system must be configured to disable USB mass storage.</t>
        </r>
      </text>
    </comment>
    <comment ref="L52" authorId="0" shapeId="0" xr:uid="{00000000-0006-0000-0800-000005000000}">
      <text>
        <r>
          <rPr>
            <sz val="11"/>
            <rFont val="Calibri"/>
          </rPr>
          <t>The Red Hat Enterprise Linux operating system must be configured so that the Datagram Congestion Control Protocol (DCCP) kernel module is disabled unless required.</t>
        </r>
      </text>
    </comment>
    <comment ref="M52" authorId="0" shapeId="0" xr:uid="{00000000-0006-0000-0800-000006000000}">
      <text>
        <r>
          <rPr>
            <sz val="11"/>
            <rFont val="Calibri"/>
          </rPr>
          <t>The Red Hat Enterprise Linux operating system must disable the file system automounter unless required.</t>
        </r>
      </text>
    </comment>
    <comment ref="N52" authorId="0" shapeId="0" xr:uid="{00000000-0006-0000-0800-000007000000}">
      <text>
        <r>
          <rPr>
            <sz val="11"/>
            <rFont val="Calibri"/>
          </rPr>
          <t>The Red Hat Enterprise Linux operating system must remove all software components after updated versions have been installed.</t>
        </r>
      </text>
    </comment>
    <comment ref="O52" authorId="0" shapeId="0" xr:uid="{00000000-0006-0000-0800-000008000000}">
      <text>
        <r>
          <rPr>
            <sz val="11"/>
            <rFont val="Calibri"/>
          </rPr>
          <t>The Red Hat Enterprise Linux operating system must enable SELinux.</t>
        </r>
      </text>
    </comment>
    <comment ref="P52" authorId="0" shapeId="0" xr:uid="{00000000-0006-0000-0800-000009000000}">
      <text>
        <r>
          <rPr>
            <sz val="11"/>
            <rFont val="Calibri"/>
          </rPr>
          <t>The Red Hat Enterprise Linux operating system must enable the SELinux targeted policy.</t>
        </r>
      </text>
    </comment>
    <comment ref="Q52" authorId="0" shapeId="0" xr:uid="{00000000-0006-0000-0800-00000A000000}">
      <text>
        <r>
          <rPr>
            <sz val="11"/>
            <rFont val="Calibri"/>
          </rPr>
          <t>The Red Hat Enterprise Linux operating system must be configured so that the x86 Ctrl-Alt-Delete key sequence is disabled on the command line.</t>
        </r>
      </text>
    </comment>
    <comment ref="R52" authorId="0" shapeId="0" xr:uid="{00000000-0006-0000-0800-00000B000000}">
      <text>
        <r>
          <rPr>
            <sz val="11"/>
            <rFont val="Calibri"/>
          </rPr>
          <t>The Red Hat Enterprise Linux operating system must be configured so that the x86 Ctrl-Alt-Delete key sequence is disabled in the Graphical User Interface.</t>
        </r>
      </text>
    </comment>
    <comment ref="S52" authorId="0" shapeId="0" xr:uid="{00000000-0006-0000-0800-00000C000000}">
      <text>
        <r>
          <rPr>
            <sz val="11"/>
            <rFont val="Calibri"/>
          </rPr>
          <t>The Red Hat Enterprise Linux operating system must prevent files with the setuid and setgid bit set from being executed on file systems that are used with removable media.</t>
        </r>
      </text>
    </comment>
    <comment ref="T52" authorId="0" shapeId="0" xr:uid="{00000000-0006-0000-0800-00000D000000}">
      <text>
        <r>
          <rPr>
            <sz val="11"/>
            <rFont val="Calibri"/>
          </rPr>
          <t>The Red Hat Enterprise Linux operating system must prevent files with the setuid and setgid bit set from being executed on file systems that are being imported via Network File System (NFS).</t>
        </r>
      </text>
    </comment>
    <comment ref="U52" authorId="0" shapeId="0" xr:uid="{00000000-0006-0000-0800-00000E000000}">
      <text>
        <r>
          <rPr>
            <sz val="11"/>
            <rFont val="Calibri"/>
          </rPr>
          <t>The Red Hat Enterprise Linux operating system must not have the telnet-server package installed.</t>
        </r>
      </text>
    </comment>
    <comment ref="V52" authorId="0" shapeId="0" xr:uid="{00000000-0006-0000-0800-00000F000000}">
      <text>
        <r>
          <rPr>
            <sz val="11"/>
            <rFont val="Calibri"/>
          </rPr>
          <t>The Red Hat Enterprise Linux operating system must not have a File Transfer Protocol (FTP) server package installed unless needed.</t>
        </r>
      </text>
    </comment>
    <comment ref="W52" authorId="0" shapeId="0" xr:uid="{00000000-0006-0000-0800-000010000000}">
      <text>
        <r>
          <rPr>
            <sz val="11"/>
            <rFont val="Calibri"/>
          </rPr>
          <t>The Red Hat Enterprise Linux operating system must not have the Trivial File Transfer Protocol (TFTP) server package installed if not required for operational support.</t>
        </r>
      </text>
    </comment>
    <comment ref="X52" authorId="0" shapeId="0" xr:uid="{00000000-0006-0000-0800-000011000000}">
      <text>
        <r>
          <rPr>
            <sz val="11"/>
            <rFont val="Calibri"/>
          </rPr>
          <t>The Red Hat Enterprise Linux operating system must be configured so that if the Trivial File Transfer Protocol (TFTP) server is required, the TFTP daemon is configured to operate in secure mode.</t>
        </r>
      </text>
    </comment>
    <comment ref="Y52" authorId="0" shapeId="0" xr:uid="{00000000-0006-0000-0800-000012000000}">
      <text>
        <r>
          <rPr>
            <sz val="11"/>
            <rFont val="Calibri"/>
          </rPr>
          <t>The Red Hat Enterprise Linux operating system must be configured so that all wireless network adapters are disabled.</t>
        </r>
      </text>
    </comment>
    <comment ref="Z52" authorId="0" shapeId="0" xr:uid="{00000000-0006-0000-0800-000013000000}">
      <text>
        <r>
          <rPr>
            <sz val="11"/>
            <rFont val="Calibri"/>
          </rPr>
          <t>The Red Hat Enterprise Linux operating system must disable the graphical user interface automounter unless required.</t>
        </r>
      </text>
    </comment>
    <comment ref="AA52" authorId="0" shapeId="0" xr:uid="{00000000-0006-0000-0800-000014000000}">
      <text>
        <r>
          <rPr>
            <sz val="11"/>
            <rFont val="Calibri"/>
          </rPr>
          <t>The Red Hat Enterprise Linux operating system must confine SELinux users to roles that conform to least privilege.</t>
        </r>
      </text>
    </comment>
    <comment ref="G60" authorId="0" shapeId="0" xr:uid="{00000000-0006-0000-0800-000016000000}">
      <text>
        <r>
          <rPr>
            <sz val="11"/>
            <rFont val="Calibri"/>
          </rPr>
          <t>The Red Hat Enterprise Linux operating system must enable a user session lock until that user re-establishes access using established identification and authentication procedures.</t>
        </r>
      </text>
    </comment>
    <comment ref="H60" authorId="0" shapeId="0" xr:uid="{00000000-0006-0000-0800-000017000000}">
      <text>
        <r>
          <rPr>
            <sz val="11"/>
            <rFont val="Calibri"/>
          </rPr>
          <t>The Red Hat Enterprise Linux operating system must prevent a user from overriding the screensaver lock-delay setting for the graphical user interface.</t>
        </r>
      </text>
    </comment>
    <comment ref="I60" authorId="0" shapeId="0" xr:uid="{00000000-0006-0000-0800-000018000000}">
      <text>
        <r>
          <rPr>
            <sz val="11"/>
            <rFont val="Calibri"/>
          </rPr>
          <t>The Red Hat Enterprise Linux operating system must prevent a user from overriding the session idle-delay setting for the graphical user interface.</t>
        </r>
      </text>
    </comment>
    <comment ref="J60" authorId="0" shapeId="0" xr:uid="{00000000-0006-0000-0800-000019000000}">
      <text>
        <r>
          <rPr>
            <sz val="11"/>
            <rFont val="Calibri"/>
          </rPr>
          <t>The Red Hat Enterprise Linux operating system must initiate a session lock for the screensaver after a period of inactivity for graphical user interfaces.</t>
        </r>
      </text>
    </comment>
    <comment ref="K60" authorId="0" shapeId="0" xr:uid="{00000000-0006-0000-0800-00001A000000}">
      <text>
        <r>
          <rPr>
            <sz val="11"/>
            <rFont val="Calibri"/>
          </rPr>
          <t>The Red Hat Enterprise Linux operating system must prevent a user from overriding the screensaver idle-activation-enabled setting for the graphical user interface.</t>
        </r>
      </text>
    </comment>
    <comment ref="L60" authorId="0" shapeId="0" xr:uid="{00000000-0006-0000-0800-00001B000000}">
      <text>
        <r>
          <rPr>
            <sz val="11"/>
            <rFont val="Calibri"/>
          </rPr>
          <t>The Red Hat Enterprise Linux operating system must initiate a session lock for graphical user interfaces when the screensaver is activated.</t>
        </r>
      </text>
    </comment>
    <comment ref="M60" authorId="0" shapeId="0" xr:uid="{00000000-0006-0000-0800-00001C000000}">
      <text>
        <r>
          <rPr>
            <sz val="11"/>
            <rFont val="Calibri"/>
          </rPr>
          <t>The Red Hat Enterprise Linux operating system must prevent a user from overriding the screensaver lock-enabled setting for the graphical user interface.</t>
        </r>
      </text>
    </comment>
    <comment ref="G69" authorId="0" shapeId="0" xr:uid="{00000000-0006-0000-0800-00001D000000}">
      <text>
        <r>
          <rPr>
            <sz val="11"/>
            <rFont val="Calibri"/>
          </rPr>
          <t>The Red Hat Enterprise Linux operating system must implement the Endpoint Security for Linux Threat Prevention tool.</t>
        </r>
      </text>
    </comment>
    <comment ref="H69" authorId="0" shapeId="0" xr:uid="{00000000-0006-0000-0800-00001E000000}">
      <text>
        <r>
          <rPr>
            <sz val="11"/>
            <rFont val="Calibri"/>
          </rPr>
          <t>The Red Hat Enterprise Linux operating system must use a virus scan program.</t>
        </r>
      </text>
    </comment>
    <comment ref="G71" authorId="0" shapeId="0" xr:uid="{00000000-0006-0000-0800-00001F000000}">
      <text>
        <r>
          <rPr>
            <sz val="11"/>
            <rFont val="Calibri"/>
          </rPr>
          <t>The Red Hat Enterprise Linux operating system must be a vendor supported release.</t>
        </r>
      </text>
    </comment>
    <comment ref="H71" authorId="0" shapeId="0" xr:uid="{00000000-0006-0000-0800-000020000000}">
      <text>
        <r>
          <rPr>
            <sz val="11"/>
            <rFont val="Calibri"/>
          </rPr>
          <t>The Red Hat Enterprise Linux operating system security patches and updates must be installed and up to date.</t>
        </r>
      </text>
    </comment>
    <comment ref="G80" authorId="0" shapeId="0" xr:uid="{00000000-0006-0000-0800-000021000000}">
      <text>
        <r>
          <rPr>
            <sz val="11"/>
            <rFont val="Calibri"/>
          </rPr>
          <t>The Red Hat Enterprise Linux operating system must not have unnecessary accounts.</t>
        </r>
      </text>
    </comment>
    <comment ref="H80" authorId="0" shapeId="0" xr:uid="{00000000-0006-0000-0800-000022000000}">
      <text>
        <r>
          <rPr>
            <sz val="11"/>
            <rFont val="Calibri"/>
          </rPr>
          <t>The Red Hat Enterprise Linux operating system must be configured so that the root account must be the only account having unrestricted access to the system.</t>
        </r>
      </text>
    </comment>
    <comment ref="I80" authorId="0" shapeId="0" xr:uid="{00000000-0006-0000-0800-000023000000}">
      <text>
        <r>
          <rPr>
            <sz val="11"/>
            <rFont val="Calibri"/>
          </rPr>
          <t>The Red Hat Enterprise Linux operating system must not permit direct logons to the root account using remote access via SSH.</t>
        </r>
      </text>
    </comment>
    <comment ref="G81" authorId="0" shapeId="0" xr:uid="{00000000-0006-0000-0800-000024000000}">
      <text>
        <r>
          <rPr>
            <sz val="11"/>
            <rFont val="Calibri"/>
          </rPr>
          <t>The Red Hat Enterprise Linux operating system must uniquely identify and must authenticate users using multifactor authentication via a graphical user logon.</t>
        </r>
      </text>
    </comment>
    <comment ref="H81" authorId="0" shapeId="0" xr:uid="{00000000-0006-0000-0800-000025000000}">
      <text>
        <r>
          <rPr>
            <sz val="11"/>
            <rFont val="Calibri"/>
          </rPr>
          <t>The Red Hat Enterprise Linux operating system must not allow accounts configured with blank or null passwords.</t>
        </r>
      </text>
    </comment>
    <comment ref="I81" authorId="0" shapeId="0" xr:uid="{00000000-0006-0000-0800-000026000000}">
      <text>
        <r>
          <rPr>
            <sz val="11"/>
            <rFont val="Calibri"/>
          </rPr>
          <t>The Red Hat Enterprise Linux operating system must uniquely identify and must authenticate organizational users (or processes acting on behalf of organizational users) using multifactor authentication.</t>
        </r>
      </text>
    </comment>
    <comment ref="J81" authorId="0" shapeId="0" xr:uid="{00000000-0006-0000-0800-000027000000}">
      <text>
        <r>
          <rPr>
            <sz val="11"/>
            <rFont val="Calibri"/>
          </rPr>
          <t>The Red Hat Enterprise Linux operating system must have the required packages for multifactor authentication installed.</t>
        </r>
      </text>
    </comment>
    <comment ref="K81" authorId="0" shapeId="0" xr:uid="{00000000-0006-0000-0800-000028000000}">
      <text>
        <r>
          <rPr>
            <sz val="11"/>
            <rFont val="Calibri"/>
          </rPr>
          <t>The Red Hat Enterprise Linux operating system must not have accounts configured with blank or null passwords.</t>
        </r>
      </text>
    </comment>
    <comment ref="G82" authorId="0" shapeId="0" xr:uid="{00000000-0006-0000-0800-000029000000}">
      <text>
        <r>
          <rPr>
            <sz val="11"/>
            <rFont val="Calibri"/>
          </rPr>
          <t>The Red Hat Enterprise Linux operating system must disable account identifiers (individuals, groups, roles, and devices) if the password expires.</t>
        </r>
      </text>
    </comment>
    <comment ref="H82" authorId="0" shapeId="0" xr:uid="{00000000-0006-0000-0800-00002A000000}">
      <text>
        <r>
          <rPr>
            <sz val="11"/>
            <rFont val="Calibri"/>
          </rPr>
          <t>The Red Hat Enterprise Linux operating system must automatically expire temporary accounts within 72 hours.</t>
        </r>
      </text>
    </comment>
    <comment ref="G85" authorId="0" shapeId="0" xr:uid="{00000000-0006-0000-0800-00002B000000}">
      <text>
        <r>
          <rPr>
            <sz val="11"/>
            <rFont val="Calibri"/>
          </rPr>
          <t>The Red Hat Enterprise Linux operating system must be configured so that users must provide a password for privilege escalation.</t>
        </r>
      </text>
    </comment>
    <comment ref="H85" authorId="0" shapeId="0" xr:uid="{00000000-0006-0000-0800-00002C000000}">
      <text>
        <r>
          <rPr>
            <sz val="11"/>
            <rFont val="Calibri"/>
          </rPr>
          <t>The Red Hat Enterprise Linux operating system must prevent nonprivileged users from executing privileged functions to include disabling, circumventing, or altering implemented security safeguards/countermeasures.</t>
        </r>
      </text>
    </comment>
    <comment ref="I85" authorId="0" shapeId="0" xr:uid="{00000000-0006-0000-0800-00002D000000}">
      <text>
        <r>
          <rPr>
            <sz val="11"/>
            <rFont val="Calibri"/>
          </rPr>
          <t>The Red Hat Enterprise Linux operating system must restrict privilege elevation to authorized personnel.</t>
        </r>
      </text>
    </comment>
    <comment ref="J85" authorId="0" shapeId="0" xr:uid="{00000000-0006-0000-0800-00002E000000}">
      <text>
        <r>
          <rPr>
            <sz val="11"/>
            <rFont val="Calibri"/>
          </rPr>
          <t>The Red Hat Enterprise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K85" authorId="0" shapeId="0" xr:uid="{00000000-0006-0000-0800-00002F000000}">
      <text>
        <r>
          <rPr>
            <sz val="11"/>
            <rFont val="Calibri"/>
          </rPr>
          <t xml:space="preserve">The Red Hat Enterprise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L85" authorId="0" shapeId="0" xr:uid="{00000000-0006-0000-0800-000030000000}">
      <text>
        <r>
          <rPr>
            <sz val="11"/>
            <rFont val="Calibri"/>
          </rPr>
          <t>The Red Hat Enterprise Linux operating system must not be configured to bypass password requirements for privilege escalation.</t>
        </r>
      </text>
    </comment>
    <comment ref="G86" authorId="0" shapeId="0" xr:uid="{00000000-0006-0000-0800-000031000000}">
      <text>
        <r>
          <rPr>
            <sz val="11"/>
            <rFont val="Calibri"/>
          </rPr>
          <t>The Red Hat Enterprise Linux operating system must be configured so that users must provide a password for privilege escalation.</t>
        </r>
      </text>
    </comment>
    <comment ref="H86" authorId="0" shapeId="0" xr:uid="{00000000-0006-0000-0800-000032000000}">
      <text>
        <r>
          <rPr>
            <sz val="11"/>
            <rFont val="Calibri"/>
          </rPr>
          <t xml:space="preserve">The Red Hat Enterprise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I86" authorId="0" shapeId="0" xr:uid="{00000000-0006-0000-0800-000033000000}">
      <text>
        <r>
          <rPr>
            <sz val="11"/>
            <rFont val="Calibri"/>
          </rPr>
          <t>The Red Hat Enterprise Linux operating system must not be configured to bypass password requirements for privilege escalation.</t>
        </r>
      </text>
    </comment>
    <comment ref="G91" authorId="0" shapeId="0" xr:uid="{00000000-0006-0000-0800-000034000000}">
      <text>
        <r>
          <rPr>
            <sz val="11"/>
            <rFont val="Calibri"/>
          </rPr>
          <t>The Red Hat Enterprise Linux operating system must be configured so that when passwords are changed or new passwords are assigned, the new password must contain at least one numeric character.</t>
        </r>
      </text>
    </comment>
    <comment ref="H91" authorId="0" shapeId="0" xr:uid="{00000000-0006-0000-0800-000035000000}">
      <text>
        <r>
          <rPr>
            <sz val="11"/>
            <rFont val="Calibri"/>
          </rPr>
          <t>The Red Hat Enterprise Linux operating system must be configured so that when passwords are changed or new passwords are established, the new password must contain at least one special character.</t>
        </r>
      </text>
    </comment>
    <comment ref="I91" authorId="0" shapeId="0" xr:uid="{00000000-0006-0000-0800-000036000000}">
      <text>
        <r>
          <rPr>
            <sz val="11"/>
            <rFont val="Calibri"/>
          </rPr>
          <t>The Red Hat Enterprise Linux operating system must be configured so that when passwords are changed the number of repeating consecutive characters must not be more than three characters.</t>
        </r>
      </text>
    </comment>
    <comment ref="J91" authorId="0" shapeId="0" xr:uid="{00000000-0006-0000-0800-000037000000}">
      <text>
        <r>
          <rPr>
            <sz val="11"/>
            <rFont val="Calibri"/>
          </rPr>
          <t>The Red Hat Enterprise Linux operating system must be configured so that when passwords are changed the number of repeating characters of the same character class must not be more than four characters.</t>
        </r>
      </text>
    </comment>
    <comment ref="G92" authorId="0" shapeId="0" xr:uid="{00000000-0006-0000-0800-000038000000}">
      <text>
        <r>
          <rPr>
            <sz val="11"/>
            <rFont val="Calibri"/>
          </rPr>
          <t>The Red Hat Enterprise Linux operating system must be configured so that when passwords are changed or new passwords are established, the new password must contain at least one upper-case character.</t>
        </r>
      </text>
    </comment>
    <comment ref="H92" authorId="0" shapeId="0" xr:uid="{00000000-0006-0000-0800-000039000000}">
      <text>
        <r>
          <rPr>
            <sz val="11"/>
            <rFont val="Calibri"/>
          </rPr>
          <t>The Red Hat Enterprise Linux operating system must be configured so that when passwords are changed or new passwords are established, the new password must contain at least one lower-case character.</t>
        </r>
      </text>
    </comment>
    <comment ref="I92" authorId="0" shapeId="0" xr:uid="{00000000-0006-0000-0800-00003A000000}">
      <text>
        <r>
          <rPr>
            <sz val="11"/>
            <rFont val="Calibri"/>
          </rPr>
          <t>The Red Hat Enterprise Linux operating system must be configured so that when passwords are changed or new passwords are assigned, the new password must contain at least one numeric character.</t>
        </r>
      </text>
    </comment>
    <comment ref="J92" authorId="0" shapeId="0" xr:uid="{00000000-0006-0000-0800-00003B000000}">
      <text>
        <r>
          <rPr>
            <sz val="11"/>
            <rFont val="Calibri"/>
          </rPr>
          <t>The Red Hat Enterprise Linux operating system must be configured so that when passwords are changed or new passwords are established, the new password must contain at least one special character.</t>
        </r>
      </text>
    </comment>
    <comment ref="K92" authorId="0" shapeId="0" xr:uid="{00000000-0006-0000-0800-00003C000000}">
      <text>
        <r>
          <rPr>
            <sz val="11"/>
            <rFont val="Calibri"/>
          </rPr>
          <t>The Red Hat Enterprise Linux operating system must be configured so that when passwords are changed a minimum of eight of the total number of characters must be changed.</t>
        </r>
      </text>
    </comment>
    <comment ref="L92" authorId="0" shapeId="0" xr:uid="{00000000-0006-0000-0800-00003D000000}">
      <text>
        <r>
          <rPr>
            <sz val="11"/>
            <rFont val="Calibri"/>
          </rPr>
          <t>The Red Hat Enterprise Linux operating system must be configured so that when passwords are changed a minimum of four character classes must be changed.</t>
        </r>
      </text>
    </comment>
    <comment ref="M92" authorId="0" shapeId="0" xr:uid="{00000000-0006-0000-0800-00003E000000}">
      <text>
        <r>
          <rPr>
            <sz val="11"/>
            <rFont val="Calibri"/>
          </rPr>
          <t>The Red Hat Enterprise Linux operating system must be configured so that when passwords are changed the number of repeating consecutive characters must not be more than three characters.</t>
        </r>
      </text>
    </comment>
    <comment ref="N92" authorId="0" shapeId="0" xr:uid="{00000000-0006-0000-0800-00003F000000}">
      <text>
        <r>
          <rPr>
            <sz val="11"/>
            <rFont val="Calibri"/>
          </rPr>
          <t>The Red Hat Enterprise Linux operating system must be configured so that when passwords are changed the number of repeating characters of the same character class must not be more than four characters.</t>
        </r>
      </text>
    </comment>
    <comment ref="O92" authorId="0" shapeId="0" xr:uid="{00000000-0006-0000-0800-000040000000}">
      <text>
        <r>
          <rPr>
            <sz val="11"/>
            <rFont val="Calibri"/>
          </rPr>
          <t>The Red Hat Enterprise Linux operating system must be configured so that passwords for new users are restricted to a 60-day maximum lifetime.</t>
        </r>
      </text>
    </comment>
    <comment ref="P92" authorId="0" shapeId="0" xr:uid="{00000000-0006-0000-0800-000041000000}">
      <text>
        <r>
          <rPr>
            <sz val="11"/>
            <rFont val="Calibri"/>
          </rPr>
          <t>The Red Hat Enterprise Linux operating system must be configured so that existing passwords are restricted to a 60-day maximum lifetime.</t>
        </r>
      </text>
    </comment>
    <comment ref="Q92" authorId="0" shapeId="0" xr:uid="{00000000-0006-0000-0800-000042000000}">
      <text>
        <r>
          <rPr>
            <sz val="11"/>
            <rFont val="Calibri"/>
          </rPr>
          <t>The Red Hat Enterprise Linux operating system must be configured so that passwords are prohibited from reuse for a minimum of five generations.</t>
        </r>
      </text>
    </comment>
    <comment ref="R92" authorId="0" shapeId="0" xr:uid="{00000000-0006-0000-0800-000043000000}">
      <text>
        <r>
          <rPr>
            <sz val="11"/>
            <rFont val="Calibri"/>
          </rPr>
          <t>The Red Hat Enterprise Linux operating system must be configured so that passwords are a minimum of 15 characters in length.</t>
        </r>
      </text>
    </comment>
    <comment ref="S92" authorId="0" shapeId="0" xr:uid="{00000000-0006-0000-0800-000044000000}">
      <text>
        <r>
          <rPr>
            <sz val="11"/>
            <rFont val="Calibri"/>
          </rPr>
          <t>The Red Hat Enterprise Linux operating system must be configured to lock accounts for a minimum of 15 minutes after three unsuccessful logon attempts within a 15-minute timeframe.</t>
        </r>
      </text>
    </comment>
    <comment ref="T92" authorId="0" shapeId="0" xr:uid="{00000000-0006-0000-0800-000045000000}">
      <text>
        <r>
          <rPr>
            <sz val="11"/>
            <rFont val="Calibri"/>
          </rPr>
          <t>The Red Hat Enterprise Linux operating system must lock the associated account after three unsuccessful root logon attempts are made within a 15-minute period.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22" authorId="0" shapeId="0" xr:uid="{00000000-0006-0000-0A00-000001000000}">
      <text>
        <r>
          <rPr>
            <sz val="11"/>
            <rFont val="Calibri"/>
          </rPr>
          <t>The Red Hat Enterprise Linux operating system must use a reverse-path filter for IPv4 network traffic when possible on all interfaces.</t>
        </r>
      </text>
    </comment>
    <comment ref="M22" authorId="0" shapeId="0" xr:uid="{00000000-0006-0000-0A00-000002000000}">
      <text>
        <r>
          <rPr>
            <sz val="11"/>
            <rFont val="Calibri"/>
          </rPr>
          <t>The Red Hat Enterprise Linux operating system must use a reverse-path filter for IPv4 network traffic when possible by default.</t>
        </r>
      </text>
    </comment>
    <comment ref="L32" authorId="0" shapeId="0" xr:uid="{00000000-0006-0000-0A00-000003000000}">
      <text>
        <r>
          <rPr>
            <sz val="11"/>
            <rFont val="Calibri"/>
          </rPr>
          <t>The Red Hat Enterprise Linux operating system must enable SELinux.</t>
        </r>
      </text>
    </comment>
    <comment ref="M32" authorId="0" shapeId="0" xr:uid="{00000000-0006-0000-0A00-000006000000}">
      <text>
        <r>
          <rPr>
            <sz val="11"/>
            <rFont val="Calibri"/>
          </rPr>
          <t>The Red Hat Enterprise Linux operating system must use a separate file system for /var.</t>
        </r>
      </text>
    </comment>
    <comment ref="N32" authorId="0" shapeId="0" xr:uid="{00000000-0006-0000-0A00-000004000000}">
      <text>
        <r>
          <rPr>
            <sz val="11"/>
            <rFont val="Calibri"/>
          </rPr>
          <t>The Red Hat Enterprise Linux operating system must use a separate file system for /tmp (or equivalent).</t>
        </r>
      </text>
    </comment>
    <comment ref="O32" authorId="0" shapeId="0" xr:uid="{00000000-0006-0000-0A00-000005000000}">
      <text>
        <r>
          <rPr>
            <sz val="11"/>
            <rFont val="Calibri"/>
          </rPr>
          <t>The Red Hat Enterprise Linux operating system must confine SELinux users to roles that conform to least privilege.</t>
        </r>
      </text>
    </comment>
    <comment ref="L35" authorId="0" shapeId="0" xr:uid="{00000000-0006-0000-0A00-000007000000}">
      <text>
        <r>
          <rPr>
            <sz val="11"/>
            <rFont val="Calibri"/>
          </rPr>
          <t>The Red Hat Enterprise Linux operating system must be configured so that /etc/pam.d/passwd implements /etc/pam.d/system-auth when changing passwords.</t>
        </r>
      </text>
    </comment>
    <comment ref="M35" authorId="0" shapeId="0" xr:uid="{00000000-0006-0000-0A00-000025000000}">
      <text>
        <r>
          <rPr>
            <sz val="11"/>
            <rFont val="Calibri"/>
          </rPr>
          <t>The Red Hat Enterprise Linux operating system must be configured so that when passwords are changed or new passwords are established, pwquality must be used.</t>
        </r>
      </text>
    </comment>
    <comment ref="N35" authorId="0" shapeId="0" xr:uid="{00000000-0006-0000-0A00-000026000000}">
      <text>
        <r>
          <rPr>
            <sz val="11"/>
            <rFont val="Calibri"/>
          </rPr>
          <t>The Red Hat Enterprise Linux operating system must not allow an unattended or automatic logon to the system via a graphical user interface.</t>
        </r>
      </text>
    </comment>
    <comment ref="O35" authorId="0" shapeId="0" xr:uid="{00000000-0006-0000-0A00-000027000000}">
      <text>
        <r>
          <rPr>
            <sz val="11"/>
            <rFont val="Calibri"/>
          </rPr>
          <t>The Red Hat Enterprise Linux operating system must not have the rsh-server package installed.</t>
        </r>
      </text>
    </comment>
    <comment ref="P35" authorId="0" shapeId="0" xr:uid="{00000000-0006-0000-0A00-000008000000}">
      <text>
        <r>
          <rPr>
            <sz val="11"/>
            <rFont val="Calibri"/>
          </rPr>
          <t>The Red Hat Enterprise Linux operating system must be configured to disable USB mass storage.</t>
        </r>
      </text>
    </comment>
    <comment ref="Q35" authorId="0" shapeId="0" xr:uid="{00000000-0006-0000-0A00-000009000000}">
      <text>
        <r>
          <rPr>
            <sz val="11"/>
            <rFont val="Calibri"/>
          </rPr>
          <t>The Red Hat Enterprise Linux operating system must be configured so that the Datagram Congestion Control Protocol (DCCP) kernel module is disabled unless required.</t>
        </r>
      </text>
    </comment>
    <comment ref="R35" authorId="0" shapeId="0" xr:uid="{00000000-0006-0000-0A00-00000A000000}">
      <text>
        <r>
          <rPr>
            <sz val="11"/>
            <rFont val="Calibri"/>
          </rPr>
          <t>The Red Hat Enterprise Linux operating system must disable the file system automounter unless required.</t>
        </r>
      </text>
    </comment>
    <comment ref="S35" authorId="0" shapeId="0" xr:uid="{00000000-0006-0000-0A00-00000B000000}">
      <text>
        <r>
          <rPr>
            <sz val="11"/>
            <rFont val="Calibri"/>
          </rPr>
          <t>The Red Hat Enterprise Linux operating system must remove all software components after updated versions have been installed.</t>
        </r>
      </text>
    </comment>
    <comment ref="T35" authorId="0" shapeId="0" xr:uid="{00000000-0006-0000-0A00-00000C000000}">
      <text>
        <r>
          <rPr>
            <sz val="11"/>
            <rFont val="Calibri"/>
          </rPr>
          <t>The Red Hat Enterprise Linux operating system must be configured so that the x86 Ctrl-Alt-Delete key sequence is disabled on the command line.</t>
        </r>
      </text>
    </comment>
    <comment ref="U35" authorId="0" shapeId="0" xr:uid="{00000000-0006-0000-0A00-00000D000000}">
      <text>
        <r>
          <rPr>
            <sz val="11"/>
            <rFont val="Calibri"/>
          </rPr>
          <t>The Red Hat Enterprise Linux operating system must be configured so that the x86 Ctrl-Alt-Delete key sequence is disabled in the Graphical User Interface.</t>
        </r>
      </text>
    </comment>
    <comment ref="V35" authorId="0" shapeId="0" xr:uid="{00000000-0006-0000-0A00-00000E000000}">
      <text>
        <r>
          <rPr>
            <sz val="11"/>
            <rFont val="Calibri"/>
          </rPr>
          <t>The Red Hat Enterprise Linux operating system must prevent files with the setuid and setgid bit set from being executed on file systems that are used with removable media.</t>
        </r>
      </text>
    </comment>
    <comment ref="W35" authorId="0" shapeId="0" xr:uid="{00000000-0006-0000-0A00-00000F000000}">
      <text>
        <r>
          <rPr>
            <sz val="11"/>
            <rFont val="Calibri"/>
          </rPr>
          <t>The Red Hat Enterprise Linux operating system must prevent files with the setuid and setgid bit set from being executed on file systems that are being imported via Network File System (NFS).</t>
        </r>
      </text>
    </comment>
    <comment ref="X35" authorId="0" shapeId="0" xr:uid="{00000000-0006-0000-0A00-000010000000}">
      <text>
        <r>
          <rPr>
            <sz val="11"/>
            <rFont val="Calibri"/>
          </rPr>
          <t>The Red Hat Enterprise Linux operating system must disable Kernel core dumps unless needed.</t>
        </r>
      </text>
    </comment>
    <comment ref="Y35" authorId="0" shapeId="0" xr:uid="{00000000-0006-0000-0A00-000011000000}">
      <text>
        <r>
          <rPr>
            <sz val="11"/>
            <rFont val="Calibri"/>
          </rPr>
          <t>The Red Hat Enterprise Linux operating system must not have the telnet-server package installed.</t>
        </r>
      </text>
    </comment>
    <comment ref="Z35" authorId="0" shapeId="0" xr:uid="{00000000-0006-0000-0A00-000012000000}">
      <text>
        <r>
          <rPr>
            <sz val="11"/>
            <rFont val="Calibri"/>
          </rPr>
          <t>The Red Hat Enterprise Linux operating system must not forward Internet Protocol version 4 (IPv4) source-routed packets.</t>
        </r>
      </text>
    </comment>
    <comment ref="AA35" authorId="0" shapeId="0" xr:uid="{00000000-0006-0000-0A00-000013000000}">
      <text>
        <r>
          <rPr>
            <sz val="11"/>
            <rFont val="Calibri"/>
          </rPr>
          <t>The Red Hat Enterprise Linux operating system must use a reverse-path filter for IPv4 network traffic when possible on all interfaces.</t>
        </r>
      </text>
    </comment>
    <comment ref="AB35" authorId="0" shapeId="0" xr:uid="{00000000-0006-0000-0A00-000014000000}">
      <text>
        <r>
          <rPr>
            <sz val="11"/>
            <rFont val="Calibri"/>
          </rPr>
          <t>The Red Hat Enterprise Linux operating system must use a reverse-path filter for IPv4 network traffic when possible by default.</t>
        </r>
      </text>
    </comment>
    <comment ref="AC35" authorId="0" shapeId="0" xr:uid="{00000000-0006-0000-0A00-000015000000}">
      <text>
        <r>
          <rPr>
            <sz val="11"/>
            <rFont val="Calibri"/>
          </rPr>
          <t>The Red Hat Enterprise Linux operating system must not forward Internet Protocol version 4 (IPv4) source-routed packets by default.</t>
        </r>
      </text>
    </comment>
    <comment ref="AD35" authorId="0" shapeId="0" xr:uid="{00000000-0006-0000-0A00-000016000000}">
      <text>
        <r>
          <rPr>
            <sz val="11"/>
            <rFont val="Calibri"/>
          </rPr>
          <t>The Red Hat Enterprise Linux operating system must not respond to Internet Protocol version 4 (IPv4) Internet Control Message Protocol (ICMP) echoes sent to a broadcast address.</t>
        </r>
      </text>
    </comment>
    <comment ref="AE35" authorId="0" shapeId="0" xr:uid="{00000000-0006-0000-0A00-000017000000}">
      <text>
        <r>
          <rPr>
            <sz val="11"/>
            <rFont val="Calibri"/>
          </rPr>
          <t>The Red Hat Enterprise Linux operating system must ignore Internet Protocol version 4 (IPv4) Internet Control Message Protocol (ICMP) redirect messages.</t>
        </r>
      </text>
    </comment>
    <comment ref="AF35" authorId="0" shapeId="0" xr:uid="{00000000-0006-0000-0A00-000018000000}">
      <text>
        <r>
          <rPr>
            <sz val="11"/>
            <rFont val="Calibri"/>
          </rPr>
          <t>The Red Hat Enterprise Linux operating system must not send Internet Protocol version 4 (IPv4) Internet Control Message Protocol (ICMP) redirects.</t>
        </r>
      </text>
    </comment>
    <comment ref="AG35" authorId="0" shapeId="0" xr:uid="{00000000-0006-0000-0A00-000019000000}">
      <text>
        <r>
          <rPr>
            <sz val="11"/>
            <rFont val="Calibri"/>
          </rPr>
          <t>The Red Hat Enterprise Linux operating system must be configured to prevent unrestricted mail relaying.</t>
        </r>
      </text>
    </comment>
    <comment ref="AH35" authorId="0" shapeId="0" xr:uid="{00000000-0006-0000-0A00-00001A000000}">
      <text>
        <r>
          <rPr>
            <sz val="11"/>
            <rFont val="Calibri"/>
          </rPr>
          <t>The Red Hat Enterprise Linux operating system must not have a File Transfer Protocol (FTP) server package installed unless needed.</t>
        </r>
      </text>
    </comment>
    <comment ref="AI35" authorId="0" shapeId="0" xr:uid="{00000000-0006-0000-0A00-00001B000000}">
      <text>
        <r>
          <rPr>
            <sz val="11"/>
            <rFont val="Calibri"/>
          </rPr>
          <t>The Red Hat Enterprise Linux operating system must not have the Trivial File Transfer Protocol (TFTP) server package installed if not required for operational support.</t>
        </r>
      </text>
    </comment>
    <comment ref="AJ35" authorId="0" shapeId="0" xr:uid="{00000000-0006-0000-0A00-00001C000000}">
      <text>
        <r>
          <rPr>
            <sz val="11"/>
            <rFont val="Calibri"/>
          </rPr>
          <t>The Red Hat Enterprise Linux operating system must be configured so that remote X connections are disabled except to fulfill documented and validated mission requirements.</t>
        </r>
      </text>
    </comment>
    <comment ref="AK35" authorId="0" shapeId="0" xr:uid="{00000000-0006-0000-0A00-00001D000000}">
      <text>
        <r>
          <rPr>
            <sz val="11"/>
            <rFont val="Calibri"/>
          </rPr>
          <t>The Red Hat Enterprise Linux operating system must be configured so that if the Trivial File Transfer Protocol (TFTP) server is required, the TFTP daemon is configured to operate in secure mode.</t>
        </r>
      </text>
    </comment>
    <comment ref="AL35" authorId="0" shapeId="0" xr:uid="{00000000-0006-0000-0A00-00001E000000}">
      <text>
        <r>
          <rPr>
            <sz val="11"/>
            <rFont val="Calibri"/>
          </rPr>
          <t>The Red Hat Enterprise Linux operating system must not be performing packet forwarding unless the system is a router.</t>
        </r>
      </text>
    </comment>
    <comment ref="AM35" authorId="0" shapeId="0" xr:uid="{00000000-0006-0000-0A00-00001F000000}">
      <text>
        <r>
          <rPr>
            <sz val="11"/>
            <rFont val="Calibri"/>
          </rPr>
          <t>The Red Hat Enterprise Linux operating system must not forward IPv6 source-routed packets.</t>
        </r>
      </text>
    </comment>
    <comment ref="AN35" authorId="0" shapeId="0" xr:uid="{00000000-0006-0000-0A00-000020000000}">
      <text>
        <r>
          <rPr>
            <sz val="11"/>
            <rFont val="Calibri"/>
          </rPr>
          <t>The Red Hat Enterprise Linux operating system must be configured so that all wireless network adapters are disabled.</t>
        </r>
      </text>
    </comment>
    <comment ref="AO35" authorId="0" shapeId="0" xr:uid="{00000000-0006-0000-0A00-000021000000}">
      <text>
        <r>
          <rPr>
            <sz val="11"/>
            <rFont val="Calibri"/>
          </rPr>
          <t>The Red Hat Enterprise Linux operating system must disable the graphical user interface automounter unless required.</t>
        </r>
      </text>
    </comment>
    <comment ref="AP35" authorId="0" shapeId="0" xr:uid="{00000000-0006-0000-0A00-000022000000}">
      <text>
        <r>
          <rPr>
            <sz val="11"/>
            <rFont val="Calibri"/>
          </rPr>
          <t>The Red Hat Enterprise Linux operating system SSH daemon must prevent remote hosts from connecting to the proxy display.</t>
        </r>
      </text>
    </comment>
    <comment ref="AQ35" authorId="0" shapeId="0" xr:uid="{00000000-0006-0000-0A00-000023000000}">
      <text>
        <r>
          <rPr>
            <sz val="11"/>
            <rFont val="Calibri"/>
          </rPr>
          <t>The Red Hat Enterprise Linux operating system must restrict access to the kernel message buffer.</t>
        </r>
      </text>
    </comment>
    <comment ref="AR35" authorId="0" shapeId="0" xr:uid="{00000000-0006-0000-0A00-000024000000}">
      <text>
        <r>
          <rPr>
            <sz val="11"/>
            <rFont val="Calibri"/>
          </rPr>
          <t>The Red Hat Enterprise Linux operating system must disable the login screen user list for graphical user interfaces.</t>
        </r>
      </text>
    </comment>
    <comment ref="L37" authorId="0" shapeId="0" xr:uid="{00000000-0006-0000-0A00-000028000000}">
      <text>
        <r>
          <rPr>
            <sz val="11"/>
            <rFont val="Calibri"/>
          </rPr>
          <t>The Red Hat Enterprise Linux operating system must not allow users to override SSH environment variables.</t>
        </r>
      </text>
    </comment>
    <comment ref="M37" authorId="0" shapeId="0" xr:uid="{00000000-0006-0000-0A00-000029000000}">
      <text>
        <r>
          <rPr>
            <sz val="11"/>
            <rFont val="Calibri"/>
          </rPr>
          <t>The Red Hat Enterprise Linux operating system must require authentication upon booting into single-user and maintenance modes.</t>
        </r>
      </text>
    </comment>
    <comment ref="N37" authorId="0" shapeId="0" xr:uid="{00000000-0006-0000-0A00-00002A000000}">
      <text>
        <r>
          <rPr>
            <sz val="11"/>
            <rFont val="Calibri"/>
          </rPr>
          <t>Red Hat Enterprise Linux operating systems version 7.2 or newer with a Basic Input/Output System (BIOS) must require authentication upon booting into single-user and maintenance modes.</t>
        </r>
      </text>
    </comment>
    <comment ref="O37" authorId="0" shapeId="0" xr:uid="{00000000-0006-0000-0A00-00002B000000}">
      <text>
        <r>
          <rPr>
            <sz val="11"/>
            <rFont val="Calibri"/>
          </rPr>
          <t>Red Hat Enterprise Linux operating systems version 7.2 or newer using Unified Extensible Firmware Interface (UEFI) must require authentication upon booting into single-user and maintenance modes.</t>
        </r>
      </text>
    </comment>
    <comment ref="P37" authorId="0" shapeId="0" xr:uid="{00000000-0006-0000-0A00-00002C000000}">
      <text>
        <r>
          <rPr>
            <sz val="11"/>
            <rFont val="Calibri"/>
          </rPr>
          <t>The Red Hat Enterprise Linux operating system must enable the SELinux targeted policy.</t>
        </r>
      </text>
    </comment>
    <comment ref="Q37" authorId="0" shapeId="0" xr:uid="{00000000-0006-0000-0A00-00002D000000}">
      <text>
        <r>
          <rPr>
            <sz val="11"/>
            <rFont val="Calibri"/>
          </rPr>
          <t>The Red Hat Enterprise Linux operating system must define default permissions for all authenticated users in such a way that the user can only read and modify their own files.</t>
        </r>
      </text>
    </comment>
    <comment ref="R37" authorId="0" shapeId="0" xr:uid="{00000000-0006-0000-0A00-00002E000000}">
      <text>
        <r>
          <rPr>
            <sz val="11"/>
            <rFont val="Calibri"/>
          </rPr>
          <t>The Red Hat Enterprise Linux operating system must be configured so that all local interactive user accounts, upon creation, are assigned a home directory.</t>
        </r>
      </text>
    </comment>
    <comment ref="S37" authorId="0" shapeId="0" xr:uid="{00000000-0006-0000-0A00-00002F000000}">
      <text>
        <r>
          <rPr>
            <sz val="11"/>
            <rFont val="Calibri"/>
          </rPr>
          <t>The Red Hat Enterprise Linux operating system must be configured so that all local interactive users have a home directory assigned and defined in the /etc/passwd file.</t>
        </r>
      </text>
    </comment>
    <comment ref="T37" authorId="0" shapeId="0" xr:uid="{00000000-0006-0000-0A00-000030000000}">
      <text>
        <r>
          <rPr>
            <sz val="11"/>
            <rFont val="Calibri"/>
          </rPr>
          <t>The Red Hat Enterprise Linux operating system must be configured so that all local interactive user home directories have mode 0750 or less permissive.</t>
        </r>
      </text>
    </comment>
    <comment ref="U37" authorId="0" shapeId="0" xr:uid="{00000000-0006-0000-0A00-000031000000}">
      <text>
        <r>
          <rPr>
            <sz val="11"/>
            <rFont val="Calibri"/>
          </rPr>
          <t>The Red Hat Enterprise Linux operating system must be configured so that all local interactive user home directories are owned by their respective users.</t>
        </r>
      </text>
    </comment>
    <comment ref="V37" authorId="0" shapeId="0" xr:uid="{00000000-0006-0000-0A00-000032000000}">
      <text>
        <r>
          <rPr>
            <sz val="11"/>
            <rFont val="Calibri"/>
          </rPr>
          <t>The Red Hat Enterprise Linux operating system must be configured so that all local interactive user home directories are group-owned by the home directory owners primary group.</t>
        </r>
      </text>
    </comment>
    <comment ref="W37" authorId="0" shapeId="0" xr:uid="{00000000-0006-0000-0A00-000033000000}">
      <text>
        <r>
          <rPr>
            <sz val="11"/>
            <rFont val="Calibri"/>
          </rPr>
          <t>The Red Hat Enterprise Linux operating system must be configured so that all files and directories contained in local interactive user home directories have a valid owner.</t>
        </r>
      </text>
    </comment>
    <comment ref="X37" authorId="0" shapeId="0" xr:uid="{00000000-0006-0000-0A00-000034000000}">
      <text>
        <r>
          <rPr>
            <sz val="11"/>
            <rFont val="Calibri"/>
          </rPr>
          <t>The Red Hat Enterprise Linux operating system must be configured so that all files and directories contained in local interactive user home directories are group-owned by a group of which the home directory owner is a member.</t>
        </r>
      </text>
    </comment>
    <comment ref="Y37" authorId="0" shapeId="0" xr:uid="{00000000-0006-0000-0A00-000035000000}">
      <text>
        <r>
          <rPr>
            <sz val="11"/>
            <rFont val="Calibri"/>
          </rPr>
          <t>The Red Hat Enterprise Linux operating system must be configured so that all files and directories contained in local interactive user home directories have a mode of 0750 or less permissive.</t>
        </r>
      </text>
    </comment>
    <comment ref="Z37" authorId="0" shapeId="0" xr:uid="{00000000-0006-0000-0A00-000036000000}">
      <text>
        <r>
          <rPr>
            <sz val="11"/>
            <rFont val="Calibri"/>
          </rPr>
          <t>The Red Hat Enterprise Linux operating system must be configured so that all local initialization files for interactive users are owned by the home directory user or root.</t>
        </r>
      </text>
    </comment>
    <comment ref="AA37" authorId="0" shapeId="0" xr:uid="{00000000-0006-0000-0A00-000037000000}">
      <text>
        <r>
          <rPr>
            <sz val="11"/>
            <rFont val="Calibri"/>
          </rPr>
          <t>The Red Hat Enterprise Linux operating system must be configured so that all local interactive user initialization files executable search paths contain only paths that resolve to the users home directory.</t>
        </r>
      </text>
    </comment>
    <comment ref="AB37" authorId="0" shapeId="0" xr:uid="{00000000-0006-0000-0A00-000038000000}">
      <text>
        <r>
          <rPr>
            <sz val="11"/>
            <rFont val="Calibri"/>
          </rPr>
          <t>The Red Hat Enterprise Linux operating system must be configured so that file systems containing user home directories are mounted to prevent files with the setuid and setgid bit set from being executed.</t>
        </r>
      </text>
    </comment>
    <comment ref="AC37" authorId="0" shapeId="0" xr:uid="{00000000-0006-0000-0A00-000039000000}">
      <text>
        <r>
          <rPr>
            <sz val="11"/>
            <rFont val="Calibri"/>
          </rPr>
          <t>The Red Hat Enterprise Linux operating system must prevent binary files from being executed on file systems that are being imported via Network File System (NFS).</t>
        </r>
      </text>
    </comment>
    <comment ref="AD37" authorId="0" shapeId="0" xr:uid="{00000000-0006-0000-0A00-00003A000000}">
      <text>
        <r>
          <rPr>
            <sz val="11"/>
            <rFont val="Calibri"/>
          </rPr>
          <t>The Red Hat Enterprise Linux operating system must be configured so that all world-writable directories are group-owned by root, sys, bin, or an application group.</t>
        </r>
      </text>
    </comment>
    <comment ref="AE37" authorId="0" shapeId="0" xr:uid="{00000000-0006-0000-0A00-00003B000000}">
      <text>
        <r>
          <rPr>
            <sz val="11"/>
            <rFont val="Calibri"/>
          </rPr>
          <t>The Red Hat Enterprise Linux operating system must set the umask value to 077 for all local interactive user accounts.</t>
        </r>
      </text>
    </comment>
    <comment ref="AF37" authorId="0" shapeId="0" xr:uid="{00000000-0006-0000-0A00-00003C000000}">
      <text>
        <r>
          <rPr>
            <sz val="11"/>
            <rFont val="Calibri"/>
          </rPr>
          <t>The Red Hat Enterprise Linux operating system must be configured so that the cron.allow file, if it exists, is owned by root.</t>
        </r>
      </text>
    </comment>
    <comment ref="AG37" authorId="0" shapeId="0" xr:uid="{00000000-0006-0000-0A00-00003D000000}">
      <text>
        <r>
          <rPr>
            <sz val="11"/>
            <rFont val="Calibri"/>
          </rPr>
          <t>The Red Hat Enterprise Linux operating system must be configured so that the cron.allow file, if it exists, is group-owned by root.</t>
        </r>
      </text>
    </comment>
    <comment ref="AH37" authorId="0" shapeId="0" xr:uid="{00000000-0006-0000-0A00-00003E000000}">
      <text>
        <r>
          <rPr>
            <sz val="11"/>
            <rFont val="Calibri"/>
          </rPr>
          <t>The Red Hat Enterprise Linux operating system must be configured so that a separate file system is used for user home directories (such as /home or an equivalent).</t>
        </r>
      </text>
    </comment>
    <comment ref="AI37" authorId="0" shapeId="0" xr:uid="{00000000-0006-0000-0A00-00003F000000}">
      <text>
        <r>
          <rPr>
            <sz val="11"/>
            <rFont val="Calibri"/>
          </rPr>
          <t>The Red Hat Enterprise Linux operating system must be configured so that the SSH public host key files have mode 0644 or less permissive.</t>
        </r>
      </text>
    </comment>
    <comment ref="AJ37" authorId="0" shapeId="0" xr:uid="{00000000-0006-0000-0A00-000040000000}">
      <text>
        <r>
          <rPr>
            <sz val="11"/>
            <rFont val="Calibri"/>
          </rPr>
          <t>The Red Hat Enterprise Linux operating system must be configured so that the SSH private host key files have mode 0640 or less permissive.</t>
        </r>
      </text>
    </comment>
    <comment ref="AK37" authorId="0" shapeId="0" xr:uid="{00000000-0006-0000-0A00-000041000000}">
      <text>
        <r>
          <rPr>
            <sz val="11"/>
            <rFont val="Calibri"/>
          </rPr>
          <t>The Red Hat Enterprise Linux operating system must be configured so that the SSH daemon performs strict mode checking of home directory configuration files.</t>
        </r>
      </text>
    </comment>
    <comment ref="AL37" authorId="0" shapeId="0" xr:uid="{00000000-0006-0000-0A00-000042000000}">
      <text>
        <r>
          <rPr>
            <sz val="11"/>
            <rFont val="Calibri"/>
          </rPr>
          <t>The Red Hat Enterprise Linux operating system must be configured so that all world-writable directories are owned by root, sys, bin, or an application user.</t>
        </r>
      </text>
    </comment>
    <comment ref="AM37" authorId="0" shapeId="0" xr:uid="{00000000-0006-0000-0A00-000043000000}">
      <text>
        <r>
          <rPr>
            <sz val="11"/>
            <rFont val="Calibri"/>
          </rPr>
          <t>The Red Hat Enterprise Linux operating system must elevate the SELinux context when an administrator calls the sudo command.</t>
        </r>
      </text>
    </comment>
    <comment ref="L38" authorId="0" shapeId="0" xr:uid="{00000000-0006-0000-0A00-000044000000}">
      <text>
        <r>
          <rPr>
            <sz val="11"/>
            <rFont val="Calibri"/>
          </rPr>
          <t>The Red Hat Enterprise Linux operating system must not have the rsh-server package installed.</t>
        </r>
      </text>
    </comment>
    <comment ref="M38" authorId="0" shapeId="0" xr:uid="{00000000-0006-0000-0A00-000045000000}">
      <text>
        <r>
          <rPr>
            <sz val="11"/>
            <rFont val="Calibri"/>
          </rPr>
          <t>The Red Hat Enterprise Linux operating system must not have the telnet-server package installed.</t>
        </r>
      </text>
    </comment>
    <comment ref="L84" authorId="0" shapeId="0" xr:uid="{00000000-0006-0000-0A00-000046000000}">
      <text>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M84" authorId="0" shapeId="0" xr:uid="{00000000-0006-0000-0A00-000047000000}">
      <text>
        <r>
          <rPr>
            <sz val="11"/>
            <rFont val="Calibri"/>
          </rPr>
          <t>The Red Hat Enterprise Linux operating system must use a file integrity tool that is configured to use FIPS 140-2 approved cryptographic hashes for validating file contents and directories.</t>
        </r>
      </text>
    </comment>
    <comment ref="N84" authorId="0" shapeId="0" xr:uid="{00000000-0006-0000-0A00-000048000000}">
      <text>
        <r>
          <rPr>
            <sz val="11"/>
            <rFont val="Calibri"/>
          </rPr>
          <t>The Red Hat Enterprise Linux operating system must be configured so that all networked systems have SSH installed.</t>
        </r>
      </text>
    </comment>
    <comment ref="O84" authorId="0" shapeId="0" xr:uid="{00000000-0006-0000-0A00-000049000000}">
      <text>
        <r>
          <rPr>
            <sz val="11"/>
            <rFont val="Calibri"/>
          </rPr>
          <t>The Red Hat Enterprise Linux operating system must be configured so that all networked systems use SSH for confidentiality and integrity of transmitted and received information as well as information during preparation for transmission.</t>
        </r>
      </text>
    </comment>
    <comment ref="P84" authorId="0" shapeId="0" xr:uid="{00000000-0006-0000-0A00-00004A000000}">
      <text>
        <r>
          <rPr>
            <sz val="11"/>
            <rFont val="Calibri"/>
          </rPr>
          <t>The Red Hat Enterprise Linux operating system must be configured so that all network connections associated with SSH traffic are terminated after 10 minutes of becoming unresponsive.</t>
        </r>
      </text>
    </comment>
    <comment ref="Q84" authorId="0" shapeId="0" xr:uid="{00000000-0006-0000-0A00-00004B000000}">
      <text>
        <r>
          <rPr>
            <sz val="11"/>
            <rFont val="Calibri"/>
          </rPr>
          <t>The Red Hat Enterprise Linux operating system must be configured so that all network connections associated with SSH traffic terminate after becoming unresponsive.</t>
        </r>
      </text>
    </comment>
    <comment ref="R84" authorId="0" shapeId="0" xr:uid="{00000000-0006-0000-0A00-00004C000000}">
      <text>
        <r>
          <rPr>
            <sz val="11"/>
            <rFont val="Calibri"/>
          </rPr>
          <t>The Red Hat Enterprise Linux operating system must be configured so that the SSH daemon is configured to only use the SSHv2 protocol.</t>
        </r>
      </text>
    </comment>
    <comment ref="S84" authorId="0" shapeId="0" xr:uid="{00000000-0006-0000-0A00-00004D000000}">
      <text>
        <r>
          <rPr>
            <sz val="11"/>
            <rFont val="Calibri"/>
          </rPr>
          <t>The Red Hat Enterprise Linux operating system must be configured so that the SSH daemon is configured to only use Message Authentication Codes (MACs) employing FIPS 140-2 approved cryptographic hash algorithms.</t>
        </r>
      </text>
    </comment>
    <comment ref="T84" authorId="0" shapeId="0" xr:uid="{00000000-0006-0000-0A00-00004E000000}">
      <text>
        <r>
          <rPr>
            <sz val="11"/>
            <rFont val="Calibri"/>
          </rPr>
          <t>The Red Hat Enterprise Linux operating system must be configured so that the SSH daemon uses privilege separation.</t>
        </r>
      </text>
    </comment>
    <comment ref="L93" authorId="0" shapeId="0" xr:uid="{00000000-0006-0000-0A00-00004F000000}">
      <text>
        <r>
          <rPr>
            <sz val="11"/>
            <rFont val="Calibri"/>
          </rPr>
          <t>The Red Hat Enterprise Linux operating system must implement the Endpoint Security for Linux Threat Prevention tool.</t>
        </r>
      </text>
    </comment>
    <comment ref="M93" authorId="0" shapeId="0" xr:uid="{00000000-0006-0000-0A00-000050000000}">
      <text>
        <r>
          <rPr>
            <sz val="11"/>
            <rFont val="Calibri"/>
          </rPr>
          <t>The Red Hat Enterprise Linux operating system must use a virus scan program.</t>
        </r>
      </text>
    </comment>
    <comment ref="L115" authorId="0" shapeId="0" xr:uid="{00000000-0006-0000-0A00-000051000000}">
      <text>
        <r>
          <rPr>
            <sz val="11"/>
            <rFont val="Calibri"/>
          </rPr>
          <t>The Red Hat Enterprise Linux operating system must be a vendor supported release.</t>
        </r>
      </text>
    </comment>
    <comment ref="L119" authorId="0" shapeId="0" xr:uid="{00000000-0006-0000-0A00-000052000000}">
      <text>
        <r>
          <rPr>
            <sz val="11"/>
            <rFont val="Calibri"/>
          </rPr>
          <t>The Red Hat Enterprise Linux operating system security patches and updates must be installed and up to date.</t>
        </r>
      </text>
    </comment>
    <comment ref="L138" authorId="0" shapeId="0" xr:uid="{00000000-0006-0000-0A00-000053000000}">
      <text>
        <r>
          <rPr>
            <sz val="11"/>
            <rFont val="Calibri"/>
          </rPr>
          <t>The Red Hat Enterprise Linux operating system must be configured so that users must provide a password for privilege escalation.</t>
        </r>
      </text>
    </comment>
    <comment ref="M138" authorId="0" shapeId="0" xr:uid="{00000000-0006-0000-0A00-000054000000}">
      <text>
        <r>
          <rPr>
            <sz val="11"/>
            <rFont val="Calibri"/>
          </rPr>
          <t xml:space="preserve">The Red Hat Enterprise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N138" authorId="0" shapeId="0" xr:uid="{00000000-0006-0000-0A00-000055000000}">
      <text>
        <r>
          <rPr>
            <sz val="11"/>
            <rFont val="Calibri"/>
          </rPr>
          <t>The Red Hat Enterprise Linux operating system must not be configured to bypass password requirements for privilege escalation.</t>
        </r>
      </text>
    </comment>
    <comment ref="L144" authorId="0" shapeId="0" xr:uid="{00000000-0006-0000-0A00-000056000000}">
      <text>
        <r>
          <rPr>
            <sz val="11"/>
            <rFont val="Calibri"/>
          </rPr>
          <t>The Red Hat Enterprise Linux operating system must prevent nonprivileged users from executing privileged functions to include disabling, circumventing, or altering implemented security safeguards/countermeasures.</t>
        </r>
      </text>
    </comment>
    <comment ref="M144" authorId="0" shapeId="0" xr:uid="{00000000-0006-0000-0A00-000057000000}">
      <text>
        <r>
          <rPr>
            <sz val="11"/>
            <rFont val="Calibri"/>
          </rPr>
          <t>The Red Hat Enterprise Linux operating system access control program must be configured to grant or deny system access to specific hosts and services.</t>
        </r>
      </text>
    </comment>
    <comment ref="N144" authorId="0" shapeId="0" xr:uid="{00000000-0006-0000-0A00-000058000000}">
      <text>
        <r>
          <rPr>
            <sz val="11"/>
            <rFont val="Calibri"/>
          </rPr>
          <t>The Red Hat Enterprise Linux operating system must restrict privilege elevation to authorized personnel.</t>
        </r>
      </text>
    </comment>
    <comment ref="O144" authorId="0" shapeId="0" xr:uid="{00000000-0006-0000-0A00-000059000000}">
      <text>
        <r>
          <rPr>
            <sz val="11"/>
            <rFont val="Calibri"/>
          </rPr>
          <t>The Red Hat Enterprise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P144" authorId="0" shapeId="0" xr:uid="{00000000-0006-0000-0A00-00005A000000}">
      <text>
        <r>
          <rPr>
            <sz val="11"/>
            <rFont val="Calibri"/>
          </rPr>
          <t xml:space="preserve">The Red Hat Enterprise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L152" authorId="0" shapeId="0" xr:uid="{00000000-0006-0000-0A00-00005B000000}">
      <text>
        <r>
          <rPr>
            <sz val="11"/>
            <rFont val="Calibri"/>
          </rPr>
          <t>The Red Hat Enterprise Linux operating system must not have unnecessary accounts.</t>
        </r>
      </text>
    </comment>
    <comment ref="M152" authorId="0" shapeId="0" xr:uid="{00000000-0006-0000-0A00-00005C000000}">
      <text>
        <r>
          <rPr>
            <sz val="11"/>
            <rFont val="Calibri"/>
          </rPr>
          <t>The Red Hat Enterprise Linux operating system must be configured so that the root account must be the only account having unrestricted access to the system.</t>
        </r>
      </text>
    </comment>
    <comment ref="N152" authorId="0" shapeId="0" xr:uid="{00000000-0006-0000-0A00-00005D000000}">
      <text>
        <r>
          <rPr>
            <sz val="11"/>
            <rFont val="Calibri"/>
          </rPr>
          <t>The Red Hat Enterprise Linux operating system must not permit direct logons to the root account using remote access via SSH.</t>
        </r>
      </text>
    </comment>
    <comment ref="L156" authorId="0" shapeId="0" xr:uid="{00000000-0006-0000-0A00-00005E000000}">
      <text>
        <r>
          <rPr>
            <sz val="11"/>
            <rFont val="Calibri"/>
          </rPr>
          <t>The Red Hat Enterprise Linux operating system must disable account identifiers (individuals, groups, roles, and devices) if the password expires.</t>
        </r>
      </text>
    </comment>
    <comment ref="L157" authorId="0" shapeId="0" xr:uid="{00000000-0006-0000-0A00-00005F000000}">
      <text>
        <r>
          <rPr>
            <sz val="11"/>
            <rFont val="Calibri"/>
          </rPr>
          <t>The Red Hat Enterprise Linux operating system must disable account identifiers (individuals, groups, roles, and devices) if the password expires.</t>
        </r>
      </text>
    </comment>
    <comment ref="M157" authorId="0" shapeId="0" xr:uid="{00000000-0006-0000-0A00-000060000000}">
      <text>
        <r>
          <rPr>
            <sz val="11"/>
            <rFont val="Calibri"/>
          </rPr>
          <t>The Red Hat Enterprise Linux operating system must automatically expire temporary accounts within 72 hours.</t>
        </r>
      </text>
    </comment>
    <comment ref="L159" authorId="0" shapeId="0" xr:uid="{00000000-0006-0000-0A00-000061000000}">
      <text>
        <r>
          <rPr>
            <sz val="11"/>
            <rFont val="Calibri"/>
          </rPr>
          <t>The Red Hat Enterprise Linux operating system must enable a user session lock until that user re-establishes access using established identification and authentication procedures.</t>
        </r>
      </text>
    </comment>
    <comment ref="M159" authorId="0" shapeId="0" xr:uid="{00000000-0006-0000-0A00-000062000000}">
      <text>
        <r>
          <rPr>
            <sz val="11"/>
            <rFont val="Calibri"/>
          </rPr>
          <t>The Red Hat Enterprise Linux operating system must prevent a user from overriding the screensaver lock-delay setting for the graphical user interface.</t>
        </r>
      </text>
    </comment>
    <comment ref="N159" authorId="0" shapeId="0" xr:uid="{00000000-0006-0000-0A00-000063000000}">
      <text>
        <r>
          <rPr>
            <sz val="11"/>
            <rFont val="Calibri"/>
          </rPr>
          <t>The Red Hat Enterprise Linux operating system must prevent a user from overriding the session idle-delay setting for the graphical user interface.</t>
        </r>
      </text>
    </comment>
    <comment ref="O159" authorId="0" shapeId="0" xr:uid="{00000000-0006-0000-0A00-000064000000}">
      <text>
        <r>
          <rPr>
            <sz val="11"/>
            <rFont val="Calibri"/>
          </rPr>
          <t>The Red Hat Enterprise Linux operating system must initiate a session lock for the screensaver after a period of inactivity for graphical user interfaces.</t>
        </r>
      </text>
    </comment>
    <comment ref="P159" authorId="0" shapeId="0" xr:uid="{00000000-0006-0000-0A00-000065000000}">
      <text>
        <r>
          <rPr>
            <sz val="11"/>
            <rFont val="Calibri"/>
          </rPr>
          <t>The Red Hat Enterprise Linux operating system must prevent a user from overriding the screensaver idle-activation-enabled setting for the graphical user interface.</t>
        </r>
      </text>
    </comment>
    <comment ref="Q159" authorId="0" shapeId="0" xr:uid="{00000000-0006-0000-0A00-000066000000}">
      <text>
        <r>
          <rPr>
            <sz val="11"/>
            <rFont val="Calibri"/>
          </rPr>
          <t>The Red Hat Enterprise Linux operating system must initiate a session lock for graphical user interfaces when the screensaver is activated.</t>
        </r>
      </text>
    </comment>
    <comment ref="R159" authorId="0" shapeId="0" xr:uid="{00000000-0006-0000-0A00-000067000000}">
      <text>
        <r>
          <rPr>
            <sz val="11"/>
            <rFont val="Calibri"/>
          </rPr>
          <t>The Red Hat Enterprise Linux operating system must prevent a user from overriding the screensaver lock-enabled setting for the graphical user interface.</t>
        </r>
      </text>
    </comment>
    <comment ref="S159" authorId="0" shapeId="0" xr:uid="{00000000-0006-0000-0A00-000068000000}">
      <text>
        <r>
          <rPr>
            <sz val="11"/>
            <rFont val="Calibri"/>
          </rPr>
          <t>The Red Hat Enterprise Linux operating system must have the screen package installed.</t>
        </r>
      </text>
    </comment>
    <comment ref="L161" authorId="0" shapeId="0" xr:uid="{00000000-0006-0000-0A00-000069000000}">
      <text>
        <r>
          <rPr>
            <sz val="11"/>
            <rFont val="Calibri"/>
          </rPr>
          <t>The Red Hat Enterprise Linux operating system must not allow accounts configured with blank or null passwords.</t>
        </r>
      </text>
    </comment>
    <comment ref="M161" authorId="0" shapeId="0" xr:uid="{00000000-0006-0000-0A00-00006A000000}">
      <text>
        <r>
          <rPr>
            <sz val="11"/>
            <rFont val="Calibri"/>
          </rPr>
          <t>The Red Hat Enterprise Linux operating system must implement multifactor authentication for access to privileged accounts via pluggable authentication modules (PAM).</t>
        </r>
      </text>
    </comment>
    <comment ref="N161" authorId="0" shapeId="0" xr:uid="{00000000-0006-0000-0A00-00006B000000}">
      <text>
        <r>
          <rPr>
            <sz val="11"/>
            <rFont val="Calibri"/>
          </rPr>
          <t>The Red Hat Enterprise Linux operating system must not have accounts configured with blank or null passwords.</t>
        </r>
      </text>
    </comment>
    <comment ref="L162" authorId="0" shapeId="0" xr:uid="{00000000-0006-0000-0A00-00006C000000}">
      <text>
        <r>
          <rPr>
            <sz val="11"/>
            <rFont val="Calibri"/>
          </rPr>
          <t>The Red Hat Enterprise Linux operating system must be configured so that the PAM system service is configured to store only encrypted representations of passwords.</t>
        </r>
      </text>
    </comment>
    <comment ref="M162" authorId="0" shapeId="0" xr:uid="{00000000-0006-0000-0A00-00006D000000}">
      <text>
        <r>
          <rPr>
            <sz val="11"/>
            <rFont val="Calibri"/>
          </rPr>
          <t>The Red Hat Enterprise Linux operating system must be configured to use the shadow file to store only encrypted representations of passwords.</t>
        </r>
      </text>
    </comment>
    <comment ref="N162" authorId="0" shapeId="0" xr:uid="{00000000-0006-0000-0A00-00006E000000}">
      <text>
        <r>
          <rPr>
            <sz val="11"/>
            <rFont val="Calibri"/>
          </rPr>
          <t>The Red Hat Enterprise Linux operating system must be configured so that user and group account administration utilities are configured to store only encrypted representations of passwords.</t>
        </r>
      </text>
    </comment>
    <comment ref="L164" authorId="0" shapeId="0" xr:uid="{00000000-0006-0000-0A00-00006F000000}">
      <text>
        <r>
          <rPr>
            <sz val="11"/>
            <rFont val="Calibri"/>
          </rPr>
          <t>The Red Hat Enterprise Linux operating system must be configured to lock accounts for a minimum of 15 minutes after three unsuccessful logon attempts within a 15-minute timeframe.</t>
        </r>
      </text>
    </comment>
    <comment ref="M164" authorId="0" shapeId="0" xr:uid="{00000000-0006-0000-0A00-000070000000}">
      <text>
        <r>
          <rPr>
            <sz val="11"/>
            <rFont val="Calibri"/>
          </rPr>
          <t>The Red Hat Enterprise Linux operating system must lock the associated account after three unsuccessful root logon attempts are made within a 15-minute period.</t>
        </r>
      </text>
    </comment>
    <comment ref="L166" authorId="0" shapeId="0" xr:uid="{00000000-0006-0000-0A00-000071000000}">
      <text>
        <r>
          <rPr>
            <sz val="11"/>
            <rFont val="Calibri"/>
          </rPr>
          <t>The Red Hat Enterprise Linux operating system must be configured so that when passwords are changed or new passwords are established, the new password must contain at least one upper-case character.</t>
        </r>
      </text>
    </comment>
    <comment ref="M166" authorId="0" shapeId="0" xr:uid="{00000000-0006-0000-0A00-000072000000}">
      <text>
        <r>
          <rPr>
            <sz val="11"/>
            <rFont val="Calibri"/>
          </rPr>
          <t>The Red Hat Enterprise Linux operating system must be configured so that when passwords are changed or new passwords are established, the new password must contain at least one lower-case character.</t>
        </r>
      </text>
    </comment>
    <comment ref="N166" authorId="0" shapeId="0" xr:uid="{00000000-0006-0000-0A00-000073000000}">
      <text>
        <r>
          <rPr>
            <sz val="11"/>
            <rFont val="Calibri"/>
          </rPr>
          <t>The Red Hat Enterprise Linux operating system must be configured so that when passwords are changed or new passwords are assigned, the new password must contain at least one numeric character.</t>
        </r>
      </text>
    </comment>
    <comment ref="O166" authorId="0" shapeId="0" xr:uid="{00000000-0006-0000-0A00-000074000000}">
      <text>
        <r>
          <rPr>
            <sz val="11"/>
            <rFont val="Calibri"/>
          </rPr>
          <t>The Red Hat Enterprise Linux operating system must be configured so that when passwords are changed or new passwords are established, the new password must contain at least one special character.</t>
        </r>
      </text>
    </comment>
    <comment ref="P166" authorId="0" shapeId="0" xr:uid="{00000000-0006-0000-0A00-000075000000}">
      <text>
        <r>
          <rPr>
            <sz val="11"/>
            <rFont val="Calibri"/>
          </rPr>
          <t>The Red Hat Enterprise Linux operating system must be configured so that when passwords are changed a minimum of eight of the total number of characters must be changed.</t>
        </r>
      </text>
    </comment>
    <comment ref="Q166" authorId="0" shapeId="0" xr:uid="{00000000-0006-0000-0A00-000076000000}">
      <text>
        <r>
          <rPr>
            <sz val="11"/>
            <rFont val="Calibri"/>
          </rPr>
          <t>The Red Hat Enterprise Linux operating system must be configured so that when passwords are changed a minimum of four character classes must be changed.</t>
        </r>
      </text>
    </comment>
    <comment ref="R166" authorId="0" shapeId="0" xr:uid="{00000000-0006-0000-0A00-000077000000}">
      <text>
        <r>
          <rPr>
            <sz val="11"/>
            <rFont val="Calibri"/>
          </rPr>
          <t>The Red Hat Enterprise Linux operating system must be configured so that when passwords are changed the number of repeating consecutive characters must not be more than three characters.</t>
        </r>
      </text>
    </comment>
    <comment ref="S166" authorId="0" shapeId="0" xr:uid="{00000000-0006-0000-0A00-000078000000}">
      <text>
        <r>
          <rPr>
            <sz val="11"/>
            <rFont val="Calibri"/>
          </rPr>
          <t>The Red Hat Enterprise Linux operating system must be configured so that when passwords are changed the number of repeating characters of the same character class must not be more than four characters.</t>
        </r>
      </text>
    </comment>
    <comment ref="T166" authorId="0" shapeId="0" xr:uid="{00000000-0006-0000-0A00-000079000000}">
      <text>
        <r>
          <rPr>
            <sz val="11"/>
            <rFont val="Calibri"/>
          </rPr>
          <t>The Red Hat Enterprise Linux operating system must be configured so that passwords are a minimum of 15 characters in length.</t>
        </r>
      </text>
    </comment>
    <comment ref="L167" authorId="0" shapeId="0" xr:uid="{00000000-0006-0000-0A00-00007A000000}">
      <text>
        <r>
          <rPr>
            <sz val="11"/>
            <rFont val="Calibri"/>
          </rPr>
          <t>The Red Hat Enterprise Linux operating system must be configured so that passwords are prohibited from reuse for a minimum of five generations.</t>
        </r>
      </text>
    </comment>
    <comment ref="L169" authorId="0" shapeId="0" xr:uid="{00000000-0006-0000-0A00-00007B000000}">
      <text>
        <r>
          <rPr>
            <sz val="11"/>
            <rFont val="Calibri"/>
          </rPr>
          <t>The Red Hat Enterprise Linux operating system must be configured so that passwords for new users are restricted to a 60-day maximum lifetime.</t>
        </r>
      </text>
    </comment>
    <comment ref="M169" authorId="0" shapeId="0" xr:uid="{00000000-0006-0000-0A00-00007C000000}">
      <text>
        <r>
          <rPr>
            <sz val="11"/>
            <rFont val="Calibri"/>
          </rPr>
          <t>The Red Hat Enterprise Linux operating system must be configured so that existing passwords are restricted to a 60-day maximum lifetime.</t>
        </r>
      </text>
    </comment>
    <comment ref="L175" authorId="0" shapeId="0" xr:uid="{00000000-0006-0000-0A00-00007D000000}">
      <text>
        <r>
          <rPr>
            <sz val="11"/>
            <rFont val="Calibri"/>
          </rPr>
          <t>The Red Hat Enterprise Linux operating system must uniquely identify and must authenticate users using multifactor authentication via a graphical user logon.</t>
        </r>
      </text>
    </comment>
    <comment ref="M175" authorId="0" shapeId="0" xr:uid="{00000000-0006-0000-0A00-00007E000000}">
      <text>
        <r>
          <rPr>
            <sz val="11"/>
            <rFont val="Calibri"/>
          </rPr>
          <t>The Red Hat Enterprise Linux operating system must uniquely identify and must authenticate organizational users (or processes acting on behalf of organizational users) using multifactor authentication.</t>
        </r>
      </text>
    </comment>
    <comment ref="N175" authorId="0" shapeId="0" xr:uid="{00000000-0006-0000-0A00-00007F000000}">
      <text>
        <r>
          <rPr>
            <sz val="11"/>
            <rFont val="Calibri"/>
          </rPr>
          <t>The Red Hat Enterprise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O175" authorId="0" shapeId="0" xr:uid="{00000000-0006-0000-0A00-000080000000}">
      <text>
        <r>
          <rPr>
            <sz val="11"/>
            <rFont val="Calibri"/>
          </rPr>
          <t>The Red Hat Enterprise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P175" authorId="0" shapeId="0" xr:uid="{00000000-0006-0000-0A00-000081000000}">
      <text>
        <r>
          <rPr>
            <sz val="11"/>
            <rFont val="Calibri"/>
          </rPr>
          <t>The Red Hat Enterprise Linux operating system must have the required packages for multifactor authentication installed.</t>
        </r>
      </text>
    </comment>
    <comment ref="Q175" authorId="0" shapeId="0" xr:uid="{00000000-0006-0000-0A00-000082000000}">
      <text>
        <r>
          <rPr>
            <sz val="11"/>
            <rFont val="Calibri"/>
          </rPr>
          <t>The Red Hat Enterprise Linux operating system must implement certificate status checking for PKI authentication.</t>
        </r>
      </text>
    </comment>
    <comment ref="L221" authorId="0" shapeId="0" xr:uid="{00000000-0006-0000-0A00-000083000000}">
      <text>
        <r>
          <rPr>
            <sz val="11"/>
            <rFont val="Calibri"/>
          </rPr>
          <t>The Red Hat Enterprise Linux operating system must be configured so that the file permissions, ownership, and group membership of system files and commands match the vendor values.</t>
        </r>
      </text>
    </comment>
    <comment ref="M221" authorId="0" shapeId="0" xr:uid="{00000000-0006-0000-0A00-00008B000000}">
      <text>
        <r>
          <rPr>
            <sz val="11"/>
            <rFont val="Calibri"/>
          </rPr>
          <t>The Red Hat Enterprise Linux operating system must initiate a screensaver after a 15-minute period of inactivity for graphical user interfaces.</t>
        </r>
      </text>
    </comment>
    <comment ref="N221" authorId="0" shapeId="0" xr:uid="{00000000-0006-0000-0A00-00008C000000}">
      <text>
        <r>
          <rPr>
            <sz val="11"/>
            <rFont val="Calibri"/>
          </rPr>
          <t>The Red Hat Enterprise Linux operating system must be configured so that the SSH daemon does not allow authentication using an empty password.</t>
        </r>
      </text>
    </comment>
    <comment ref="O221" authorId="0" shapeId="0" xr:uid="{00000000-0006-0000-0A00-00008D000000}">
      <text>
        <r>
          <rPr>
            <sz val="11"/>
            <rFont val="Calibri"/>
          </rPr>
          <t>The Red Hat Enterprise Linux operating system must be configured so that users must re-authenticate for privilege escalation.</t>
        </r>
      </text>
    </comment>
    <comment ref="P221" authorId="0" shapeId="0" xr:uid="{00000000-0006-0000-0A00-00008E000000}">
      <text>
        <r>
          <rPr>
            <sz val="11"/>
            <rFont val="Calibri"/>
          </rPr>
          <t>The Red Hat Enterprise Linux operating system must not allow an unrestricted logon to the system.</t>
        </r>
      </text>
    </comment>
    <comment ref="Q221" authorId="0" shapeId="0" xr:uid="{00000000-0006-0000-0A00-00008F000000}">
      <text>
        <r>
          <rPr>
            <sz val="11"/>
            <rFont val="Calibri"/>
          </rPr>
          <t>The Red Hat Enterprise Linux operating system must not allow a non-certificate trusted host SSH logon to the system.</t>
        </r>
      </text>
    </comment>
    <comment ref="R221" authorId="0" shapeId="0" xr:uid="{00000000-0006-0000-0A00-000090000000}">
      <text>
        <r>
          <rPr>
            <sz val="11"/>
            <rFont val="Calibri"/>
          </rPr>
          <t>The Red Hat Enterprise Linux operating system must not have the ypserv package installed.</t>
        </r>
      </text>
    </comment>
    <comment ref="S221" authorId="0" shapeId="0" xr:uid="{00000000-0006-0000-0A00-000091000000}">
      <text>
        <r>
          <rPr>
            <sz val="11"/>
            <rFont val="Calibri"/>
          </rPr>
          <t>The Red Hat Enterprise Linux operating system must be configured so that designated personnel are notified if baseline configurations are changed in an unauthorized manner.</t>
        </r>
      </text>
    </comment>
    <comment ref="T221" authorId="0" shapeId="0" xr:uid="{00000000-0006-0000-0A00-000092000000}">
      <text>
        <r>
          <rPr>
            <sz val="11"/>
            <rFont val="Calibri"/>
          </rPr>
          <t>The Red Hat Enterprise Linux operating system must be configured so that all Group Identifiers (GIDs) referenced in the /etc/passwd file are defined in the /etc/group file.</t>
        </r>
      </text>
    </comment>
    <comment ref="U221" authorId="0" shapeId="0" xr:uid="{00000000-0006-0000-0A00-000093000000}">
      <text>
        <r>
          <rPr>
            <sz val="11"/>
            <rFont val="Calibri"/>
          </rPr>
          <t>The Red Hat Enterprise Linux operating system must be configured so that all system device files are correctly labeled to prevent unauthorized modification.</t>
        </r>
      </text>
    </comment>
    <comment ref="V221" authorId="0" shapeId="0" xr:uid="{00000000-0006-0000-0A00-000094000000}">
      <text>
        <r>
          <rPr>
            <sz val="11"/>
            <rFont val="Calibri"/>
          </rPr>
          <t>The Red Hat Enterprise Linux operating system must mount /dev/shm with secure options.</t>
        </r>
      </text>
    </comment>
    <comment ref="W221" authorId="0" shapeId="0" xr:uid="{00000000-0006-0000-0A00-000095000000}">
      <text>
        <r>
          <rPr>
            <sz val="11"/>
            <rFont val="Calibri"/>
          </rPr>
          <t>The Red Hat Enterprise Linux operating system must use a separate file system for the system audit data path.</t>
        </r>
      </text>
    </comment>
    <comment ref="X221" authorId="0" shapeId="0" xr:uid="{00000000-0006-0000-0A00-000096000000}">
      <text>
        <r>
          <rPr>
            <sz val="11"/>
            <rFont val="Calibri"/>
          </rPr>
          <t>The Red Hat Enterprise Linux operating system must not allow removable media to be used as the boot loader unless approved.</t>
        </r>
      </text>
    </comment>
    <comment ref="Y221" authorId="0" shapeId="0" xr:uid="{00000000-0006-0000-0A00-000097000000}">
      <text>
        <r>
          <rPr>
            <sz val="11"/>
            <rFont val="Calibri"/>
          </rPr>
          <t>The Red Hat Enterprise Linux operating system must be configured so that auditing is configured to produce records containing information to establish what type of events occurred, where the events occurred, the source of the events, and the outcome of the events. These audit records must also identify individual identities of group account users.</t>
        </r>
      </text>
    </comment>
    <comment ref="Z221" authorId="0" shapeId="0" xr:uid="{00000000-0006-0000-0A00-000098000000}">
      <text>
        <r>
          <rPr>
            <sz val="11"/>
            <rFont val="Calibri"/>
          </rPr>
          <t>The Red Hat Enterprise Linux operating system must take appropriate action when the remote logging buffer is full.</t>
        </r>
      </text>
    </comment>
    <comment ref="AA221" authorId="0" shapeId="0" xr:uid="{00000000-0006-0000-0A00-000099000000}">
      <text>
        <r>
          <rPr>
            <sz val="11"/>
            <rFont val="Calibri"/>
          </rPr>
          <t>The Red Hat Enterprise Linux operating system must be configured so that the audit system takes appropriate action when the audit storage volume is full.</t>
        </r>
      </text>
    </comment>
    <comment ref="AB221" authorId="0" shapeId="0" xr:uid="{00000000-0006-0000-0A00-00009A000000}">
      <text>
        <r>
          <rPr>
            <sz val="11"/>
            <rFont val="Calibri"/>
          </rPr>
          <t>The Red Hat Enterprise Linux operating system must be configured so that the audit system takes appropriate action when there is an error sending audit records to a remote system.</t>
        </r>
      </text>
    </comment>
    <comment ref="AC221" authorId="0" shapeId="0" xr:uid="{00000000-0006-0000-0A00-00009B000000}">
      <text>
        <r>
          <rPr>
            <sz val="11"/>
            <rFont val="Calibri"/>
          </rPr>
          <t>The Red Hat Enterprise Linux operating system must generate audit records for all unsuccessful account access events.</t>
        </r>
      </text>
    </comment>
    <comment ref="AD221" authorId="0" shapeId="0" xr:uid="{00000000-0006-0000-0A00-00009C000000}">
      <text>
        <r>
          <rPr>
            <sz val="11"/>
            <rFont val="Calibri"/>
          </rPr>
          <t>The Red Hat Enterprise Linux operating system must generate audit records for all successful account access events.</t>
        </r>
      </text>
    </comment>
    <comment ref="AE221" authorId="0" shapeId="0" xr:uid="{00000000-0006-0000-0A00-00009D000000}">
      <text>
        <r>
          <rPr>
            <sz val="11"/>
            <rFont val="Calibri"/>
          </rPr>
          <t>The Red Hat Enterprise Linux operating system must send rsyslog output to a log aggregation server.</t>
        </r>
      </text>
    </comment>
    <comment ref="AF221" authorId="0" shapeId="0" xr:uid="{00000000-0006-0000-0A00-00009E000000}">
      <text>
        <r>
          <rPr>
            <sz val="11"/>
            <rFont val="Calibri"/>
          </rPr>
          <t>The Red Hat Enterprise Linux operating system must be configured so that the rsyslog daemon does not accept log messages from other servers unless the server is being used for log aggregation.</t>
        </r>
      </text>
    </comment>
    <comment ref="AG221" authorId="0" shapeId="0" xr:uid="{00000000-0006-0000-0A00-00009F000000}">
      <text>
        <r>
          <rPr>
            <sz val="11"/>
            <rFont val="Calibri"/>
          </rPr>
          <t>The Red Hat Enterprise Linux operating system must be configured to prohibit or restrict the use of functions, ports, protocols, and/or services, as defined in the Ports, Protocols, and Services Management Component Local Service Assessment (PPSM CLSA) and vulnerability assessments.</t>
        </r>
      </text>
    </comment>
    <comment ref="AH221" authorId="0" shapeId="0" xr:uid="{00000000-0006-0000-0A00-0000A0000000}">
      <text>
        <r>
          <rPr>
            <sz val="11"/>
            <rFont val="Calibri"/>
          </rPr>
          <t>The Red Hat Enterprise Linux 7 operating system must implement DoD-approved encryption to protect the confidentiality of SSH connections.</t>
        </r>
      </text>
    </comment>
    <comment ref="AI221" authorId="0" shapeId="0" xr:uid="{00000000-0006-0000-0A00-0000A1000000}">
      <text>
        <r>
          <rPr>
            <sz val="11"/>
            <rFont val="Calibri"/>
          </rPr>
          <t>The Red Hat Enterprise Linux operating system must be configured so that all network connections associated with a communication session are terminated at the end of the session or after 15 minutes of inactivity from the user at a command prompt, except to fulfill documented and validated mission requirements.</t>
        </r>
      </text>
    </comment>
    <comment ref="AJ221" authorId="0" shapeId="0" xr:uid="{00000000-0006-0000-0A00-0000A2000000}">
      <text>
        <r>
          <rPr>
            <sz val="11"/>
            <rFont val="Calibri"/>
          </rPr>
          <t>The Red Hat Enterprise Linux operating system must implement cryptography to protect the integrity of Lightweight Directory Access Protocol (LDAP) authentication communications.</t>
        </r>
      </text>
    </comment>
    <comment ref="AK221" authorId="0" shapeId="0" xr:uid="{00000000-0006-0000-0A00-0000A3000000}">
      <text>
        <r>
          <rPr>
            <sz val="11"/>
            <rFont val="Calibri"/>
          </rPr>
          <t>The Red Hat Enterprise Linux operating system must implement cryptography to protect the integrity of Lightweight Directory Access Protocol (LDAP) communications.</t>
        </r>
      </text>
    </comment>
    <comment ref="AL221" authorId="0" shapeId="0" xr:uid="{00000000-0006-0000-0A00-0000A4000000}">
      <text>
        <r>
          <rPr>
            <sz val="11"/>
            <rFont val="Calibri"/>
          </rPr>
          <t>The Red Hat Enterprise Linux operating system must implement cryptography to protect the integrity of Lightweight Directory Access Protocol (LDAP) communications.</t>
        </r>
      </text>
    </comment>
    <comment ref="AM221" authorId="0" shapeId="0" xr:uid="{00000000-0006-0000-0A00-0000A5000000}">
      <text>
        <r>
          <rPr>
            <sz val="11"/>
            <rFont val="Calibri"/>
          </rPr>
          <t>The Red Hat Enterprise Linux operating system must implement virtual address space randomization.</t>
        </r>
      </text>
    </comment>
    <comment ref="AN221" authorId="0" shapeId="0" xr:uid="{00000000-0006-0000-0A00-0000A6000000}">
      <text>
        <r>
          <rPr>
            <sz val="11"/>
            <rFont val="Calibri"/>
          </rPr>
          <t>The Red Hat Enterprise Linux operating system must be configured so that the SSH daemon does not permit Generic Security Service Application Program Interface (GSSAPI) authentication unless needed.</t>
        </r>
      </text>
    </comment>
    <comment ref="AO221" authorId="0" shapeId="0" xr:uid="{00000000-0006-0000-0A00-0000A7000000}">
      <text>
        <r>
          <rPr>
            <sz val="11"/>
            <rFont val="Calibri"/>
          </rPr>
          <t>The Red Hat Enterprise Linux operating system must, for networked systems, synchronize clocks with a server that is synchronized to one of the redundant United States Naval Observatory (USNO) time servers, a time server designated for the appropriate DoD network (NIPRNet/SIPRNet), and/or the Global Positioning System (GPS).</t>
        </r>
      </text>
    </comment>
    <comment ref="AP221" authorId="0" shapeId="0" xr:uid="{00000000-0006-0000-0A00-0000A8000000}">
      <text>
        <r>
          <rPr>
            <sz val="11"/>
            <rFont val="Calibri"/>
          </rPr>
          <t>The Red Hat Enterprise Linux operating system must enable an application firewall, if available.</t>
        </r>
      </text>
    </comment>
    <comment ref="AQ221" authorId="0" shapeId="0" xr:uid="{00000000-0006-0000-0A00-0000A9000000}">
      <text>
        <r>
          <rPr>
            <sz val="11"/>
            <rFont val="Calibri"/>
          </rPr>
          <t>The Red Hat Enterprise Linux operating system must prevent Internet Protocol version 4 (IPv4) Internet Control Message Protocol (ICMP) redirect messages from being accepted.</t>
        </r>
      </text>
    </comment>
    <comment ref="AR221" authorId="0" shapeId="0" xr:uid="{00000000-0006-0000-0A00-0000AA000000}">
      <text>
        <r>
          <rPr>
            <sz val="11"/>
            <rFont val="Calibri"/>
          </rPr>
          <t>The Red Hat Enterprise Linux operating system must not allow interfaces to perform Internet Protocol version 4 (IPv4) Internet Control Message Protocol (ICMP) redirects by default.</t>
        </r>
      </text>
    </comment>
    <comment ref="AS221" authorId="0" shapeId="0" xr:uid="{00000000-0006-0000-0A00-000084000000}">
      <text>
        <r>
          <rPr>
            <sz val="11"/>
            <rFont val="Calibri"/>
          </rPr>
          <t>The Red Hat Enterprise Linux operating system must not have a graphical display manager installed unless approved.</t>
        </r>
      </text>
    </comment>
    <comment ref="AT221" authorId="0" shapeId="0" xr:uid="{00000000-0006-0000-0A00-000085000000}">
      <text>
        <r>
          <rPr>
            <sz val="11"/>
            <rFont val="Calibri"/>
          </rPr>
          <t>The Red Hat Enterprise Linux operating system must be configured so that the Network File System (NFS) is configured to use RPCSEC_GSS.</t>
        </r>
      </text>
    </comment>
    <comment ref="AU221" authorId="0" shapeId="0" xr:uid="{00000000-0006-0000-0A00-000086000000}">
      <text>
        <r>
          <rPr>
            <sz val="11"/>
            <rFont val="Calibri"/>
          </rPr>
          <t>The Red Hat Enterprise Linux operating system must be configured so that the cryptographic hash of system files and commands matches vendor values.</t>
        </r>
      </text>
    </comment>
    <comment ref="AV221" authorId="0" shapeId="0" xr:uid="{00000000-0006-0000-0A00-000087000000}">
      <text>
        <r>
          <rPr>
            <sz val="11"/>
            <rFont val="Calibri"/>
          </rPr>
          <t>Red Hat Enterprise Linux operating systems version 7.2 or newer booted with a BIOS must have a unique name for the grub superusers account when booting into single-user and maintenance modes.</t>
        </r>
      </text>
    </comment>
    <comment ref="AW221" authorId="0" shapeId="0" xr:uid="{00000000-0006-0000-0A00-000088000000}">
      <text>
        <r>
          <rPr>
            <sz val="11"/>
            <rFont val="Calibri"/>
          </rPr>
          <t>Red Hat Enterprise Linux operating systems version 7.2 or newer booted with United Extensible Firmware Interface (UEFI) must have a unique name for the grub superusers account when booting into single-user mode and maintenance.</t>
        </r>
      </text>
    </comment>
    <comment ref="AX221" authorId="0" shapeId="0" xr:uid="{00000000-0006-0000-0A00-000089000000}">
      <text>
        <r>
          <rPr>
            <sz val="11"/>
            <rFont val="Calibri"/>
          </rPr>
          <t>The Red Hat Enterprise Linux operating system must not allow privileged accounts to utilize SSH.</t>
        </r>
      </text>
    </comment>
    <comment ref="AY221" authorId="0" shapeId="0" xr:uid="{00000000-0006-0000-0A00-00008A000000}">
      <text>
        <r>
          <rPr>
            <sz val="11"/>
            <rFont val="Calibri"/>
          </rPr>
          <t>The Red Hat Enterprise Linux operating system SSH server must be configured to use only FIPS-validated key exchange algorithms.</t>
        </r>
      </text>
    </comment>
    <comment ref="L223" authorId="0" shapeId="0" xr:uid="{00000000-0006-0000-0A00-0000AB000000}">
      <text>
        <r>
          <rPr>
            <sz val="11"/>
            <rFont val="Calibri"/>
          </rPr>
          <t>The Red Hat Enterprise Linux operating system must audit all executions of privileged functions.</t>
        </r>
      </text>
    </comment>
    <comment ref="M223" authorId="0" shapeId="0" xr:uid="{00000000-0006-0000-0A00-0000AC000000}">
      <text>
        <r>
          <rPr>
            <sz val="11"/>
            <rFont val="Calibri"/>
          </rPr>
          <t>The Red Hat Enterprise Linux operating system must audit all uses of the su command.</t>
        </r>
      </text>
    </comment>
    <comment ref="N223" authorId="0" shapeId="0" xr:uid="{00000000-0006-0000-0A00-0000AD000000}">
      <text>
        <r>
          <rPr>
            <sz val="11"/>
            <rFont val="Calibri"/>
          </rPr>
          <t>The Red Hat Enterprise Linux operating system must audit all uses of the sudo command.</t>
        </r>
      </text>
    </comment>
    <comment ref="O223" authorId="0" shapeId="0" xr:uid="{00000000-0006-0000-0A00-0000AE000000}">
      <text>
        <r>
          <rPr>
            <sz val="11"/>
            <rFont val="Calibri"/>
          </rPr>
          <t>The Red Hat Enterprise Linux operating system must audit all uses of the sudoers file and all files in the /etc/sudoers.d/ directory.</t>
        </r>
      </text>
    </comment>
    <comment ref="P223" authorId="0" shapeId="0" xr:uid="{00000000-0006-0000-0A00-0000AF000000}">
      <text>
        <r>
          <rPr>
            <sz val="11"/>
            <rFont val="Calibri"/>
          </rPr>
          <t>The Red Hat Enterprise Linux operating system must audit all uses of the newgrp command.</t>
        </r>
      </text>
    </comment>
    <comment ref="Q223" authorId="0" shapeId="0" xr:uid="{00000000-0006-0000-0A00-0000B0000000}">
      <text>
        <r>
          <rPr>
            <sz val="11"/>
            <rFont val="Calibri"/>
          </rPr>
          <t>The Red Hat Enterprise Linux operating system must audit all uses of the chsh command.</t>
        </r>
      </text>
    </comment>
    <comment ref="R223" authorId="0" shapeId="0" xr:uid="{00000000-0006-0000-0A00-0000B1000000}">
      <text>
        <r>
          <rPr>
            <sz val="11"/>
            <rFont val="Calibri"/>
          </rPr>
          <t>The Red Hat Enterprise Linux operating system must audit all uses of the postdrop command.</t>
        </r>
      </text>
    </comment>
    <comment ref="S223" authorId="0" shapeId="0" xr:uid="{00000000-0006-0000-0A00-0000B2000000}">
      <text>
        <r>
          <rPr>
            <sz val="11"/>
            <rFont val="Calibri"/>
          </rPr>
          <t>The Red Hat Enterprise Linux operating system must audit all uses of the postqueue command.</t>
        </r>
      </text>
    </comment>
    <comment ref="T223" authorId="0" shapeId="0" xr:uid="{00000000-0006-0000-0A00-0000B3000000}">
      <text>
        <r>
          <rPr>
            <sz val="11"/>
            <rFont val="Calibri"/>
          </rPr>
          <t>The Red Hat Enterprise Linux operating system must audit all uses of the ssh-keysign command.</t>
        </r>
      </text>
    </comment>
    <comment ref="U223" authorId="0" shapeId="0" xr:uid="{00000000-0006-0000-0A00-0000B4000000}">
      <text>
        <r>
          <rPr>
            <sz val="11"/>
            <rFont val="Calibri"/>
          </rPr>
          <t>The Red Hat Enterprise Linux operating system must audit all uses of the crontab command.</t>
        </r>
      </text>
    </comment>
    <comment ref="L224" authorId="0" shapeId="0" xr:uid="{00000000-0006-0000-0A00-0000B5000000}">
      <text>
        <r>
          <rPr>
            <sz val="11"/>
            <rFont val="Calibri"/>
          </rPr>
          <t>The Red Hat Enterprise Linux operating system must audit all uses of the chown, fchown, fchownat, and lchown syscalls.</t>
        </r>
      </text>
    </comment>
    <comment ref="M224" authorId="0" shapeId="0" xr:uid="{00000000-0006-0000-0A00-0000B6000000}">
      <text>
        <r>
          <rPr>
            <sz val="11"/>
            <rFont val="Calibri"/>
          </rPr>
          <t>The Red Hat Enterprise Linux operating system must audit all uses of the chmod, fchmod, and fchmodat syscalls.</t>
        </r>
      </text>
    </comment>
    <comment ref="N224" authorId="0" shapeId="0" xr:uid="{00000000-0006-0000-0A00-0000B7000000}">
      <text>
        <r>
          <rPr>
            <sz val="11"/>
            <rFont val="Calibri"/>
          </rPr>
          <t>The Red Hat Enterprise Linux operating system must audit all uses of the setxattr, fsetxattr, lsetxattr, removexattr, fremovexattr, and lremovexattr syscalls.</t>
        </r>
      </text>
    </comment>
    <comment ref="L226" authorId="0" shapeId="0" xr:uid="{00000000-0006-0000-0A00-0000B8000000}">
      <text>
        <r>
          <rPr>
            <sz val="11"/>
            <rFont val="Calibri"/>
          </rPr>
          <t>The Red Hat Enterprise Linux operating system must audit all uses of the passwd command.</t>
        </r>
      </text>
    </comment>
    <comment ref="M226" authorId="0" shapeId="0" xr:uid="{00000000-0006-0000-0A00-0000B9000000}">
      <text>
        <r>
          <rPr>
            <sz val="11"/>
            <rFont val="Calibri"/>
          </rPr>
          <t>The Red Hat Enterprise Linux operating system must audit all uses of the unix_chkpwd command.</t>
        </r>
      </text>
    </comment>
    <comment ref="N226" authorId="0" shapeId="0" xr:uid="{00000000-0006-0000-0A00-0000BA000000}">
      <text>
        <r>
          <rPr>
            <sz val="11"/>
            <rFont val="Calibri"/>
          </rPr>
          <t>The Red Hat Enterprise Linux operating system must audit all uses of the gpasswd command.</t>
        </r>
      </text>
    </comment>
    <comment ref="O226" authorId="0" shapeId="0" xr:uid="{00000000-0006-0000-0A00-0000BB000000}">
      <text>
        <r>
          <rPr>
            <sz val="11"/>
            <rFont val="Calibri"/>
          </rPr>
          <t>The Red Hat Enterprise Linux operating system must audit all uses of the chage command.</t>
        </r>
      </text>
    </comment>
    <comment ref="P226" authorId="0" shapeId="0" xr:uid="{00000000-0006-0000-0A00-0000BC000000}">
      <text>
        <r>
          <rPr>
            <sz val="11"/>
            <rFont val="Calibri"/>
          </rPr>
          <t>The Red Hat Enterprise Linux operating system must audit all uses of the userhelper command.</t>
        </r>
      </text>
    </comment>
    <comment ref="L227" authorId="0" shapeId="0" xr:uid="{00000000-0006-0000-0A00-0000BD000000}">
      <text>
        <r>
          <rPr>
            <sz val="11"/>
            <rFont val="Calibri"/>
          </rPr>
          <t>The Red Hat Enterprise Linux operating system must audit all uses of the semanage command.</t>
        </r>
      </text>
    </comment>
    <comment ref="M227" authorId="0" shapeId="0" xr:uid="{00000000-0006-0000-0A00-0000BE000000}">
      <text>
        <r>
          <rPr>
            <sz val="11"/>
            <rFont val="Calibri"/>
          </rPr>
          <t>The Red Hat Enterprise Linux operating system must audit all uses of the setsebool command.</t>
        </r>
      </text>
    </comment>
    <comment ref="N227" authorId="0" shapeId="0" xr:uid="{00000000-0006-0000-0A00-0000BF000000}">
      <text>
        <r>
          <rPr>
            <sz val="11"/>
            <rFont val="Calibri"/>
          </rPr>
          <t>The Red Hat Enterprise Linux operating system must audit all uses of the chcon command.</t>
        </r>
      </text>
    </comment>
    <comment ref="O227" authorId="0" shapeId="0" xr:uid="{00000000-0006-0000-0A00-0000C0000000}">
      <text>
        <r>
          <rPr>
            <sz val="11"/>
            <rFont val="Calibri"/>
          </rPr>
          <t>The Red Hat Enterprise Linux operating system must audit all uses of the setfiles command.</t>
        </r>
      </text>
    </comment>
    <comment ref="P227" authorId="0" shapeId="0" xr:uid="{00000000-0006-0000-0A00-0000C1000000}">
      <text>
        <r>
          <rPr>
            <sz val="11"/>
            <rFont val="Calibri"/>
          </rPr>
          <t>The Red Hat Enterprise Linux operating system must audit all uses of the mount command and syscall.</t>
        </r>
      </text>
    </comment>
    <comment ref="Q227" authorId="0" shapeId="0" xr:uid="{00000000-0006-0000-0A00-0000C2000000}">
      <text>
        <r>
          <rPr>
            <sz val="11"/>
            <rFont val="Calibri"/>
          </rPr>
          <t>The Red Hat Enterprise Linux operating system must audit all uses of the umount command.</t>
        </r>
      </text>
    </comment>
    <comment ref="R227" authorId="0" shapeId="0" xr:uid="{00000000-0006-0000-0A00-0000C3000000}">
      <text>
        <r>
          <rPr>
            <sz val="11"/>
            <rFont val="Calibri"/>
          </rPr>
          <t>The Red Hat Enterprise Linux operating system must audit all uses of the init_module and finit_module syscalls.</t>
        </r>
      </text>
    </comment>
    <comment ref="S227" authorId="0" shapeId="0" xr:uid="{00000000-0006-0000-0A00-0000C4000000}">
      <text>
        <r>
          <rPr>
            <sz val="11"/>
            <rFont val="Calibri"/>
          </rPr>
          <t>The Red Hat Enterprise Linux operating system must audit all uses of the delete_module syscall.</t>
        </r>
      </text>
    </comment>
    <comment ref="T227" authorId="0" shapeId="0" xr:uid="{00000000-0006-0000-0A00-0000C5000000}">
      <text>
        <r>
          <rPr>
            <sz val="11"/>
            <rFont val="Calibri"/>
          </rPr>
          <t>The Red Hat Enterprise Linux operating system must audit all uses of the kmod command.</t>
        </r>
      </text>
    </comment>
    <comment ref="L228" authorId="0" shapeId="0" xr:uid="{00000000-0006-0000-0A00-0000C6000000}">
      <text>
        <r>
          <rPr>
            <sz val="11"/>
            <rFont val="Calibri"/>
          </rPr>
          <t>The Red Hat Enterprise Linux operating system must audit all uses of the creat, open, openat, open_by_handle_at, truncate, and ftruncate syscalls.</t>
        </r>
      </text>
    </comment>
    <comment ref="M228" authorId="0" shapeId="0" xr:uid="{00000000-0006-0000-0A00-0000C7000000}">
      <text>
        <r>
          <rPr>
            <sz val="11"/>
            <rFont val="Calibri"/>
          </rPr>
          <t>The Red Hat Enterprise Linux operating system must audit all uses of the create_module syscall.</t>
        </r>
      </text>
    </comment>
    <comment ref="N228" authorId="0" shapeId="0" xr:uid="{00000000-0006-0000-0A00-0000C8000000}">
      <text>
        <r>
          <rPr>
            <sz val="11"/>
            <rFont val="Calibri"/>
          </rPr>
          <t>The Red Hat Enterprise Linux operating system must generate audit records for all account creations, modifications, disabling, and termination events that affect /etc/passwd.</t>
        </r>
      </text>
    </comment>
    <comment ref="O228" authorId="0" shapeId="0" xr:uid="{00000000-0006-0000-0A00-0000C9000000}">
      <text>
        <r>
          <rPr>
            <sz val="11"/>
            <rFont val="Calibri"/>
          </rPr>
          <t>The Red Hat Enterprise Linux operating system must generate audit records for all account creations, modifications, disabling, and termination events that affect /etc/group.</t>
        </r>
      </text>
    </comment>
    <comment ref="P228" authorId="0" shapeId="0" xr:uid="{00000000-0006-0000-0A00-0000CA000000}">
      <text>
        <r>
          <rPr>
            <sz val="11"/>
            <rFont val="Calibri"/>
          </rPr>
          <t>The Red Hat Enterprise Linux operating system must generate audit records for all account creations, modifications, disabling, and termination events that affect /etc/gshadow.</t>
        </r>
      </text>
    </comment>
    <comment ref="Q228" authorId="0" shapeId="0" xr:uid="{00000000-0006-0000-0A00-0000CB000000}">
      <text>
        <r>
          <rPr>
            <sz val="11"/>
            <rFont val="Calibri"/>
          </rPr>
          <t>The Red Hat Enterprise Linux operating system must generate audit records for all account creations, modifications, disabling, and termination events that affect /etc/shadow.</t>
        </r>
      </text>
    </comment>
    <comment ref="R228" authorId="0" shapeId="0" xr:uid="{00000000-0006-0000-0A00-0000CC000000}">
      <text>
        <r>
          <rPr>
            <sz val="11"/>
            <rFont val="Calibri"/>
          </rPr>
          <t>The Red Hat Enterprise Linux operating system must generate audit records for all account creations, modifications, disabling, and termination events that affect /etc/security/opasswd.</t>
        </r>
      </text>
    </comment>
    <comment ref="S228" authorId="0" shapeId="0" xr:uid="{00000000-0006-0000-0A00-0000CD000000}">
      <text>
        <r>
          <rPr>
            <sz val="11"/>
            <rFont val="Calibri"/>
          </rPr>
          <t>The Red Hat Enterprise Linux operating system must audit all uses of the unlink, unlinkat, rename, renameat, and rmdir syscalls.</t>
        </r>
      </text>
    </comment>
    <comment ref="L232" authorId="0" shapeId="0" xr:uid="{00000000-0006-0000-0A00-0000CE000000}">
      <text>
        <r>
          <rPr>
            <sz val="11"/>
            <rFont val="Calibri"/>
          </rPr>
          <t>The Red Hat Enterprise Linux operating system must protect audit information from unauthorized read, modification, or deletion.</t>
        </r>
      </text>
    </comment>
    <comment ref="L234" authorId="0" shapeId="0" xr:uid="{00000000-0006-0000-0A00-0000CF000000}">
      <text>
        <r>
          <rPr>
            <sz val="11"/>
            <rFont val="Calibri"/>
          </rPr>
          <t>The Red Hat Enterprise Linux operating system must protect audit information from unauthorized read, modification, or deletion.</t>
        </r>
      </text>
    </comment>
    <comment ref="L242" authorId="0" shapeId="0" xr:uid="{00000000-0006-0000-0A00-0000D0000000}">
      <text>
        <r>
          <rPr>
            <sz val="11"/>
            <rFont val="Calibri"/>
          </rPr>
          <t>The Red Hat Enterprise Linux operating system must be configured to off-load audit logs onto a different system or storage media from the system being audited.</t>
        </r>
      </text>
    </comment>
    <comment ref="M242" authorId="0" shapeId="0" xr:uid="{00000000-0006-0000-0A00-0000D1000000}">
      <text>
        <r>
          <rPr>
            <sz val="11"/>
            <rFont val="Calibri"/>
          </rPr>
          <t>The Red Hat Enterprise Linux operating system must label all off-loaded audit logs before sending them to the central log server.</t>
        </r>
      </text>
    </comment>
    <comment ref="N242" authorId="0" shapeId="0" xr:uid="{00000000-0006-0000-0A00-0000D2000000}">
      <text>
        <r>
          <rPr>
            <sz val="11"/>
            <rFont val="Calibri"/>
          </rPr>
          <t>The Red Hat Enterprise Linux operating system must off-load audit records onto a different system or media from the system being audited.</t>
        </r>
      </text>
    </comment>
    <comment ref="O242" authorId="0" shapeId="0" xr:uid="{00000000-0006-0000-0A00-0000D3000000}">
      <text>
        <r>
          <rPr>
            <sz val="11"/>
            <rFont val="Calibri"/>
          </rPr>
          <t>The Red Hat Enterprise Linux operating system must encrypt the transfer of audit records off-loaded onto a different system or media from the system being audited.</t>
        </r>
      </text>
    </comment>
    <comment ref="P242" authorId="0" shapeId="0" xr:uid="{00000000-0006-0000-0A00-0000D4000000}">
      <text>
        <r>
          <rPr>
            <sz val="11"/>
            <rFont val="Calibri"/>
          </rPr>
          <t>The Red Hat Enterprise Linux operating system must initiate an action to notify the System Administrator (SA) and Information System Security Officer ISSO, at a minimum, when allocated audit record storage volume reaches 75% of the repository maximum audit record storage capacity.</t>
        </r>
      </text>
    </comment>
    <comment ref="Q242" authorId="0" shapeId="0" xr:uid="{00000000-0006-0000-0A00-0000D5000000}">
      <text>
        <r>
          <rPr>
            <sz val="11"/>
            <rFont val="Calibri"/>
          </rPr>
          <t>The Red Hat Enterprise Linux operating system must immediately notify the System Administrator (SA) and Information System Security Officer (ISSO) (at a minimum) via email when the threshold for the repository maximum audit record storage capacity is reached.</t>
        </r>
      </text>
    </comment>
    <comment ref="R242" authorId="0" shapeId="0" xr:uid="{00000000-0006-0000-0A00-0000D6000000}">
      <text>
        <r>
          <rPr>
            <sz val="11"/>
            <rFont val="Calibri"/>
          </rPr>
          <t>The Red Hat Enterprise Linux operating system must immediately notify the System Administrator (SA) and Information System Security Officer (ISSO) (at a minimum) when the threshold for the repository maximum audit record storage capacity is reached.</t>
        </r>
      </text>
    </comment>
    <comment ref="L244" authorId="0" shapeId="0" xr:uid="{00000000-0006-0000-0A00-0000D7000000}">
      <text>
        <r>
          <rPr>
            <sz val="11"/>
            <rFont val="Calibri"/>
          </rPr>
          <t>The Red Hat Enterprise Linux operating system must audit all uses of the pam_timestamp_check command.</t>
        </r>
      </text>
    </comment>
    <comment ref="L249" authorId="0" shapeId="0" xr:uid="{00000000-0006-0000-0A00-0000D8000000}">
      <text>
        <r>
          <rPr>
            <sz val="11"/>
            <rFont val="Calibri"/>
          </rPr>
          <t>The Red Hat Enterprise Linux operating system must shut down upon audit processing failure, unless availability is an overriding concern. If availability is a concern, the system must alert the designated staff (System Administrator [SA] and Information System Security Officer [ISSO] at a minimum) in the event of an audit processing failure.</t>
        </r>
      </text>
    </comment>
    <comment ref="L276" authorId="0" shapeId="0" xr:uid="{00000000-0006-0000-0A00-0000D9000000}">
      <text>
        <r>
          <rPr>
            <sz val="11"/>
            <rFont val="Calibri"/>
          </rPr>
          <t>The Red Hat Enterprise Linux operating system must be configured so that a file integrity tool verifies the baseline operating system configuration at least weekly.</t>
        </r>
      </text>
    </comment>
    <comment ref="M276" authorId="0" shapeId="0" xr:uid="{00000000-0006-0000-0A00-0000DA000000}">
      <text>
        <r>
          <rPr>
            <sz val="11"/>
            <rFont val="Calibri"/>
          </rPr>
          <t>The Red Hat Enterprise Linux operating system must be configured so that the file integrity tool is configured to verify Access Control Lists (ACLs).</t>
        </r>
      </text>
    </comment>
    <comment ref="N276" authorId="0" shapeId="0" xr:uid="{00000000-0006-0000-0A00-0000DB000000}">
      <text>
        <r>
          <rPr>
            <sz val="11"/>
            <rFont val="Calibri"/>
          </rPr>
          <t>The Red Hat Enterprise Linux operating system must be configured so that the file integrity tool is configured to verify extended attributes.</t>
        </r>
      </text>
    </comment>
    <comment ref="O276" authorId="0" shapeId="0" xr:uid="{00000000-0006-0000-0A00-0000DC000000}">
      <text>
        <r>
          <rPr>
            <sz val="11"/>
            <rFont val="Calibri"/>
          </rPr>
          <t>The Red Hat Enterprise Linux operating system must use a file integrity tool to verify correct operation of all security functions.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The Red Hat Enterprise Linux operating system must be configured so that a file integrity tool verifies the baseline operating system configuration at least weekly.</t>
        </r>
      </text>
    </comment>
    <comment ref="I202" authorId="0" shapeId="0" xr:uid="{00000000-0006-0000-0B00-000004000000}">
      <text>
        <r>
          <rPr>
            <sz val="11"/>
            <rFont val="Calibri"/>
          </rPr>
          <t>The Red Hat Enterprise Linux operating system must be configured so that the file integrity tool is configured to verify Access Control Lists (ACLs).</t>
        </r>
      </text>
    </comment>
    <comment ref="J202" authorId="0" shapeId="0" xr:uid="{00000000-0006-0000-0B00-000002000000}">
      <text>
        <r>
          <rPr>
            <sz val="11"/>
            <rFont val="Calibri"/>
          </rPr>
          <t>The Red Hat Enterprise Linux operating system must be configured so that the file integrity tool is configured to verify extended attributes.</t>
        </r>
      </text>
    </comment>
    <comment ref="K202" authorId="0" shapeId="0" xr:uid="{00000000-0006-0000-0B00-000003000000}">
      <text>
        <r>
          <rPr>
            <sz val="11"/>
            <rFont val="Calibri"/>
          </rPr>
          <t>The Red Hat Enterprise Linux operating system must use a file integrity tool to verify correct operation of all security functions.</t>
        </r>
      </text>
    </comment>
    <comment ref="H209" authorId="0" shapeId="0" xr:uid="{00000000-0006-0000-0B00-000005000000}">
      <text>
        <r>
          <rPr>
            <sz val="11"/>
            <rFont val="Calibri"/>
          </rPr>
          <t>The Red Hat Enterprise Linux operating system must implement the Endpoint Security for Linux Threat Prevention tool.</t>
        </r>
      </text>
    </comment>
    <comment ref="I209" authorId="0" shapeId="0" xr:uid="{00000000-0006-0000-0B00-000006000000}">
      <text>
        <r>
          <rPr>
            <sz val="11"/>
            <rFont val="Calibri"/>
          </rPr>
          <t>The Red Hat Enterprise Linux operating system must use a virus scan program.</t>
        </r>
      </text>
    </comment>
    <comment ref="H210" authorId="0" shapeId="0" xr:uid="{00000000-0006-0000-0B00-000007000000}">
      <text>
        <r>
          <rPr>
            <sz val="11"/>
            <rFont val="Calibri"/>
          </rPr>
          <t>Network interfaces configured on the Red Hat Enterprise Linux operating system must not be in promiscuous mode.</t>
        </r>
      </text>
    </comment>
    <comment ref="I210" authorId="0" shapeId="0" xr:uid="{00000000-0006-0000-0B00-000008000000}">
      <text>
        <r>
          <rPr>
            <sz val="11"/>
            <rFont val="Calibri"/>
          </rPr>
          <t>The Red Hat Enterprise Linux operating system must not have unauthorized IP tunnels configured.</t>
        </r>
      </text>
    </comment>
    <comment ref="H217" authorId="0" shapeId="0" xr:uid="{00000000-0006-0000-0B00-000009000000}">
      <text>
        <r>
          <rPr>
            <sz val="11"/>
            <rFont val="Calibri"/>
          </rPr>
          <t>The Red Hat Enterprise Linux operating system must be configured to disable USB mass storage.</t>
        </r>
      </text>
    </comment>
    <comment ref="I217" authorId="0" shapeId="0" xr:uid="{00000000-0006-0000-0B00-00000A000000}">
      <text>
        <r>
          <rPr>
            <sz val="11"/>
            <rFont val="Calibri"/>
          </rPr>
          <t>The Red Hat Enterprise Linux operating system must disable the file system automounter unless required.</t>
        </r>
      </text>
    </comment>
    <comment ref="J217" authorId="0" shapeId="0" xr:uid="{00000000-0006-0000-0B00-00000B000000}">
      <text>
        <r>
          <rPr>
            <sz val="11"/>
            <rFont val="Calibri"/>
          </rPr>
          <t>The Red Hat Enterprise Linux operating system must disable the graphical user interface automounter unless required.</t>
        </r>
      </text>
    </comment>
    <comment ref="H227" authorId="0" shapeId="0" xr:uid="{00000000-0006-0000-0B00-00000C000000}">
      <text>
        <r>
          <rPr>
            <sz val="11"/>
            <rFont val="Calibri"/>
          </rPr>
          <t>The Red Hat Enterprise Linux operating system security patches and updates must be installed and up to date.</t>
        </r>
      </text>
    </comment>
    <comment ref="H239" authorId="0" shapeId="0" xr:uid="{00000000-0006-0000-0B00-00000D000000}">
      <text>
        <r>
          <rPr>
            <sz val="11"/>
            <rFont val="Calibri"/>
          </rPr>
          <t>The Red Hat Enterprise Linux operating system must enable SELinux.</t>
        </r>
      </text>
    </comment>
    <comment ref="I239" authorId="0" shapeId="0" xr:uid="{00000000-0006-0000-0B00-00000E000000}">
      <text>
        <r>
          <rPr>
            <sz val="11"/>
            <rFont val="Calibri"/>
          </rPr>
          <t>The Red Hat Enterprise Linux operating system must enable the SELinux targeted policy.</t>
        </r>
      </text>
    </comment>
    <comment ref="J239" authorId="0" shapeId="0" xr:uid="{00000000-0006-0000-0B00-00000F000000}">
      <text>
        <r>
          <rPr>
            <sz val="11"/>
            <rFont val="Calibri"/>
          </rPr>
          <t>The Red Hat Enterprise Linux operating system must confine SELinux users to roles that conform to least privilege.</t>
        </r>
      </text>
    </comment>
    <comment ref="K239" authorId="0" shapeId="0" xr:uid="{00000000-0006-0000-0B00-000010000000}">
      <text>
        <r>
          <rPr>
            <sz val="11"/>
            <rFont val="Calibri"/>
          </rPr>
          <t>The Red Hat Enterprise Linux operating system must elevate the SELinux context when an administrator calls the sudo command.</t>
        </r>
      </text>
    </comment>
    <comment ref="H241" authorId="0" shapeId="0" xr:uid="{00000000-0006-0000-0B00-000011000000}">
      <text>
        <r>
          <rPr>
            <sz val="11"/>
            <rFont val="Calibri"/>
          </rPr>
          <t>The Red Hat Enterprise Linux operating system must display the Standard Mandatory DoD Notice and Consent Banner before granting local or remote access to the system via a graphical user logon.</t>
        </r>
      </text>
    </comment>
    <comment ref="I241" authorId="0" shapeId="0" xr:uid="{00000000-0006-0000-0B00-000036000000}">
      <text>
        <r>
          <rPr>
            <sz val="11"/>
            <rFont val="Calibri"/>
          </rPr>
          <t>The Red Hat Enterprise Linux operating system must display the approved Standard Mandatory DoD Notice and Consent Banner before granting local or remote access to the system via a graphical user logon.</t>
        </r>
      </text>
    </comment>
    <comment ref="J241" authorId="0" shapeId="0" xr:uid="{00000000-0006-0000-0B00-000037000000}">
      <text>
        <r>
          <rPr>
            <sz val="11"/>
            <rFont val="Calibri"/>
          </rPr>
          <t>The Red Hat Enterprise Linux operating system must display the Standard Mandatory DoD Notice and Consent Banner before granting local or remote access to the system via a command line user logon.</t>
        </r>
      </text>
    </comment>
    <comment ref="K241" authorId="0" shapeId="0" xr:uid="{00000000-0006-0000-0B00-000038000000}">
      <text>
        <r>
          <rPr>
            <sz val="11"/>
            <rFont val="Calibri"/>
          </rPr>
          <t>The Red Hat Enterprise Linux operating system must enable a user session lock until that user re-establishes access using established identification and authentication procedures.</t>
        </r>
      </text>
    </comment>
    <comment ref="L241" authorId="0" shapeId="0" xr:uid="{00000000-0006-0000-0B00-000012000000}">
      <text>
        <r>
          <rPr>
            <sz val="11"/>
            <rFont val="Calibri"/>
          </rPr>
          <t>The Red Hat Enterprise Linux operating system must prevent a user from overriding the screensaver lock-delay setting for the graphical user interface.</t>
        </r>
      </text>
    </comment>
    <comment ref="M241" authorId="0" shapeId="0" xr:uid="{00000000-0006-0000-0B00-000013000000}">
      <text>
        <r>
          <rPr>
            <sz val="11"/>
            <rFont val="Calibri"/>
          </rPr>
          <t>The Red Hat Enterprise Linux operating system must prevent a user from overriding the session idle-delay setting for the graphical user interface.</t>
        </r>
      </text>
    </comment>
    <comment ref="N241" authorId="0" shapeId="0" xr:uid="{00000000-0006-0000-0B00-000014000000}">
      <text>
        <r>
          <rPr>
            <sz val="11"/>
            <rFont val="Calibri"/>
          </rPr>
          <t>The Red Hat Enterprise Linux operating system must initiate a session lock for the screensaver after a period of inactivity for graphical user interfaces.</t>
        </r>
      </text>
    </comment>
    <comment ref="O241" authorId="0" shapeId="0" xr:uid="{00000000-0006-0000-0B00-000015000000}">
      <text>
        <r>
          <rPr>
            <sz val="11"/>
            <rFont val="Calibri"/>
          </rPr>
          <t>The Red Hat Enterprise Linux operating system must prevent a user from overriding the screensaver idle-activation-enabled setting for the graphical user interface.</t>
        </r>
      </text>
    </comment>
    <comment ref="P241" authorId="0" shapeId="0" xr:uid="{00000000-0006-0000-0B00-000016000000}">
      <text>
        <r>
          <rPr>
            <sz val="11"/>
            <rFont val="Calibri"/>
          </rPr>
          <t>The Red Hat Enterprise Linux operating system must initiate a session lock for graphical user interfaces when the screensaver is activated.</t>
        </r>
      </text>
    </comment>
    <comment ref="Q241" authorId="0" shapeId="0" xr:uid="{00000000-0006-0000-0B00-000017000000}">
      <text>
        <r>
          <rPr>
            <sz val="11"/>
            <rFont val="Calibri"/>
          </rPr>
          <t>The Red Hat Enterprise Linux operating system must be configured so that /etc/pam.d/passwd implements /etc/pam.d/system-auth when changing passwords.</t>
        </r>
      </text>
    </comment>
    <comment ref="R241" authorId="0" shapeId="0" xr:uid="{00000000-0006-0000-0B00-000018000000}">
      <text>
        <r>
          <rPr>
            <sz val="11"/>
            <rFont val="Calibri"/>
          </rPr>
          <t>The Red Hat Enterprise Linux operating system must be configured so that when passwords are changed or new passwords are established, pwquality must be used.</t>
        </r>
      </text>
    </comment>
    <comment ref="S241" authorId="0" shapeId="0" xr:uid="{00000000-0006-0000-0B00-000019000000}">
      <text>
        <r>
          <rPr>
            <sz val="11"/>
            <rFont val="Calibri"/>
          </rPr>
          <t>The Red Hat Enterprise Linux operating system must be configured so that when passwords are changed or new passwords are established, the new password must contain at least one upper-case character.</t>
        </r>
      </text>
    </comment>
    <comment ref="T241" authorId="0" shapeId="0" xr:uid="{00000000-0006-0000-0B00-00001A000000}">
      <text>
        <r>
          <rPr>
            <sz val="11"/>
            <rFont val="Calibri"/>
          </rPr>
          <t>The Red Hat Enterprise Linux operating system must be configured so that when passwords are changed or new passwords are established, the new password must contain at least one lower-case character.</t>
        </r>
      </text>
    </comment>
    <comment ref="U241" authorId="0" shapeId="0" xr:uid="{00000000-0006-0000-0B00-00001B000000}">
      <text>
        <r>
          <rPr>
            <sz val="11"/>
            <rFont val="Calibri"/>
          </rPr>
          <t>The Red Hat Enterprise Linux operating system must be configured so that when passwords are changed or new passwords are assigned, the new password must contain at least one numeric character.</t>
        </r>
      </text>
    </comment>
    <comment ref="V241" authorId="0" shapeId="0" xr:uid="{00000000-0006-0000-0B00-00001C000000}">
      <text>
        <r>
          <rPr>
            <sz val="11"/>
            <rFont val="Calibri"/>
          </rPr>
          <t>The Red Hat Enterprise Linux operating system must be configured so that when passwords are changed or new passwords are established, the new password must contain at least one special character.</t>
        </r>
      </text>
    </comment>
    <comment ref="W241" authorId="0" shapeId="0" xr:uid="{00000000-0006-0000-0B00-00001D000000}">
      <text>
        <r>
          <rPr>
            <sz val="11"/>
            <rFont val="Calibri"/>
          </rPr>
          <t>The Red Hat Enterprise Linux operating system must be configured so that when passwords are changed a minimum of eight of the total number of characters must be changed.</t>
        </r>
      </text>
    </comment>
    <comment ref="X241" authorId="0" shapeId="0" xr:uid="{00000000-0006-0000-0B00-00001E000000}">
      <text>
        <r>
          <rPr>
            <sz val="11"/>
            <rFont val="Calibri"/>
          </rPr>
          <t>The Red Hat Enterprise Linux operating system must be configured so that when passwords are changed a minimum of four character classes must be changed.</t>
        </r>
      </text>
    </comment>
    <comment ref="Y241" authorId="0" shapeId="0" xr:uid="{00000000-0006-0000-0B00-00001F000000}">
      <text>
        <r>
          <rPr>
            <sz val="11"/>
            <rFont val="Calibri"/>
          </rPr>
          <t>The Red Hat Enterprise Linux operating system must be configured so that when passwords are changed the number of repeating consecutive characters must not be more than three characters.</t>
        </r>
      </text>
    </comment>
    <comment ref="Z241" authorId="0" shapeId="0" xr:uid="{00000000-0006-0000-0B00-000020000000}">
      <text>
        <r>
          <rPr>
            <sz val="11"/>
            <rFont val="Calibri"/>
          </rPr>
          <t>The Red Hat Enterprise Linux operating system must be configured so that when passwords are changed the number of repeating characters of the same character class must not be more than four characters.</t>
        </r>
      </text>
    </comment>
    <comment ref="AA241" authorId="0" shapeId="0" xr:uid="{00000000-0006-0000-0B00-000021000000}">
      <text>
        <r>
          <rPr>
            <sz val="11"/>
            <rFont val="Calibri"/>
          </rPr>
          <t>The Red Hat Enterprise Linux operating system must be configured so that the PAM system service is configured to store only encrypted representations of passwords.</t>
        </r>
      </text>
    </comment>
    <comment ref="AB241" authorId="0" shapeId="0" xr:uid="{00000000-0006-0000-0B00-000022000000}">
      <text>
        <r>
          <rPr>
            <sz val="11"/>
            <rFont val="Calibri"/>
          </rPr>
          <t>The Red Hat Enterprise Linux operating system must be configured so that user and group account administration utilities are configured to store only encrypted representations of passwords.</t>
        </r>
      </text>
    </comment>
    <comment ref="AC241" authorId="0" shapeId="0" xr:uid="{00000000-0006-0000-0B00-000023000000}">
      <text>
        <r>
          <rPr>
            <sz val="11"/>
            <rFont val="Calibri"/>
          </rPr>
          <t>The Red Hat Enterprise Linux operating system must be configured so that passwords for new users are restricted to a 24 hours/1 day minimum lifetime.</t>
        </r>
      </text>
    </comment>
    <comment ref="AD241" authorId="0" shapeId="0" xr:uid="{00000000-0006-0000-0B00-000024000000}">
      <text>
        <r>
          <rPr>
            <sz val="11"/>
            <rFont val="Calibri"/>
          </rPr>
          <t>The Red Hat Enterprise Linux operating system must be configured so that passwords are restricted to a 24 hours/1 day minimum lifetime.</t>
        </r>
      </text>
    </comment>
    <comment ref="AE241" authorId="0" shapeId="0" xr:uid="{00000000-0006-0000-0B00-000025000000}">
      <text>
        <r>
          <rPr>
            <sz val="11"/>
            <rFont val="Calibri"/>
          </rPr>
          <t>The Red Hat Enterprise Linux operating system must be configured so that passwords for new users are restricted to a 60-day maximum lifetime.</t>
        </r>
      </text>
    </comment>
    <comment ref="AF241" authorId="0" shapeId="0" xr:uid="{00000000-0006-0000-0B00-000026000000}">
      <text>
        <r>
          <rPr>
            <sz val="11"/>
            <rFont val="Calibri"/>
          </rPr>
          <t>The Red Hat Enterprise Linux operating system must be configured so that existing passwords are restricted to a 60-day maximum lifetime.</t>
        </r>
      </text>
    </comment>
    <comment ref="AG241" authorId="0" shapeId="0" xr:uid="{00000000-0006-0000-0B00-000027000000}">
      <text>
        <r>
          <rPr>
            <sz val="11"/>
            <rFont val="Calibri"/>
          </rPr>
          <t>The Red Hat Enterprise Linux operating system must be configured so that passwords are prohibited from reuse for a minimum of five generations.</t>
        </r>
      </text>
    </comment>
    <comment ref="AH241" authorId="0" shapeId="0" xr:uid="{00000000-0006-0000-0B00-000028000000}">
      <text>
        <r>
          <rPr>
            <sz val="11"/>
            <rFont val="Calibri"/>
          </rPr>
          <t>The Red Hat Enterprise Linux operating system must be configured so that passwords are a minimum of 15 characters in length.</t>
        </r>
      </text>
    </comment>
    <comment ref="AI241" authorId="0" shapeId="0" xr:uid="{00000000-0006-0000-0B00-000029000000}">
      <text>
        <r>
          <rPr>
            <sz val="11"/>
            <rFont val="Calibri"/>
          </rPr>
          <t>The Red Hat Enterprise Linux operating system must not allow accounts configured with blank or null passwords.</t>
        </r>
      </text>
    </comment>
    <comment ref="AJ241" authorId="0" shapeId="0" xr:uid="{00000000-0006-0000-0B00-00002A000000}">
      <text>
        <r>
          <rPr>
            <sz val="11"/>
            <rFont val="Calibri"/>
          </rPr>
          <t>The Red Hat Enterprise Linux operating system must be configured to lock accounts for a minimum of 15 minutes after three unsuccessful logon attempts within a 15-minute timeframe.</t>
        </r>
      </text>
    </comment>
    <comment ref="AK241" authorId="0" shapeId="0" xr:uid="{00000000-0006-0000-0B00-00002B000000}">
      <text>
        <r>
          <rPr>
            <sz val="11"/>
            <rFont val="Calibri"/>
          </rPr>
          <t>The Red Hat Enterprise Linux operating system must lock the associated account after three unsuccessful root logon attempts are made within a 15-minute period.</t>
        </r>
      </text>
    </comment>
    <comment ref="AL241" authorId="0" shapeId="0" xr:uid="{00000000-0006-0000-0B00-00002C000000}">
      <text>
        <r>
          <rPr>
            <sz val="11"/>
            <rFont val="Calibri"/>
          </rPr>
          <t>The Red Hat Enterprise Linux operating system must be configured so that the delay between logon prompts following a failed console logon attempt is at least four seconds.</t>
        </r>
      </text>
    </comment>
    <comment ref="AM241" authorId="0" shapeId="0" xr:uid="{00000000-0006-0000-0B00-00002D000000}">
      <text>
        <r>
          <rPr>
            <sz val="11"/>
            <rFont val="Calibri"/>
          </rPr>
          <t>The Red Hat Enterprise Linux operating system must not allow an unattended or automatic logon to the system via a graphical user interface.</t>
        </r>
      </text>
    </comment>
    <comment ref="AN241" authorId="0" shapeId="0" xr:uid="{00000000-0006-0000-0B00-00002E000000}">
      <text>
        <r>
          <rPr>
            <sz val="11"/>
            <rFont val="Calibri"/>
          </rPr>
          <t>The Red Hat Enterprise Linux operating system must not allow users to override SSH environment variables.</t>
        </r>
      </text>
    </comment>
    <comment ref="AO241" authorId="0" shapeId="0" xr:uid="{00000000-0006-0000-0B00-00002F000000}">
      <text>
        <r>
          <rPr>
            <sz val="11"/>
            <rFont val="Calibri"/>
          </rPr>
          <t>The Red Hat Enterprise Linux operating system must require authentication upon booting into single-user and maintenance modes.</t>
        </r>
      </text>
    </comment>
    <comment ref="AP241" authorId="0" shapeId="0" xr:uid="{00000000-0006-0000-0B00-000030000000}">
      <text>
        <r>
          <rPr>
            <sz val="11"/>
            <rFont val="Calibri"/>
          </rPr>
          <t>Red Hat Enterprise Linux operating systems version 7.2 or newer with a Basic Input/Output System (BIOS) must require authentication upon booting into single-user and maintenance modes.</t>
        </r>
      </text>
    </comment>
    <comment ref="AQ241" authorId="0" shapeId="0" xr:uid="{00000000-0006-0000-0B00-000031000000}">
      <text>
        <r>
          <rPr>
            <sz val="11"/>
            <rFont val="Calibri"/>
          </rPr>
          <t>Red Hat Enterprise Linux operating systems version 7.2 or newer using Unified Extensible Firmware Interface (UEFI) must require authentication upon booting into single-user and maintenance modes.</t>
        </r>
      </text>
    </comment>
    <comment ref="AR241" authorId="0" shapeId="0" xr:uid="{00000000-0006-0000-0B00-000032000000}">
      <text>
        <r>
          <rPr>
            <sz val="11"/>
            <rFont val="Calibri"/>
          </rPr>
          <t>The Red Hat Enterprise Linux operating system must not have the rsh-server package installed.</t>
        </r>
      </text>
    </comment>
    <comment ref="AS241" authorId="0" shapeId="0" xr:uid="{00000000-0006-0000-0B00-000033000000}">
      <text>
        <r>
          <rPr>
            <sz val="11"/>
            <rFont val="Calibri"/>
          </rPr>
          <t>The Red Hat Enterprise Linux operating system must be configured to disable USB mass storage.</t>
        </r>
      </text>
    </comment>
    <comment ref="AT241" authorId="0" shapeId="0" xr:uid="{00000000-0006-0000-0B00-000034000000}">
      <text>
        <r>
          <rPr>
            <sz val="11"/>
            <rFont val="Calibri"/>
          </rPr>
          <t>The Red Hat Enterprise Linux operating system must be configured so that the Datagram Congestion Control Protocol (DCCP) kernel module is disabled unless required.</t>
        </r>
      </text>
    </comment>
    <comment ref="AU241" authorId="0" shapeId="0" xr:uid="{00000000-0006-0000-0B00-000035000000}">
      <text>
        <r>
          <rPr>
            <sz val="11"/>
            <rFont val="Calibri"/>
          </rPr>
          <t>The Red Hat Enterprise Linux operating system must disable the file system automounter unless required.</t>
        </r>
      </text>
    </comment>
    <comment ref="H258" authorId="0" shapeId="0" xr:uid="{00000000-0006-0000-0B00-000039000000}">
      <text>
        <r>
          <rPr>
            <sz val="11"/>
            <rFont val="Calibri"/>
          </rPr>
          <t>The Red Hat Enterprise Linux operating system must be a vendor supported release.</t>
        </r>
      </text>
    </comment>
    <comment ref="I258" authorId="0" shapeId="0" xr:uid="{00000000-0006-0000-0B00-00003A000000}">
      <text>
        <r>
          <rPr>
            <sz val="11"/>
            <rFont val="Calibri"/>
          </rPr>
          <t>The Red Hat Enterprise Linux operating system security patches and updates must be installed and up to date.</t>
        </r>
      </text>
    </comment>
    <comment ref="H309" authorId="0" shapeId="0" xr:uid="{00000000-0006-0000-0B00-00003B000000}">
      <text>
        <r>
          <rPr>
            <sz val="11"/>
            <rFont val="Calibri"/>
          </rPr>
          <t>The Red Hat Enterprise Linux operating system must be configured so that users must provide a password for privilege escalation.</t>
        </r>
      </text>
    </comment>
    <comment ref="I309" authorId="0" shapeId="0" xr:uid="{00000000-0006-0000-0B00-00003C000000}">
      <text>
        <r>
          <rPr>
            <sz val="11"/>
            <rFont val="Calibri"/>
          </rPr>
          <t>The Red Hat Enterprise Linux operating system must prevent nonprivileged users from executing privileged functions to include disabling, circumventing, or altering implemented security safeguards/countermeasures.</t>
        </r>
      </text>
    </comment>
    <comment ref="J309" authorId="0" shapeId="0" xr:uid="{00000000-0006-0000-0B00-00003D000000}">
      <text>
        <r>
          <rPr>
            <sz val="11"/>
            <rFont val="Calibri"/>
          </rPr>
          <t>The Red Hat Enterprise Linux operating system must be configured so that the root account must be the only account having unrestricted access to the system.</t>
        </r>
      </text>
    </comment>
    <comment ref="K309" authorId="0" shapeId="0" xr:uid="{00000000-0006-0000-0B00-00003E000000}">
      <text>
        <r>
          <rPr>
            <sz val="11"/>
            <rFont val="Calibri"/>
          </rPr>
          <t>The Red Hat Enterprise Linux operating system must not permit direct logons to the root account using remote access via SSH.</t>
        </r>
      </text>
    </comment>
    <comment ref="L309" authorId="0" shapeId="0" xr:uid="{00000000-0006-0000-0B00-00003F000000}">
      <text>
        <r>
          <rPr>
            <sz val="11"/>
            <rFont val="Calibri"/>
          </rPr>
          <t>The Red Hat Enterprise Linux operating system must restrict privilege elevation to authorized personnel.</t>
        </r>
      </text>
    </comment>
    <comment ref="M309" authorId="0" shapeId="0" xr:uid="{00000000-0006-0000-0B00-000040000000}">
      <text>
        <r>
          <rPr>
            <sz val="11"/>
            <rFont val="Calibri"/>
          </rPr>
          <t>The Red Hat Enterprise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309" authorId="0" shapeId="0" xr:uid="{00000000-0006-0000-0B00-000041000000}">
      <text>
        <r>
          <rPr>
            <sz val="11"/>
            <rFont val="Calibri"/>
          </rPr>
          <t xml:space="preserve">The Red Hat Enterprise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309" authorId="0" shapeId="0" xr:uid="{00000000-0006-0000-0B00-000042000000}">
      <text>
        <r>
          <rPr>
            <sz val="11"/>
            <rFont val="Calibri"/>
          </rPr>
          <t xml:space="preserve">The Red Hat Enterprise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P309" authorId="0" shapeId="0" xr:uid="{00000000-0006-0000-0B00-000043000000}">
      <text>
        <r>
          <rPr>
            <sz val="11"/>
            <rFont val="Calibri"/>
          </rPr>
          <t>The Red Hat Enterprise Linux operating system must not be configured to bypass password requirements for privilege escalation.</t>
        </r>
      </text>
    </comment>
    <comment ref="H310" authorId="0" shapeId="0" xr:uid="{00000000-0006-0000-0B00-000044000000}">
      <text>
        <r>
          <rPr>
            <sz val="11"/>
            <rFont val="Calibri"/>
          </rPr>
          <t>The Red Hat Enterprise Linux operating system must uniquely identify and must authenticate users using multifactor authentication via a graphical user logon.</t>
        </r>
      </text>
    </comment>
    <comment ref="I310" authorId="0" shapeId="0" xr:uid="{00000000-0006-0000-0B00-000045000000}">
      <text>
        <r>
          <rPr>
            <sz val="11"/>
            <rFont val="Calibri"/>
          </rPr>
          <t>The Red Hat Enterprise Linux operating system must uniquely identify and must authenticate organizational users (or processes acting on behalf of organizational users) using multifactor authentication.</t>
        </r>
      </text>
    </comment>
    <comment ref="J310" authorId="0" shapeId="0" xr:uid="{00000000-0006-0000-0B00-000046000000}">
      <text>
        <r>
          <rPr>
            <sz val="11"/>
            <rFont val="Calibri"/>
          </rPr>
          <t>The Red Hat Enterprise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K310" authorId="0" shapeId="0" xr:uid="{00000000-0006-0000-0B00-000047000000}">
      <text>
        <r>
          <rPr>
            <sz val="11"/>
            <rFont val="Calibri"/>
          </rPr>
          <t>The Red Hat Enterprise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L310" authorId="0" shapeId="0" xr:uid="{00000000-0006-0000-0B00-000048000000}">
      <text>
        <r>
          <rPr>
            <sz val="11"/>
            <rFont val="Calibri"/>
          </rPr>
          <t>The Red Hat Enterprise Linux operating system must have the required packages for multifactor authentication installed.</t>
        </r>
      </text>
    </comment>
    <comment ref="M310" authorId="0" shapeId="0" xr:uid="{00000000-0006-0000-0B00-000049000000}">
      <text>
        <r>
          <rPr>
            <sz val="11"/>
            <rFont val="Calibri"/>
          </rPr>
          <t>The Red Hat Enterprise Linux operating system must implement certificate status checking for PKI authentication.</t>
        </r>
      </text>
    </comment>
    <comment ref="H345" authorId="0" shapeId="0" xr:uid="{00000000-0006-0000-0B00-00004A000000}">
      <text>
        <r>
          <rPr>
            <sz val="11"/>
            <rFont val="Calibri"/>
          </rPr>
          <t>The Red Hat Enterprise Linux operating system must be configured to use the shadow file to store only encrypted representations of passwords.</t>
        </r>
      </text>
    </comment>
    <comment ref="I345" authorId="0" shapeId="0" xr:uid="{00000000-0006-0000-0B00-00004B000000}">
      <text>
        <r>
          <rPr>
            <sz val="11"/>
            <rFont val="Calibri"/>
          </rPr>
          <t>The Red Hat Enterprise Linux operating system must disable account identifiers (individuals, groups, roles, and devices) if the password expires.</t>
        </r>
      </text>
    </comment>
    <comment ref="J345" authorId="0" shapeId="0" xr:uid="{00000000-0006-0000-0B00-00004C000000}">
      <text>
        <r>
          <rPr>
            <sz val="11"/>
            <rFont val="Calibri"/>
          </rPr>
          <t>The Red Hat Enterprise Linux operating system must define default permissions for all authenticated users in such a way that the user can only read and modify their own files.</t>
        </r>
      </text>
    </comment>
    <comment ref="K345" authorId="0" shapeId="0" xr:uid="{00000000-0006-0000-0B00-00004D000000}">
      <text>
        <r>
          <rPr>
            <sz val="11"/>
            <rFont val="Calibri"/>
          </rPr>
          <t>The Red Hat Enterprise Linux operating system must not have unnecessary accounts.</t>
        </r>
      </text>
    </comment>
    <comment ref="L345" authorId="0" shapeId="0" xr:uid="{00000000-0006-0000-0B00-00004E000000}">
      <text>
        <r>
          <rPr>
            <sz val="11"/>
            <rFont val="Calibri"/>
          </rPr>
          <t>The Red Hat Enterprise Linux operating system must be configured so that all files and directories have a valid owner.</t>
        </r>
      </text>
    </comment>
    <comment ref="M345" authorId="0" shapeId="0" xr:uid="{00000000-0006-0000-0B00-00004F000000}">
      <text>
        <r>
          <rPr>
            <sz val="11"/>
            <rFont val="Calibri"/>
          </rPr>
          <t>The Red Hat Enterprise Linux operating system must be configured so that all files and directories have a valid group owner.</t>
        </r>
      </text>
    </comment>
    <comment ref="N345" authorId="0" shapeId="0" xr:uid="{00000000-0006-0000-0B00-000050000000}">
      <text>
        <r>
          <rPr>
            <sz val="11"/>
            <rFont val="Calibri"/>
          </rPr>
          <t>The Red Hat Enterprise Linux operating system must be configured so that all local interactive user accounts, upon creation, are assigned a home directory.</t>
        </r>
      </text>
    </comment>
    <comment ref="O345" authorId="0" shapeId="0" xr:uid="{00000000-0006-0000-0B00-000051000000}">
      <text>
        <r>
          <rPr>
            <sz val="11"/>
            <rFont val="Calibri"/>
          </rPr>
          <t>The Red Hat Enterprise Linux operating system must be configured so that all local interactive users have a home directory assigned and defined in the /etc/passwd file.</t>
        </r>
      </text>
    </comment>
    <comment ref="P345" authorId="0" shapeId="0" xr:uid="{00000000-0006-0000-0B00-000052000000}">
      <text>
        <r>
          <rPr>
            <sz val="11"/>
            <rFont val="Calibri"/>
          </rPr>
          <t>The Red Hat Enterprise Linux operating system must be configured so that all local interactive user home directories have mode 0750 or less permissive.</t>
        </r>
      </text>
    </comment>
    <comment ref="Q345" authorId="0" shapeId="0" xr:uid="{00000000-0006-0000-0B00-000053000000}">
      <text>
        <r>
          <rPr>
            <sz val="11"/>
            <rFont val="Calibri"/>
          </rPr>
          <t>The Red Hat Enterprise Linux operating system must be configured so that all local interactive user home directories are owned by their respective users.</t>
        </r>
      </text>
    </comment>
    <comment ref="R345" authorId="0" shapeId="0" xr:uid="{00000000-0006-0000-0B00-000054000000}">
      <text>
        <r>
          <rPr>
            <sz val="11"/>
            <rFont val="Calibri"/>
          </rPr>
          <t>The Red Hat Enterprise Linux operating system must be configured so that all local interactive user home directories are group-owned by the home directory owners primary group.</t>
        </r>
      </text>
    </comment>
    <comment ref="S345" authorId="0" shapeId="0" xr:uid="{00000000-0006-0000-0B00-000055000000}">
      <text>
        <r>
          <rPr>
            <sz val="11"/>
            <rFont val="Calibri"/>
          </rPr>
          <t>The Red Hat Enterprise Linux operating system must be configured so that all files and directories contained in local interactive user home directories have a valid owner.</t>
        </r>
      </text>
    </comment>
    <comment ref="T345" authorId="0" shapeId="0" xr:uid="{00000000-0006-0000-0B00-000056000000}">
      <text>
        <r>
          <rPr>
            <sz val="11"/>
            <rFont val="Calibri"/>
          </rPr>
          <t>The Red Hat Enterprise Linux operating system must be configured so that all files and directories contained in local interactive user home directories are group-owned by a group of which the home directory owner is a member.</t>
        </r>
      </text>
    </comment>
    <comment ref="U345" authorId="0" shapeId="0" xr:uid="{00000000-0006-0000-0B00-000057000000}">
      <text>
        <r>
          <rPr>
            <sz val="11"/>
            <rFont val="Calibri"/>
          </rPr>
          <t>The Red Hat Enterprise Linux operating system must be configured so that all files and directories contained in local interactive user home directories have a mode of 0750 or less permissive.</t>
        </r>
      </text>
    </comment>
    <comment ref="V345" authorId="0" shapeId="0" xr:uid="{00000000-0006-0000-0B00-000058000000}">
      <text>
        <r>
          <rPr>
            <sz val="11"/>
            <rFont val="Calibri"/>
          </rPr>
          <t>The Red Hat Enterprise Linux operating system must be configured so that all local initialization files for interactive users are owned by the home directory user or root.</t>
        </r>
      </text>
    </comment>
    <comment ref="W345" authorId="0" shapeId="0" xr:uid="{00000000-0006-0000-0B00-000059000000}">
      <text>
        <r>
          <rPr>
            <sz val="11"/>
            <rFont val="Calibri"/>
          </rPr>
          <t>The Red Hat Enterprise Linux operating system must be configured so that all local initialization files for local interactive users are be group-owned by the users primary group or root.</t>
        </r>
      </text>
    </comment>
    <comment ref="X345" authorId="0" shapeId="0" xr:uid="{00000000-0006-0000-0B00-00005A000000}">
      <text>
        <r>
          <rPr>
            <sz val="11"/>
            <rFont val="Calibri"/>
          </rPr>
          <t>The Red Hat Enterprise Linux operating system must be configured so that all local initialization files have mode 0740 or less permissive.</t>
        </r>
      </text>
    </comment>
    <comment ref="Y345" authorId="0" shapeId="0" xr:uid="{00000000-0006-0000-0B00-00005B000000}">
      <text>
        <r>
          <rPr>
            <sz val="11"/>
            <rFont val="Calibri"/>
          </rPr>
          <t>The Red Hat Enterprise Linux operating system must be configured so that all local interactive user initialization files executable search paths contain only paths that resolve to the users home directory.</t>
        </r>
      </text>
    </comment>
    <comment ref="Z345" authorId="0" shapeId="0" xr:uid="{00000000-0006-0000-0B00-00005C000000}">
      <text>
        <r>
          <rPr>
            <sz val="11"/>
            <rFont val="Calibri"/>
          </rPr>
          <t>The Red Hat Enterprise Linux operating system must be configured so that local initialization files do not execute world-writable programs.</t>
        </r>
      </text>
    </comment>
    <comment ref="AA345" authorId="0" shapeId="0" xr:uid="{00000000-0006-0000-0B00-00005D000000}">
      <text>
        <r>
          <rPr>
            <sz val="11"/>
            <rFont val="Calibri"/>
          </rPr>
          <t>The Red Hat Enterprise Linux operating system must be configured so that file systems containing user home directories are mounted to prevent files with the setuid and setgid bit set from being executed.</t>
        </r>
      </text>
    </comment>
    <comment ref="AB345" authorId="0" shapeId="0" xr:uid="{00000000-0006-0000-0B00-00005E000000}">
      <text>
        <r>
          <rPr>
            <sz val="11"/>
            <rFont val="Calibri"/>
          </rPr>
          <t>The Red Hat Enterprise Linux operating system must be configured so that all world-writable directories are group-owned by root, sys, bin, or an application group.</t>
        </r>
      </text>
    </comment>
    <comment ref="AC345" authorId="0" shapeId="0" xr:uid="{00000000-0006-0000-0B00-00005F000000}">
      <text>
        <r>
          <rPr>
            <sz val="11"/>
            <rFont val="Calibri"/>
          </rPr>
          <t>The Red Hat Enterprise Linux operating system must set the umask value to 077 for all local interactive user accounts.</t>
        </r>
      </text>
    </comment>
    <comment ref="AD345" authorId="0" shapeId="0" xr:uid="{00000000-0006-0000-0B00-000060000000}">
      <text>
        <r>
          <rPr>
            <sz val="11"/>
            <rFont val="Calibri"/>
          </rPr>
          <t>The Red Hat Enterprise Linux operating system must be configured so that a separate file system is used for user home directories (such as /home or an equivalent).</t>
        </r>
      </text>
    </comment>
    <comment ref="AE345" authorId="0" shapeId="0" xr:uid="{00000000-0006-0000-0B00-000061000000}">
      <text>
        <r>
          <rPr>
            <sz val="11"/>
            <rFont val="Calibri"/>
          </rPr>
          <t>The Red Hat Enterprise Linux operating system must be configured so that the SSH daemon performs strict mode checking of home directory configuration files.</t>
        </r>
      </text>
    </comment>
    <comment ref="AF345" authorId="0" shapeId="0" xr:uid="{00000000-0006-0000-0B00-000062000000}">
      <text>
        <r>
          <rPr>
            <sz val="11"/>
            <rFont val="Calibri"/>
          </rPr>
          <t>The Red Hat Enterprise Linux operating system must be configured so that all world-writable directories are owned by root, sys, bin, or an application user.</t>
        </r>
      </text>
    </comment>
    <comment ref="H346" authorId="0" shapeId="0" xr:uid="{00000000-0006-0000-0B00-000063000000}">
      <text>
        <r>
          <rPr>
            <sz val="11"/>
            <rFont val="Calibri"/>
          </rPr>
          <t>The Red Hat Enterprise Linux operating system access control program must be configured to grant or deny system access to specific hosts and services.</t>
        </r>
      </text>
    </comment>
    <comment ref="H355" authorId="0" shapeId="0" xr:uid="{00000000-0006-0000-0B00-000064000000}">
      <text>
        <r>
          <rPr>
            <sz val="11"/>
            <rFont val="Calibri"/>
          </rPr>
          <t>The Red Hat Enterprise Linux operating system must audit all uses of the pam_timestamp_check command.</t>
        </r>
      </text>
    </comment>
    <comment ref="H356" authorId="0" shapeId="0" xr:uid="{00000000-0006-0000-0B00-000065000000}">
      <text>
        <r>
          <rPr>
            <sz val="11"/>
            <rFont val="Calibri"/>
          </rPr>
          <t>The Red Hat Enterprise Linux operating system must be configured so that the file permissions, ownership, and group membership of system files and commands match the vendor values.</t>
        </r>
      </text>
    </comment>
    <comment ref="I356" authorId="0" shapeId="0" xr:uid="{00000000-0006-0000-0B00-000066000000}">
      <text>
        <r>
          <rPr>
            <sz val="11"/>
            <rFont val="Calibri"/>
          </rPr>
          <t>The Red Hat Enterprise Linux operating system must initiate a screensaver after a 15-minute period of inactivity for graphical user interfaces.</t>
        </r>
      </text>
    </comment>
    <comment ref="J356" authorId="0" shapeId="0" xr:uid="{00000000-0006-0000-0B00-000067000000}">
      <text>
        <r>
          <rPr>
            <sz val="11"/>
            <rFont val="Calibri"/>
          </rPr>
          <t>The Red Hat Enterprise Linux operating system must be configured so that the SSH daemon does not allow authentication using an empty password.</t>
        </r>
      </text>
    </comment>
    <comment ref="K356" authorId="0" shapeId="0" xr:uid="{00000000-0006-0000-0B00-000068000000}">
      <text>
        <r>
          <rPr>
            <sz val="11"/>
            <rFont val="Calibri"/>
          </rPr>
          <t>The Red Hat Enterprise Linux operating system must be configured so that users must re-authenticate for privilege escalation.</t>
        </r>
      </text>
    </comment>
    <comment ref="L356" authorId="0" shapeId="0" xr:uid="{00000000-0006-0000-0B00-000069000000}">
      <text>
        <r>
          <rPr>
            <sz val="11"/>
            <rFont val="Calibri"/>
          </rPr>
          <t>The Red Hat Enterprise Linux operating system must not allow an unrestricted logon to the system.</t>
        </r>
      </text>
    </comment>
    <comment ref="M356" authorId="0" shapeId="0" xr:uid="{00000000-0006-0000-0B00-00006A000000}">
      <text>
        <r>
          <rPr>
            <sz val="11"/>
            <rFont val="Calibri"/>
          </rPr>
          <t>The Red Hat Enterprise Linux operating system must not allow a non-certificate trusted host SSH logon to the system.</t>
        </r>
      </text>
    </comment>
    <comment ref="N356" authorId="0" shapeId="0" xr:uid="{00000000-0006-0000-0B00-00006B000000}">
      <text>
        <r>
          <rPr>
            <sz val="11"/>
            <rFont val="Calibri"/>
          </rPr>
          <t>The Red Hat Enterprise Linux operating system must not have the ypserv package installed.</t>
        </r>
      </text>
    </comment>
    <comment ref="O356" authorId="0" shapeId="0" xr:uid="{00000000-0006-0000-0B00-00006C000000}">
      <text>
        <r>
          <rPr>
            <sz val="11"/>
            <rFont val="Calibri"/>
          </rPr>
          <t>The Red Hat Enterprise Linux operating system must be configured so that designated personnel are notified if baseline configurations are changed in an unauthorized manner.</t>
        </r>
      </text>
    </comment>
    <comment ref="P356" authorId="0" shapeId="0" xr:uid="{00000000-0006-0000-0B00-00006D000000}">
      <text>
        <r>
          <rPr>
            <sz val="11"/>
            <rFont val="Calibri"/>
          </rPr>
          <t>The Red Hat Enterprise Linux operating system must be configured so that all Group Identifiers (GIDs) referenced in the /etc/passwd file are defined in the /etc/group file.</t>
        </r>
      </text>
    </comment>
    <comment ref="Q356" authorId="0" shapeId="0" xr:uid="{00000000-0006-0000-0B00-00006E000000}">
      <text>
        <r>
          <rPr>
            <sz val="11"/>
            <rFont val="Calibri"/>
          </rPr>
          <t>The Red Hat Enterprise Linux operating system must be configured so that all system device files are correctly labeled to prevent unauthorized modification.</t>
        </r>
      </text>
    </comment>
    <comment ref="R356" authorId="0" shapeId="0" xr:uid="{00000000-0006-0000-0B00-00006F000000}">
      <text>
        <r>
          <rPr>
            <sz val="11"/>
            <rFont val="Calibri"/>
          </rPr>
          <t>The Red Hat Enterprise Linux operating system must mount /dev/shm with secure options.</t>
        </r>
      </text>
    </comment>
    <comment ref="S356" authorId="0" shapeId="0" xr:uid="{00000000-0006-0000-0B00-000070000000}">
      <text>
        <r>
          <rPr>
            <sz val="11"/>
            <rFont val="Calibri"/>
          </rPr>
          <t>The Red Hat Enterprise Linux operating system must have cron logging implemented.</t>
        </r>
      </text>
    </comment>
    <comment ref="T356" authorId="0" shapeId="0" xr:uid="{00000000-0006-0000-0B00-000071000000}">
      <text>
        <r>
          <rPr>
            <sz val="11"/>
            <rFont val="Calibri"/>
          </rPr>
          <t>The Red Hat Enterprise Linux operating system must use a separate file system for the system audit data path.</t>
        </r>
      </text>
    </comment>
    <comment ref="U356" authorId="0" shapeId="0" xr:uid="{00000000-0006-0000-0B00-000072000000}">
      <text>
        <r>
          <rPr>
            <sz val="11"/>
            <rFont val="Calibri"/>
          </rPr>
          <t>The Red Hat Enterprise Linux operating system must not allow removable media to be used as the boot loader unless approved.</t>
        </r>
      </text>
    </comment>
    <comment ref="V356" authorId="0" shapeId="0" xr:uid="{00000000-0006-0000-0B00-000073000000}">
      <text>
        <r>
          <rPr>
            <sz val="11"/>
            <rFont val="Calibri"/>
          </rPr>
          <t>The Red Hat Enterprise Linux operating system must be configured so that auditing is configured to produce records containing information to establish what type of events occurred, where the events occurred, the source of the events, and the outcome of the events. These audit records must also identify individual identities of group account users.</t>
        </r>
      </text>
    </comment>
    <comment ref="W356" authorId="0" shapeId="0" xr:uid="{00000000-0006-0000-0B00-000074000000}">
      <text>
        <r>
          <rPr>
            <sz val="11"/>
            <rFont val="Calibri"/>
          </rPr>
          <t>The Red Hat Enterprise Linux operating system must take appropriate action when the remote logging buffer is full.</t>
        </r>
      </text>
    </comment>
    <comment ref="X356" authorId="0" shapeId="0" xr:uid="{00000000-0006-0000-0B00-000075000000}">
      <text>
        <r>
          <rPr>
            <sz val="11"/>
            <rFont val="Calibri"/>
          </rPr>
          <t>The Red Hat Enterprise Linux operating system must be configured so that the audit system takes appropriate action when the audit storage volume is full.</t>
        </r>
      </text>
    </comment>
    <comment ref="Y356" authorId="0" shapeId="0" xr:uid="{00000000-0006-0000-0B00-000076000000}">
      <text>
        <r>
          <rPr>
            <sz val="11"/>
            <rFont val="Calibri"/>
          </rPr>
          <t>The Red Hat Enterprise Linux operating system must be configured so that the audit system takes appropriate action when there is an error sending audit records to a remote system.</t>
        </r>
      </text>
    </comment>
    <comment ref="Z356" authorId="0" shapeId="0" xr:uid="{00000000-0006-0000-0B00-000077000000}">
      <text>
        <r>
          <rPr>
            <sz val="11"/>
            <rFont val="Calibri"/>
          </rPr>
          <t>The Red Hat Enterprise Linux operating system must initiate an action to notify the System Administrator (SA) and Information System Security Officer ISSO, at a minimum, when allocated audit record storage volume reaches 75% of the repository maximum audit record storage capacity.</t>
        </r>
      </text>
    </comment>
    <comment ref="AA356" authorId="0" shapeId="0" xr:uid="{00000000-0006-0000-0B00-000078000000}">
      <text>
        <r>
          <rPr>
            <sz val="11"/>
            <rFont val="Calibri"/>
          </rPr>
          <t>The Red Hat Enterprise Linux operating system must immediately notify the System Administrator (SA) and Information System Security Officer (ISSO) (at a minimum) via email when the threshold for the repository maximum audit record storage capacity is reached.</t>
        </r>
      </text>
    </comment>
    <comment ref="AB356" authorId="0" shapeId="0" xr:uid="{00000000-0006-0000-0B00-000079000000}">
      <text>
        <r>
          <rPr>
            <sz val="11"/>
            <rFont val="Calibri"/>
          </rPr>
          <t>The Red Hat Enterprise Linux operating system must immediately notify the System Administrator (SA) and Information System Security Officer (ISSO) (at a minimum) when the threshold for the repository maximum audit record storage capacity is reached.</t>
        </r>
      </text>
    </comment>
    <comment ref="AC356" authorId="0" shapeId="0" xr:uid="{00000000-0006-0000-0B00-00007A000000}">
      <text>
        <r>
          <rPr>
            <sz val="11"/>
            <rFont val="Calibri"/>
          </rPr>
          <t>The Red Hat Enterprise Linux operating system must audit all executions of privileged functions.</t>
        </r>
      </text>
    </comment>
    <comment ref="AD356" authorId="0" shapeId="0" xr:uid="{00000000-0006-0000-0B00-00007B000000}">
      <text>
        <r>
          <rPr>
            <sz val="11"/>
            <rFont val="Calibri"/>
          </rPr>
          <t>The Red Hat Enterprise Linux operating system must audit all uses of the chown, fchown, fchownat, and lchown syscalls.</t>
        </r>
      </text>
    </comment>
    <comment ref="AE356" authorId="0" shapeId="0" xr:uid="{00000000-0006-0000-0B00-00007C000000}">
      <text>
        <r>
          <rPr>
            <sz val="11"/>
            <rFont val="Calibri"/>
          </rPr>
          <t>The Red Hat Enterprise Linux operating system must audit all uses of the chmod, fchmod, and fchmodat syscalls.</t>
        </r>
      </text>
    </comment>
    <comment ref="AF356" authorId="0" shapeId="0" xr:uid="{00000000-0006-0000-0B00-00007D000000}">
      <text>
        <r>
          <rPr>
            <sz val="11"/>
            <rFont val="Calibri"/>
          </rPr>
          <t>The Red Hat Enterprise Linux operating system must audit all uses of the setxattr, fsetxattr, lsetxattr, removexattr, fremovexattr, and lremovexattr syscalls.</t>
        </r>
      </text>
    </comment>
    <comment ref="AG356" authorId="0" shapeId="0" xr:uid="{00000000-0006-0000-0B00-00007E000000}">
      <text>
        <r>
          <rPr>
            <sz val="11"/>
            <rFont val="Calibri"/>
          </rPr>
          <t>The Red Hat Enterprise Linux operating system must audit all uses of the creat, open, openat, open_by_handle_at, truncate, and ftruncate syscalls.</t>
        </r>
      </text>
    </comment>
    <comment ref="AH356" authorId="0" shapeId="0" xr:uid="{00000000-0006-0000-0B00-00007F000000}">
      <text>
        <r>
          <rPr>
            <sz val="11"/>
            <rFont val="Calibri"/>
          </rPr>
          <t>The Red Hat Enterprise Linux operating system must audit all uses of the semanage command.</t>
        </r>
      </text>
    </comment>
    <comment ref="AI356" authorId="0" shapeId="0" xr:uid="{00000000-0006-0000-0B00-000080000000}">
      <text>
        <r>
          <rPr>
            <sz val="11"/>
            <rFont val="Calibri"/>
          </rPr>
          <t>The Red Hat Enterprise Linux operating system must audit all uses of the setsebool command.</t>
        </r>
      </text>
    </comment>
    <comment ref="AJ356" authorId="0" shapeId="0" xr:uid="{00000000-0006-0000-0B00-000081000000}">
      <text>
        <r>
          <rPr>
            <sz val="11"/>
            <rFont val="Calibri"/>
          </rPr>
          <t>The Red Hat Enterprise Linux operating system must audit all uses of the chcon command.</t>
        </r>
      </text>
    </comment>
    <comment ref="AK356" authorId="0" shapeId="0" xr:uid="{00000000-0006-0000-0B00-000082000000}">
      <text>
        <r>
          <rPr>
            <sz val="11"/>
            <rFont val="Calibri"/>
          </rPr>
          <t>The Red Hat Enterprise Linux operating system must audit all uses of the setfiles command.</t>
        </r>
      </text>
    </comment>
    <comment ref="AL356" authorId="0" shapeId="0" xr:uid="{00000000-0006-0000-0B00-000083000000}">
      <text>
        <r>
          <rPr>
            <sz val="11"/>
            <rFont val="Calibri"/>
          </rPr>
          <t>The Red Hat Enterprise Linux operating system must generate audit records for all unsuccessful account access events.</t>
        </r>
      </text>
    </comment>
    <comment ref="AM356" authorId="0" shapeId="0" xr:uid="{00000000-0006-0000-0B00-000084000000}">
      <text>
        <r>
          <rPr>
            <sz val="11"/>
            <rFont val="Calibri"/>
          </rPr>
          <t>The Red Hat Enterprise Linux operating system must generate audit records for all successful account access events.</t>
        </r>
      </text>
    </comment>
    <comment ref="AN356" authorId="0" shapeId="0" xr:uid="{00000000-0006-0000-0B00-000085000000}">
      <text>
        <r>
          <rPr>
            <sz val="11"/>
            <rFont val="Calibri"/>
          </rPr>
          <t>The Red Hat Enterprise Linux operating system must audit all uses of the passwd command.</t>
        </r>
      </text>
    </comment>
    <comment ref="AO356" authorId="0" shapeId="0" xr:uid="{00000000-0006-0000-0B00-000086000000}">
      <text>
        <r>
          <rPr>
            <sz val="11"/>
            <rFont val="Calibri"/>
          </rPr>
          <t>The Red Hat Enterprise Linux operating system must audit all uses of the unix_chkpwd command.</t>
        </r>
      </text>
    </comment>
    <comment ref="AP356" authorId="0" shapeId="0" xr:uid="{00000000-0006-0000-0B00-000087000000}">
      <text>
        <r>
          <rPr>
            <sz val="11"/>
            <rFont val="Calibri"/>
          </rPr>
          <t>The Red Hat Enterprise Linux operating system must audit all uses of the gpasswd command.</t>
        </r>
      </text>
    </comment>
    <comment ref="AQ356" authorId="0" shapeId="0" xr:uid="{00000000-0006-0000-0B00-000088000000}">
      <text>
        <r>
          <rPr>
            <sz val="11"/>
            <rFont val="Calibri"/>
          </rPr>
          <t>The Red Hat Enterprise Linux operating system must audit all uses of the chage command.</t>
        </r>
      </text>
    </comment>
    <comment ref="AR356" authorId="0" shapeId="0" xr:uid="{00000000-0006-0000-0B00-000089000000}">
      <text>
        <r>
          <rPr>
            <sz val="11"/>
            <rFont val="Calibri"/>
          </rPr>
          <t>The Red Hat Enterprise Linux operating system must audit all uses of the userhelper command.</t>
        </r>
      </text>
    </comment>
    <comment ref="AS356" authorId="0" shapeId="0" xr:uid="{00000000-0006-0000-0B00-00008A000000}">
      <text>
        <r>
          <rPr>
            <sz val="11"/>
            <rFont val="Calibri"/>
          </rPr>
          <t>The Red Hat Enterprise Linux operating system must audit all uses of the su command.</t>
        </r>
      </text>
    </comment>
    <comment ref="AT356" authorId="0" shapeId="0" xr:uid="{00000000-0006-0000-0B00-00008B000000}">
      <text>
        <r>
          <rPr>
            <sz val="11"/>
            <rFont val="Calibri"/>
          </rPr>
          <t>The Red Hat Enterprise Linux operating system must audit all uses of the sudo command.</t>
        </r>
      </text>
    </comment>
    <comment ref="AU356" authorId="0" shapeId="0" xr:uid="{00000000-0006-0000-0B00-00008C000000}">
      <text>
        <r>
          <rPr>
            <sz val="11"/>
            <rFont val="Calibri"/>
          </rPr>
          <t>The Red Hat Enterprise Linux operating system must audit all uses of the sudoers file and all files in the /etc/sudoers.d/ directory.</t>
        </r>
      </text>
    </comment>
    <comment ref="H360" authorId="0" shapeId="0" xr:uid="{00000000-0006-0000-0B00-00008D000000}">
      <text>
        <r>
          <rPr>
            <sz val="11"/>
            <rFont val="Calibri"/>
          </rPr>
          <t>The Red Hat Enterprise Linux operating system must be configured to off-load audit logs onto a different system or storage media from the system being audited.</t>
        </r>
      </text>
    </comment>
    <comment ref="I360" authorId="0" shapeId="0" xr:uid="{00000000-0006-0000-0B00-00008E000000}">
      <text>
        <r>
          <rPr>
            <sz val="11"/>
            <rFont val="Calibri"/>
          </rPr>
          <t>The Red Hat Enterprise Linux operating system must label all off-loaded audit logs before sending them to the central log server.</t>
        </r>
      </text>
    </comment>
    <comment ref="J360" authorId="0" shapeId="0" xr:uid="{00000000-0006-0000-0B00-00008F000000}">
      <text>
        <r>
          <rPr>
            <sz val="11"/>
            <rFont val="Calibri"/>
          </rPr>
          <t>The Red Hat Enterprise Linux operating system must off-load audit records onto a different system or media from the system being audited.</t>
        </r>
      </text>
    </comment>
    <comment ref="K360" authorId="0" shapeId="0" xr:uid="{00000000-0006-0000-0B00-000090000000}">
      <text>
        <r>
          <rPr>
            <sz val="11"/>
            <rFont val="Calibri"/>
          </rPr>
          <t>The Red Hat Enterprise Linux operating system must encrypt the transfer of audit records off-loaded onto a different system or media from the system being audited.</t>
        </r>
      </text>
    </comment>
    <comment ref="H361" authorId="0" shapeId="0" xr:uid="{00000000-0006-0000-0B00-000091000000}">
      <text>
        <r>
          <rPr>
            <sz val="11"/>
            <rFont val="Calibri"/>
          </rPr>
          <t>The Red Hat Enterprise Linux operating system must protect audit information from unauthorized read, modification, or deletion.</t>
        </r>
      </text>
    </comment>
    <comment ref="H362" authorId="0" shapeId="0" xr:uid="{00000000-0006-0000-0B00-000092000000}">
      <text>
        <r>
          <rPr>
            <sz val="11"/>
            <rFont val="Calibri"/>
          </rPr>
          <t>The Red Hat Enterprise Linux operating system must shut down upon audit processing failure, unless availability is an overriding concern. If availability is a concern, the system must alert the designated staff (System Administrator [SA] and Information System Security Officer [ISSO] at a minimum) in the event of an audit processing failure.</t>
        </r>
      </text>
    </comment>
  </commentList>
</comments>
</file>

<file path=xl/sharedStrings.xml><?xml version="1.0" encoding="utf-8"?>
<sst xmlns="http://schemas.openxmlformats.org/spreadsheetml/2006/main" count="14861" uniqueCount="6874">
  <si>
    <t>Id</t>
  </si>
  <si>
    <t>Title</t>
  </si>
  <si>
    <t>Severity</t>
  </si>
  <si>
    <t>MoSCoW</t>
  </si>
  <si>
    <t>OpsImpact</t>
  </si>
  <si>
    <t>Phase</t>
  </si>
  <si>
    <t>ImplStatus</t>
  </si>
  <si>
    <t>Notes</t>
  </si>
  <si>
    <t>Remediation</t>
  </si>
  <si>
    <t>Description</t>
  </si>
  <si>
    <t>Audit</t>
  </si>
  <si>
    <t>Status</t>
  </si>
  <si>
    <t>LogID</t>
  </si>
  <si>
    <t>V-204392</t>
  </si>
  <si>
    <r>
      <rPr>
        <sz val="11"/>
        <rFont val="Calibri"/>
      </rPr>
      <t>The Red Hat Enterprise Linux operating system must be configured so that the file permissions, ownership, and group membership of system files and commands match the vendor values.</t>
    </r>
  </si>
  <si>
    <t>CAT I (High)</t>
  </si>
  <si>
    <t>Unassigned</t>
  </si>
  <si>
    <t>Unassessed</t>
  </si>
  <si>
    <t>Pending</t>
  </si>
  <si>
    <t/>
  </si>
  <si>
    <r>
      <rPr>
        <sz val="11"/>
        <color rgb="FF000000"/>
        <rFont val="Calibri"/>
      </rPr>
      <t>Run the following command to determine which package owns the file:</t>
    </r>
    <r>
      <rPr>
        <sz val="11"/>
        <color rgb="FF000000"/>
        <rFont val="Calibri"/>
      </rPr>
      <t xml:space="preserve">
</t>
    </r>
    <r>
      <rPr>
        <sz val="11"/>
        <color rgb="FF000000"/>
        <rFont val="Calibri"/>
      </rPr>
      <t xml:space="preserve">     # rpm -qf &lt;filename&gt;</t>
    </r>
    <r>
      <rPr>
        <sz val="11"/>
        <color rgb="FF000000"/>
        <rFont val="Calibri"/>
      </rPr>
      <t xml:space="preserve">
</t>
    </r>
    <r>
      <rPr>
        <sz val="11"/>
        <color rgb="FF000000"/>
        <rFont val="Calibri"/>
      </rPr>
      <t>Reset the user and group ownership of files within a package with the following command:</t>
    </r>
    <r>
      <rPr>
        <sz val="11"/>
        <color rgb="FF000000"/>
        <rFont val="Calibri"/>
      </rPr>
      <t xml:space="preserve">
</t>
    </r>
    <r>
      <rPr>
        <sz val="11"/>
        <color rgb="FF000000"/>
        <rFont val="Calibri"/>
      </rPr>
      <t xml:space="preserve">     # rpm --setugids &lt;packagename&gt;</t>
    </r>
    <r>
      <rPr>
        <sz val="11"/>
        <color rgb="FF000000"/>
        <rFont val="Calibri"/>
      </rPr>
      <t xml:space="preserve">
</t>
    </r>
    <r>
      <rPr>
        <sz val="11"/>
        <color rgb="FF000000"/>
        <rFont val="Calibri"/>
      </rPr>
      <t>Reset the permissions of files within a package with the following command:</t>
    </r>
    <r>
      <rPr>
        <sz val="11"/>
        <color rgb="FF000000"/>
        <rFont val="Calibri"/>
      </rPr>
      <t xml:space="preserve">
</t>
    </r>
    <r>
      <rPr>
        <sz val="11"/>
        <color rgb="FF000000"/>
        <rFont val="Calibri"/>
      </rPr>
      <t xml:space="preserve">     # rpm --setperms &lt;packagename&gt;</t>
    </r>
  </si>
  <si>
    <r>
      <rPr>
        <sz val="11"/>
        <color rgb="FF000000"/>
        <rFont val="Calibri"/>
      </rPr>
      <t>Discretionary access control is weakened if a user or group has access permissions to system files and directories greater than the default.</t>
    </r>
    <r>
      <rPr>
        <sz val="11"/>
        <color rgb="FF000000"/>
        <rFont val="Calibri"/>
      </rPr>
      <t xml:space="preserve">
</t>
    </r>
    <r>
      <rPr>
        <sz val="11"/>
        <color rgb="FF000000"/>
        <rFont val="Calibri"/>
      </rPr>
      <t>Satisfies: SRG-OS-000257-GPOS-00098, SRG-OS-000278-GPOS-00108</t>
    </r>
  </si>
  <si>
    <r>
      <rPr>
        <sz val="11"/>
        <color rgb="FF000000"/>
        <rFont val="Calibri"/>
      </rPr>
      <t>Verify the file permissions, ownership, and group membership of system files and commands match the vendor values.</t>
    </r>
    <r>
      <rPr>
        <sz val="11"/>
        <color rgb="FF000000"/>
        <rFont val="Calibri"/>
      </rPr>
      <t xml:space="preserve">
</t>
    </r>
    <r>
      <rPr>
        <sz val="11"/>
        <color rgb="FF000000"/>
        <rFont val="Calibri"/>
      </rPr>
      <t>Check the default file permissions, ownership, and group membership of system files and commands with the following command:</t>
    </r>
    <r>
      <rPr>
        <sz val="11"/>
        <color rgb="FF000000"/>
        <rFont val="Calibri"/>
      </rPr>
      <t xml:space="preserve">
</t>
    </r>
    <r>
      <rPr>
        <sz val="11"/>
        <color rgb="FF000000"/>
        <rFont val="Calibri"/>
      </rPr>
      <t xml:space="preserve">     # for i in `rpm -Va | grep -E '^.{1}M|^.{5}U|^.{6}G' | cut -d " " -f 4,5`;do for j in `rpm -qf $i`;do rpm -ql $j --dump | cut -d " " -f 1,5,6,7 | grep $i;done;done</t>
    </r>
    <r>
      <rPr>
        <sz val="11"/>
        <color rgb="FF000000"/>
        <rFont val="Calibri"/>
      </rPr>
      <t xml:space="preserve">
</t>
    </r>
    <r>
      <rPr>
        <sz val="11"/>
        <color rgb="FF000000"/>
        <rFont val="Calibri"/>
      </rPr>
      <t xml:space="preserve">     /var/log/gdm 040755 root root</t>
    </r>
    <r>
      <rPr>
        <sz val="11"/>
        <color rgb="FF000000"/>
        <rFont val="Calibri"/>
      </rPr>
      <t xml:space="preserve">
</t>
    </r>
    <r>
      <rPr>
        <sz val="11"/>
        <color rgb="FF000000"/>
        <rFont val="Calibri"/>
      </rPr>
      <t xml:space="preserve">     /etc/audisp/audisp-remote.conf 0100640 root root</t>
    </r>
    <r>
      <rPr>
        <sz val="11"/>
        <color rgb="FF000000"/>
        <rFont val="Calibri"/>
      </rPr>
      <t xml:space="preserve">
</t>
    </r>
    <r>
      <rPr>
        <sz val="11"/>
        <color rgb="FF000000"/>
        <rFont val="Calibri"/>
      </rPr>
      <t xml:space="preserve">     /usr/bin/passwd 0104755 root root</t>
    </r>
    <r>
      <rPr>
        <sz val="11"/>
        <color rgb="FF000000"/>
        <rFont val="Calibri"/>
      </rPr>
      <t xml:space="preserve">
</t>
    </r>
    <r>
      <rPr>
        <sz val="11"/>
        <color rgb="FF000000"/>
        <rFont val="Calibri"/>
      </rPr>
      <t>For each file returned, verify the current permissions, ownership, and group membership:</t>
    </r>
    <r>
      <rPr>
        <sz val="11"/>
        <color rgb="FF000000"/>
        <rFont val="Calibri"/>
      </rPr>
      <t xml:space="preserve">
</t>
    </r>
    <r>
      <rPr>
        <sz val="11"/>
        <color rgb="FF000000"/>
        <rFont val="Calibri"/>
      </rPr>
      <t xml:space="preserve">     # ls -la &lt;filename&gt;</t>
    </r>
    <r>
      <rPr>
        <sz val="11"/>
        <color rgb="FF000000"/>
        <rFont val="Calibri"/>
      </rPr>
      <t xml:space="preserve">
</t>
    </r>
    <r>
      <rPr>
        <sz val="11"/>
        <color rgb="FF000000"/>
        <rFont val="Calibri"/>
      </rPr>
      <t xml:space="preserve">     -rw-------. 1 root root 2017 Nov 1 10:03 /etc/audisp/audisp-remote.conf</t>
    </r>
    <r>
      <rPr>
        <sz val="11"/>
        <color rgb="FF000000"/>
        <rFont val="Calibri"/>
      </rPr>
      <t xml:space="preserve">
</t>
    </r>
    <r>
      <rPr>
        <sz val="11"/>
        <color rgb="FF000000"/>
        <rFont val="Calibri"/>
      </rPr>
      <t>If the file is more permissive than the default permissions, this is a finding.</t>
    </r>
    <r>
      <rPr>
        <sz val="11"/>
        <color rgb="FF000000"/>
        <rFont val="Calibri"/>
      </rPr>
      <t xml:space="preserve">
</t>
    </r>
    <r>
      <rPr>
        <sz val="11"/>
        <color rgb="FF000000"/>
        <rFont val="Calibri"/>
      </rPr>
      <t>If the file is not owned by the default owner and is not documented with the Information System Security Officer (ISSO), this is a finding.</t>
    </r>
    <r>
      <rPr>
        <sz val="11"/>
        <color rgb="FF000000"/>
        <rFont val="Calibri"/>
      </rPr>
      <t xml:space="preserve">
</t>
    </r>
    <r>
      <rPr>
        <sz val="11"/>
        <color rgb="FF000000"/>
        <rFont val="Calibri"/>
      </rPr>
      <t>If the file is not a member of the default group and is not documented with the Information System Security Officer (ISSO), this is a finding.</t>
    </r>
  </si>
  <si>
    <t>V-204393</t>
  </si>
  <si>
    <r>
      <rPr>
        <sz val="11"/>
        <rFont val="Calibri"/>
      </rPr>
      <t>The Red Hat Enterprise Linux operating system must display the Standard Mandatory DoD Notice and Consent Banner before granting local or remote access to the system via a graphical user logon.</t>
    </r>
  </si>
  <si>
    <t>CAT II (Medium)</t>
  </si>
  <si>
    <r>
      <rPr>
        <sz val="11"/>
        <color rgb="FF000000"/>
        <rFont val="Calibri"/>
      </rPr>
      <t>Configure the operating system to display the Standard Mandatory DoD Notice and Consent Banner before granting access to the system.</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touch /etc/dconf/db/local.d/01-banner-message</t>
    </r>
    <r>
      <rPr>
        <sz val="11"/>
        <color rgb="FF000000"/>
        <rFont val="Calibri"/>
      </rPr>
      <t xml:space="preserve">
</t>
    </r>
    <r>
      <rPr>
        <sz val="11"/>
        <color rgb="FF000000"/>
        <rFont val="Calibri"/>
      </rPr>
      <t>Add the following line to the [org/gnome/login-screen] section of the "/etc/dconf/db/local.d/01-banner-message":</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dconf update</t>
    </r>
    <r>
      <rPr>
        <sz val="11"/>
        <color rgb="FF000000"/>
        <rFont val="Calibri"/>
      </rPr>
      <t xml:space="preserve">
</t>
    </r>
    <r>
      <rPr>
        <sz val="11"/>
        <color rgb="FF000000"/>
        <rFont val="Calibri"/>
      </rPr>
      <t>Users must log out and back in again before the system-wide settings take effect.</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</si>
  <si>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SRG-OS-000024-GPOS-00007, SRG-OS-000228-GPOS-00088</t>
    </r>
  </si>
  <si>
    <r>
      <rPr>
        <sz val="11"/>
        <color rgb="FF000000"/>
        <rFont val="Calibri"/>
      </rPr>
      <t>Verify the operating system displays the Standard Mandatory DoD Notice and Consent Banner before granting access to the operating system via a graphical user logon.</t>
    </r>
    <r>
      <rPr>
        <sz val="11"/>
        <color rgb="FF000000"/>
        <rFont val="Calibri"/>
      </rPr>
      <t xml:space="preserve">
</t>
    </r>
    <r>
      <rPr>
        <sz val="11"/>
        <color rgb="FF000000"/>
        <rFont val="Calibri"/>
      </rPr>
      <t xml:space="preserve">Note: If the system does not have GNOME installed, this requirement is Not Applicable. </t>
    </r>
    <r>
      <rPr>
        <sz val="11"/>
        <color rgb="FF000000"/>
        <rFont val="Calibri"/>
      </rPr>
      <t xml:space="preserve">
</t>
    </r>
    <r>
      <rPr>
        <sz val="11"/>
        <color rgb="FF000000"/>
        <rFont val="Calibri"/>
      </rPr>
      <t>Check to see if the operating system displays a banner at the logon screen with the following command:</t>
    </r>
    <r>
      <rPr>
        <sz val="11"/>
        <color rgb="FF000000"/>
        <rFont val="Calibri"/>
      </rPr>
      <t xml:space="preserve">
</t>
    </r>
    <r>
      <rPr>
        <sz val="11"/>
        <color rgb="FF000000"/>
        <rFont val="Calibri"/>
      </rPr>
      <t># grep banner-message-enable /etc/dconf/db/local.d/*</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If "banner-message-enable" is set to "false" or is missing, this is a finding.</t>
    </r>
  </si>
  <si>
    <t>V-204394</t>
  </si>
  <si>
    <r>
      <rPr>
        <sz val="11"/>
        <rFont val="Calibri"/>
      </rPr>
      <t>The Red Hat Enterprise Linux operating system must display the approved Standard Mandatory DoD Notice and Consent Banner before granting local or remote access to the system via a graphical user logon.</t>
    </r>
  </si>
  <si>
    <r>
      <rPr>
        <sz val="11"/>
        <color rgb="FF000000"/>
        <rFont val="Calibri"/>
      </rPr>
      <t>Configure the operating system to display the approved Standard Mandatory DoD Notice and Consent Banner before granting access to the system.</t>
    </r>
    <r>
      <rPr>
        <sz val="11"/>
        <color rgb="FF000000"/>
        <rFont val="Calibri"/>
      </rPr>
      <t xml:space="preserve">
</t>
    </r>
    <r>
      <rPr>
        <sz val="11"/>
        <color rgb="FF000000"/>
        <rFont val="Calibri"/>
      </rPr>
      <t>Note: If the system does not have a Graphical User Interface installed, this requirement is Not Applicable.</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touch /etc/dconf/db/local.d/01-banner-message</t>
    </r>
    <r>
      <rPr>
        <sz val="11"/>
        <color rgb="FF000000"/>
        <rFont val="Calibri"/>
      </rPr>
      <t xml:space="preserve">
</t>
    </r>
    <r>
      <rPr>
        <sz val="11"/>
        <color rgb="FF000000"/>
        <rFont val="Calibri"/>
      </rPr>
      <t>Add the following line to the [org/gnome/login-screen] section of the "/etc/dconf/db/local.d/01-banner-message":</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banner-message-text='You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Note: The "\n " characters are for formatting only. They will not be displayed on the Graphical User Interface.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dconf update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</si>
  <si>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SRG-OS-000024-GPOS-00007, SRG-OS-000228-GPOS-00088</t>
    </r>
  </si>
  <si>
    <r>
      <rPr>
        <sz val="11"/>
        <color rgb="FF000000"/>
        <rFont val="Calibri"/>
      </rPr>
      <t>Verify the operating system displays the approved Standard Mandatory DoD Notice and Consent Banner before granting access to the operating system via a graphical user logon.</t>
    </r>
    <r>
      <rPr>
        <sz val="11"/>
        <color rgb="FF000000"/>
        <rFont val="Calibri"/>
      </rPr>
      <t xml:space="preserve">
</t>
    </r>
    <r>
      <rPr>
        <sz val="11"/>
        <color rgb="FF000000"/>
        <rFont val="Calibri"/>
      </rPr>
      <t>Note: If the system does not have a Graphical User Interface installed, this requirement is Not Applicable.</t>
    </r>
    <r>
      <rPr>
        <sz val="11"/>
        <color rgb="FF000000"/>
        <rFont val="Calibri"/>
      </rPr>
      <t xml:space="preserve">
</t>
    </r>
    <r>
      <rPr>
        <sz val="11"/>
        <color rgb="FF000000"/>
        <rFont val="Calibri"/>
      </rPr>
      <t>Check that the operating system displays the exact approved Standard Mandatory DoD Notice and Consent Banner text with the command:</t>
    </r>
    <r>
      <rPr>
        <sz val="11"/>
        <color rgb="FF000000"/>
        <rFont val="Calibri"/>
      </rPr>
      <t xml:space="preserve">
</t>
    </r>
    <r>
      <rPr>
        <sz val="11"/>
        <color rgb="FF000000"/>
        <rFont val="Calibri"/>
      </rPr>
      <t># grep banner-message-text /etc/dconf/db/local.d/*</t>
    </r>
    <r>
      <rPr>
        <sz val="11"/>
        <color rgb="FF000000"/>
        <rFont val="Calibri"/>
      </rPr>
      <t xml:space="preserve">
</t>
    </r>
    <r>
      <rPr>
        <sz val="11"/>
        <color rgb="FF000000"/>
        <rFont val="Calibri"/>
      </rPr>
      <t>banner-message-text=</t>
    </r>
    <r>
      <rPr>
        <sz val="11"/>
        <color rgb="FF000000"/>
        <rFont val="Calibri"/>
      </rPr>
      <t xml:space="preserve">
</t>
    </r>
    <r>
      <rPr>
        <sz val="11"/>
        <color rgb="FF000000"/>
        <rFont val="Calibri"/>
      </rPr>
      <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Note: The "\n " characters are for formatting only. They will not be displayed on the Graphical User Interface.</t>
    </r>
    <r>
      <rPr>
        <sz val="11"/>
        <color rgb="FF000000"/>
        <rFont val="Calibri"/>
      </rPr>
      <t xml:space="preserve">
</t>
    </r>
    <r>
      <rPr>
        <sz val="11"/>
        <color rgb="FF000000"/>
        <rFont val="Calibri"/>
      </rPr>
      <t>If the banner does not match the approved Standard Mandatory DoD Notice and Consent Banner, this is a finding.</t>
    </r>
  </si>
  <si>
    <t>V-204395</t>
  </si>
  <si>
    <r>
      <rPr>
        <sz val="11"/>
        <rFont val="Calibri"/>
      </rPr>
      <t>The Red Hat Enterprise Linux operating system must display the Standard Mandatory DoD Notice and Consent Banner before granting local or remote access to the system via a command line user logon.</t>
    </r>
  </si>
  <si>
    <r>
      <rPr>
        <sz val="11"/>
        <color rgb="FF000000"/>
        <rFont val="Calibri"/>
      </rPr>
      <t>Configure the operating system to display the Standard Mandatory DoD Notice and Consent Banner before granting access to the system via the command line by editing the "/etc/issue" file.</t>
    </r>
    <r>
      <rPr>
        <sz val="11"/>
        <color rgb="FF000000"/>
        <rFont val="Calibri"/>
      </rPr>
      <t xml:space="preserve">
</t>
    </r>
    <r>
      <rPr>
        <sz val="11"/>
        <color rgb="FF000000"/>
        <rFont val="Calibri"/>
      </rPr>
      <t>Replace the default text with the Standard Mandatory DoD Notice and Consent Banner. The DoD required text is: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</si>
  <si>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SRG-OS-000024-GPOS-00007</t>
    </r>
  </si>
  <si>
    <r>
      <rPr>
        <sz val="11"/>
        <color rgb="FF000000"/>
        <rFont val="Calibri"/>
      </rPr>
      <t>Verify the operating system displays the Standard Mandatory DoD Notice and Consent Banner before granting access to the operating system via a command line user logon.</t>
    </r>
    <r>
      <rPr>
        <sz val="11"/>
        <color rgb="FF000000"/>
        <rFont val="Calibri"/>
      </rPr>
      <t xml:space="preserve">
</t>
    </r>
    <r>
      <rPr>
        <sz val="11"/>
        <color rgb="FF000000"/>
        <rFont val="Calibri"/>
      </rPr>
      <t>Check to see if the operating system displays a banner at the command line logon screen with the following command:</t>
    </r>
    <r>
      <rPr>
        <sz val="11"/>
        <color rgb="FF000000"/>
        <rFont val="Calibri"/>
      </rPr>
      <t xml:space="preserve">
</t>
    </r>
    <r>
      <rPr>
        <sz val="11"/>
        <color rgb="FF000000"/>
        <rFont val="Calibri"/>
      </rPr>
      <t># more /etc/issue</t>
    </r>
    <r>
      <rPr>
        <sz val="11"/>
        <color rgb="FF000000"/>
        <rFont val="Calibri"/>
      </rPr>
      <t xml:space="preserve">
</t>
    </r>
    <r>
      <rPr>
        <sz val="11"/>
        <color rgb="FF000000"/>
        <rFont val="Calibri"/>
      </rPr>
      <t>The command should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operating system does not display a graphical logon banner or the banner does not match the Standard Mandatory DoD Notice and Consent Banner, this is a finding.</t>
    </r>
    <r>
      <rPr>
        <sz val="11"/>
        <color rgb="FF000000"/>
        <rFont val="Calibri"/>
      </rPr>
      <t xml:space="preserve">
</t>
    </r>
    <r>
      <rPr>
        <sz val="11"/>
        <color rgb="FF000000"/>
        <rFont val="Calibri"/>
      </rPr>
      <t>If the text in the "/etc/issue" file does not match the Standard Mandatory DoD Notice and Consent Banner, this is a finding.</t>
    </r>
  </si>
  <si>
    <t>V-204396</t>
  </si>
  <si>
    <r>
      <rPr>
        <sz val="11"/>
        <rFont val="Calibri"/>
      </rPr>
      <t>The Red Hat Enterprise Linux operating system must enable a user session lock until that user re-establishes access using established identification and authentication procedures.</t>
    </r>
  </si>
  <si>
    <r>
      <rPr>
        <sz val="11"/>
        <color rgb="FF000000"/>
        <rFont val="Calibri"/>
      </rPr>
      <t>Configure the operating system to enable a user's session lock until that user re-establishes access using established identification and authentication procedures.</t>
    </r>
    <r>
      <rPr>
        <sz val="11"/>
        <color rgb="FF000000"/>
        <rFont val="Calibri"/>
      </rPr>
      <t xml:space="preserve">
</t>
    </r>
    <r>
      <rPr>
        <sz val="11"/>
        <color rgb="FF000000"/>
        <rFont val="Calibri"/>
      </rPr>
      <t>Create a database to contain the system-wide screensaver settings (if it does not already exist) with the following example:</t>
    </r>
    <r>
      <rPr>
        <sz val="11"/>
        <color rgb="FF000000"/>
        <rFont val="Calibri"/>
      </rPr>
      <t xml:space="preserve">
</t>
    </r>
    <r>
      <rPr>
        <sz val="11"/>
        <color rgb="FF000000"/>
        <rFont val="Calibri"/>
      </rPr>
      <t xml:space="preserve">     # touch /etc/dconf/db/local.d/00-screensaver</t>
    </r>
    <r>
      <rPr>
        <sz val="11"/>
        <color rgb="FF000000"/>
        <rFont val="Calibri"/>
      </rPr>
      <t xml:space="preserve">
</t>
    </r>
    <r>
      <rPr>
        <sz val="11"/>
        <color rgb="FF000000"/>
        <rFont val="Calibri"/>
      </rPr>
      <t>Edit the "[org/gnome/desktop/screensaver]" section of the database file and add or update the following lines:</t>
    </r>
    <r>
      <rPr>
        <sz val="11"/>
        <color rgb="FF000000"/>
        <rFont val="Calibri"/>
      </rPr>
      <t xml:space="preserve">
</t>
    </r>
    <r>
      <rPr>
        <sz val="11"/>
        <color rgb="FF000000"/>
        <rFont val="Calibri"/>
      </rPr>
      <t xml:space="preserve">     # Set this to true to lock the screen when the screensaver activates</t>
    </r>
    <r>
      <rPr>
        <sz val="11"/>
        <color rgb="FF000000"/>
        <rFont val="Calibri"/>
      </rPr>
      <t xml:space="preserve">
</t>
    </r>
    <r>
      <rPr>
        <sz val="11"/>
        <color rgb="FF000000"/>
        <rFont val="Calibri"/>
      </rPr>
      <t xml:space="preserve">     lock-enabled=true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xml:space="preserve">     # dconf update</t>
    </r>
    <r>
      <rPr>
        <sz val="11"/>
        <color rgb="FF000000"/>
        <rFont val="Calibri"/>
      </rPr>
      <t xml:space="preserve">
</t>
    </r>
    <r>
      <rPr>
        <sz val="11"/>
        <color rgb="FF000000"/>
        <rFont val="Calibri"/>
      </rPr>
      <t>Users must log out and back in again before the system-wide settings take effect.</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</si>
  <si>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Regardless of where the session lock is determined and implemented, once invoked, the session lock must remain in place until the user reauthenticates. No other activity aside from reauthentication must unlock the system.</t>
    </r>
    <r>
      <rPr>
        <sz val="11"/>
        <color rgb="FF000000"/>
        <rFont val="Calibri"/>
      </rPr>
      <t xml:space="preserve">
</t>
    </r>
    <r>
      <rPr>
        <sz val="11"/>
        <color rgb="FF000000"/>
        <rFont val="Calibri"/>
      </rPr>
      <t>Satisfies: SRG-OS-000028-GPOS-00009, SRG-OS-000030-GPOS-00011</t>
    </r>
  </si>
  <si>
    <r>
      <rPr>
        <sz val="11"/>
        <color rgb="FF000000"/>
        <rFont val="Calibri"/>
      </rPr>
      <t>Verify the operating system enables a user's session lock until that user re-establishes access using established identification and authentication procedures.</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Check to see if the screen lock is enabled with the following command:</t>
    </r>
    <r>
      <rPr>
        <sz val="11"/>
        <color rgb="FF000000"/>
        <rFont val="Calibri"/>
      </rPr>
      <t xml:space="preserve">
</t>
    </r>
    <r>
      <rPr>
        <sz val="11"/>
        <color rgb="FF000000"/>
        <rFont val="Calibri"/>
      </rPr>
      <t xml:space="preserve">     # grep -ir lock-enabled /etc/dconf/db/local.d/ | grep -v locks</t>
    </r>
    <r>
      <rPr>
        <sz val="11"/>
        <color rgb="FF000000"/>
        <rFont val="Calibri"/>
      </rPr>
      <t xml:space="preserve">
</t>
    </r>
    <r>
      <rPr>
        <sz val="11"/>
        <color rgb="FF000000"/>
        <rFont val="Calibri"/>
      </rPr>
      <t xml:space="preserve">     lock-enabled=true</t>
    </r>
    <r>
      <rPr>
        <sz val="11"/>
        <color rgb="FF000000"/>
        <rFont val="Calibri"/>
      </rPr>
      <t xml:space="preserve">
</t>
    </r>
    <r>
      <rPr>
        <sz val="11"/>
        <color rgb="FF000000"/>
        <rFont val="Calibri"/>
      </rPr>
      <t>If the "lock-enabled" setting is missing or is not set to "true", this is a finding.</t>
    </r>
  </si>
  <si>
    <t>V-204397</t>
  </si>
  <si>
    <r>
      <rPr>
        <sz val="11"/>
        <rFont val="Calibri"/>
      </rPr>
      <t>The Red Hat Enterprise Linux operating system must uniquely identify and must authenticate users using multifactor authentication via a graphical user logon.</t>
    </r>
  </si>
  <si>
    <r>
      <rPr>
        <sz val="11"/>
        <color rgb="FF000000"/>
        <rFont val="Calibri"/>
      </rPr>
      <t>Configure the operating system to uniquely identify and authenticate users using multifactor authentication via a graphical user logon.</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touch /etc/dconf/db/local.d/00-defaults</t>
    </r>
    <r>
      <rPr>
        <sz val="11"/>
        <color rgb="FF000000"/>
        <rFont val="Calibri"/>
      </rPr>
      <t xml:space="preserve">
</t>
    </r>
    <r>
      <rPr>
        <sz val="11"/>
        <color rgb="FF000000"/>
        <rFont val="Calibri"/>
      </rPr>
      <t>Edit "[org/gnome/login-screen]" and add or update the following line:</t>
    </r>
    <r>
      <rPr>
        <sz val="11"/>
        <color rgb="FF000000"/>
        <rFont val="Calibri"/>
      </rPr>
      <t xml:space="preserve">
</t>
    </r>
    <r>
      <rPr>
        <sz val="11"/>
        <color rgb="FF000000"/>
        <rFont val="Calibri"/>
      </rPr>
      <t xml:space="preserve">enable-smartcard-authentication=true   </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dconf update</t>
    </r>
  </si>
  <si>
    <r>
      <rPr>
        <sz val="11"/>
        <color rgb="FF000000"/>
        <rFont val="Calibri"/>
      </rPr>
      <t>To assure accountability and prevent unauthenticated access, users must be identified and authenticated to prevent potential misuse and compromise of the system.</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Satisfies: SRG-OS-000375-GPOS-00161,SRG-OS-000375-GPOS-00162</t>
    </r>
  </si>
  <si>
    <r>
      <rPr>
        <sz val="11"/>
        <color rgb="FF000000"/>
        <rFont val="Calibri"/>
      </rPr>
      <t>Verify the operating system uniquely identifies and authenticates users using multifactor authentication via a graphical user logon.</t>
    </r>
    <r>
      <rPr>
        <sz val="11"/>
        <color rgb="FF000000"/>
        <rFont val="Calibri"/>
      </rPr>
      <t xml:space="preserve">
</t>
    </r>
    <r>
      <rPr>
        <sz val="11"/>
        <color rgb="FF000000"/>
        <rFont val="Calibri"/>
      </rPr>
      <t xml:space="preserve">Note: If the system does not have GNOME installed, this requirement is Not Applicable. </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Note: The example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grep enable-smartcard-authentication /etc/dconf/db/local.d/*</t>
    </r>
    <r>
      <rPr>
        <sz val="11"/>
        <color rgb="FF000000"/>
        <rFont val="Calibri"/>
      </rPr>
      <t xml:space="preserve">
</t>
    </r>
    <r>
      <rPr>
        <sz val="11"/>
        <color rgb="FF000000"/>
        <rFont val="Calibri"/>
      </rPr>
      <t>enable-smartcard-authentication=true</t>
    </r>
    <r>
      <rPr>
        <sz val="11"/>
        <color rgb="FF000000"/>
        <rFont val="Calibri"/>
      </rPr>
      <t xml:space="preserve">
</t>
    </r>
    <r>
      <rPr>
        <sz val="11"/>
        <color rgb="FF000000"/>
        <rFont val="Calibri"/>
      </rPr>
      <t>If "enable-smartcard-authentication" is set to "false" or the keyword is missing, this is a finding.</t>
    </r>
  </si>
  <si>
    <t>V-204398</t>
  </si>
  <si>
    <r>
      <rPr>
        <sz val="11"/>
        <rFont val="Calibri"/>
      </rPr>
      <t>The Red Hat Enterprise Linux operating system must initiate a screensaver after a 15-minute period of inactivity for graphical user interfaces.</t>
    </r>
  </si>
  <si>
    <r>
      <rPr>
        <sz val="11"/>
        <color rgb="FF000000"/>
        <rFont val="Calibri"/>
      </rPr>
      <t>Configure the operating system to initiate a screensaver after a 15-minute period of inactivity for graphical user interfaces.</t>
    </r>
    <r>
      <rPr>
        <sz val="11"/>
        <color rgb="FF000000"/>
        <rFont val="Calibri"/>
      </rPr>
      <t xml:space="preserve">
</t>
    </r>
    <r>
      <rPr>
        <sz val="11"/>
        <color rgb="FF000000"/>
        <rFont val="Calibri"/>
      </rPr>
      <t>Create a database to contain the system-wide screensaver settings (if it does not already exist) with the following command:</t>
    </r>
    <r>
      <rPr>
        <sz val="11"/>
        <color rgb="FF000000"/>
        <rFont val="Calibri"/>
      </rPr>
      <t xml:space="preserve">
</t>
    </r>
    <r>
      <rPr>
        <sz val="11"/>
        <color rgb="FF000000"/>
        <rFont val="Calibri"/>
      </rPr>
      <t xml:space="preserve">     # touch /etc/dconf/db/local.d/00-screensaver</t>
    </r>
    <r>
      <rPr>
        <sz val="11"/>
        <color rgb="FF000000"/>
        <rFont val="Calibri"/>
      </rPr>
      <t xml:space="preserve">
</t>
    </r>
    <r>
      <rPr>
        <sz val="11"/>
        <color rgb="FF000000"/>
        <rFont val="Calibri"/>
      </rPr>
      <t>Edit /etc/dconf/db/local.d/00-screensaver and add or update the following lines:</t>
    </r>
    <r>
      <rPr>
        <sz val="11"/>
        <color rgb="FF000000"/>
        <rFont val="Calibri"/>
      </rPr>
      <t xml:space="preserve">
</t>
    </r>
    <r>
      <rPr>
        <sz val="11"/>
        <color rgb="FF000000"/>
        <rFont val="Calibri"/>
      </rPr>
      <t xml:space="preserve">     [org/gnome/desktop/session]</t>
    </r>
    <r>
      <rPr>
        <sz val="11"/>
        <color rgb="FF000000"/>
        <rFont val="Calibri"/>
      </rPr>
      <t xml:space="preserve">
</t>
    </r>
    <r>
      <rPr>
        <sz val="11"/>
        <color rgb="FF000000"/>
        <rFont val="Calibri"/>
      </rPr>
      <t xml:space="preserve">     # Set the lock time out to 900 seconds before the session is considered idle</t>
    </r>
    <r>
      <rPr>
        <sz val="11"/>
        <color rgb="FF000000"/>
        <rFont val="Calibri"/>
      </rPr>
      <t xml:space="preserve">
</t>
    </r>
    <r>
      <rPr>
        <sz val="11"/>
        <color rgb="FF000000"/>
        <rFont val="Calibri"/>
      </rPr>
      <t xml:space="preserve">     idle-delay=uint32 900</t>
    </r>
    <r>
      <rPr>
        <sz val="11"/>
        <color rgb="FF000000"/>
        <rFont val="Calibri"/>
      </rPr>
      <t xml:space="preserve">
</t>
    </r>
    <r>
      <rPr>
        <sz val="11"/>
        <color rgb="FF000000"/>
        <rFont val="Calibri"/>
      </rPr>
      <t>You must include the "uint32" along with the integer key values as shown.</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xml:space="preserve">     # dconf update</t>
    </r>
    <r>
      <rPr>
        <sz val="11"/>
        <color rgb="FF000000"/>
        <rFont val="Calibri"/>
      </rPr>
      <t xml:space="preserve">
</t>
    </r>
    <r>
      <rPr>
        <sz val="11"/>
        <color rgb="FF000000"/>
        <rFont val="Calibri"/>
      </rPr>
      <t>Users must log out and back in again before the system-wide settings take effect.</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</si>
  <si>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</si>
  <si>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Verify the operating system initiates a screensaver after a 15-minute period of inactivity for graphical user interfaces.</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Check to see if GNOME is configured to display a screensaver after a 15 minute delay with the following command:</t>
    </r>
    <r>
      <rPr>
        <sz val="11"/>
        <color rgb="FF000000"/>
        <rFont val="Calibri"/>
      </rPr>
      <t xml:space="preserve">
</t>
    </r>
    <r>
      <rPr>
        <sz val="11"/>
        <color rgb="FF000000"/>
        <rFont val="Calibri"/>
      </rPr>
      <t xml:space="preserve">     # grep -i idle-delay /etc/dconf/db/local.d/*</t>
    </r>
    <r>
      <rPr>
        <sz val="11"/>
        <color rgb="FF000000"/>
        <rFont val="Calibri"/>
      </rPr>
      <t xml:space="preserve">
</t>
    </r>
    <r>
      <rPr>
        <sz val="11"/>
        <color rgb="FF000000"/>
        <rFont val="Calibri"/>
      </rPr>
      <t xml:space="preserve">     idle-delay=uint32 900</t>
    </r>
    <r>
      <rPr>
        <sz val="11"/>
        <color rgb="FF000000"/>
        <rFont val="Calibri"/>
      </rPr>
      <t xml:space="preserve">
</t>
    </r>
    <r>
      <rPr>
        <sz val="11"/>
        <color rgb="FF000000"/>
        <rFont val="Calibri"/>
      </rPr>
      <t>If the "idle-delay" setting is missing or is not set to "900" or less, this is a finding.</t>
    </r>
  </si>
  <si>
    <t>V-204399</t>
  </si>
  <si>
    <r>
      <rPr>
        <sz val="11"/>
        <rFont val="Calibri"/>
      </rPr>
      <t>The Red Hat Enterprise Linux operating system must prevent a user from overriding the screensaver lock-delay setting for the graphical user interface.</t>
    </r>
  </si>
  <si>
    <r>
      <rPr>
        <sz val="11"/>
        <color rgb="FF000000"/>
        <rFont val="Calibri"/>
      </rPr>
      <t>Configure the operating system to prevent a user from overriding a screensaver lock after a 15-minute period of inactivity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xml:space="preserve">     # touch /etc/dconf/db/local.d/locks/session</t>
    </r>
    <r>
      <rPr>
        <sz val="11"/>
        <color rgb="FF000000"/>
        <rFont val="Calibri"/>
      </rPr>
      <t xml:space="preserve">
</t>
    </r>
    <r>
      <rPr>
        <sz val="11"/>
        <color rgb="FF000000"/>
        <rFont val="Calibri"/>
      </rPr>
      <t>Add the setting to lock the screensaver lock delay:</t>
    </r>
    <r>
      <rPr>
        <sz val="11"/>
        <color rgb="FF000000"/>
        <rFont val="Calibri"/>
      </rPr>
      <t xml:space="preserve">
</t>
    </r>
    <r>
      <rPr>
        <sz val="11"/>
        <color rgb="FF000000"/>
        <rFont val="Calibri"/>
      </rPr>
      <t xml:space="preserve">     /org/gnome/desktop/screensaver/lock-delay</t>
    </r>
  </si>
  <si>
    <r>
      <rPr>
        <sz val="11"/>
        <color rgb="FF000000"/>
        <rFont val="Calibri"/>
      </rPr>
      <t xml:space="preserve">Verify the operating system prevents a user from overriding a screensaver lock after a 15-minute period of inactivity for graphical user interfaces. </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xml:space="preserve">     # grep system-db /etc/dconf/profile/user</t>
    </r>
    <r>
      <rPr>
        <sz val="11"/>
        <color rgb="FF000000"/>
        <rFont val="Calibri"/>
      </rPr>
      <t xml:space="preserve">
</t>
    </r>
    <r>
      <rPr>
        <sz val="11"/>
        <color rgb="FF000000"/>
        <rFont val="Calibri"/>
      </rPr>
      <t xml:space="preserve">     system-db:local</t>
    </r>
    <r>
      <rPr>
        <sz val="11"/>
        <color rgb="FF000000"/>
        <rFont val="Calibri"/>
      </rPr>
      <t xml:space="preserve">
</t>
    </r>
    <r>
      <rPr>
        <sz val="11"/>
        <color rgb="FF000000"/>
        <rFont val="Calibri"/>
      </rPr>
      <t>Check for the lock delay setting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 grep -i lock-delay /etc/dconf/db/local.d/locks/*</t>
    </r>
    <r>
      <rPr>
        <sz val="11"/>
        <color rgb="FF000000"/>
        <rFont val="Calibri"/>
      </rPr>
      <t xml:space="preserve">
</t>
    </r>
    <r>
      <rPr>
        <sz val="11"/>
        <color rgb="FF000000"/>
        <rFont val="Calibri"/>
      </rPr>
      <t xml:space="preserve">     /org/gnome/desktop/screensaver/lock-delay</t>
    </r>
    <r>
      <rPr>
        <sz val="11"/>
        <color rgb="FF000000"/>
        <rFont val="Calibri"/>
      </rPr>
      <t xml:space="preserve">
</t>
    </r>
    <r>
      <rPr>
        <sz val="11"/>
        <color rgb="FF000000"/>
        <rFont val="Calibri"/>
      </rPr>
      <t>If the command does not return a result, this is a finding.</t>
    </r>
  </si>
  <si>
    <t>V-204400</t>
  </si>
  <si>
    <r>
      <rPr>
        <sz val="11"/>
        <rFont val="Calibri"/>
      </rPr>
      <t>The Red Hat Enterprise Linux operating system must prevent a user from overriding the session idle-delay setting for the graphical user interface.</t>
    </r>
  </si>
  <si>
    <r>
      <rPr>
        <sz val="11"/>
        <color rgb="FF000000"/>
        <rFont val="Calibri"/>
      </rPr>
      <t>Configure the operating system to prevent a user from overriding a session lock after a 15-minute period of inactivity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xml:space="preserve">     # touch /etc/dconf/db/local.d/locks/session</t>
    </r>
    <r>
      <rPr>
        <sz val="11"/>
        <color rgb="FF000000"/>
        <rFont val="Calibri"/>
      </rPr>
      <t xml:space="preserve">
</t>
    </r>
    <r>
      <rPr>
        <sz val="11"/>
        <color rgb="FF000000"/>
        <rFont val="Calibri"/>
      </rPr>
      <t>Add the setting to lock the session idle delay:</t>
    </r>
    <r>
      <rPr>
        <sz val="11"/>
        <color rgb="FF000000"/>
        <rFont val="Calibri"/>
      </rPr>
      <t xml:space="preserve">
</t>
    </r>
    <r>
      <rPr>
        <sz val="11"/>
        <color rgb="FF000000"/>
        <rFont val="Calibri"/>
      </rPr>
      <t xml:space="preserve">     /org/gnome/desktop/session/idle-delay</t>
    </r>
  </si>
  <si>
    <r>
      <rPr>
        <sz val="11"/>
        <color rgb="FF000000"/>
        <rFont val="Calibri"/>
      </rPr>
      <t xml:space="preserve">Verify the operating system prevents a user from overriding session idle delay after a 15-minute period of inactivity for graphical user interfaces. </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xml:space="preserve">     # grep system-db /etc/dconf/profile/user</t>
    </r>
    <r>
      <rPr>
        <sz val="11"/>
        <color rgb="FF000000"/>
        <rFont val="Calibri"/>
      </rPr>
      <t xml:space="preserve">
</t>
    </r>
    <r>
      <rPr>
        <sz val="11"/>
        <color rgb="FF000000"/>
        <rFont val="Calibri"/>
      </rPr>
      <t xml:space="preserve">     system-db:local</t>
    </r>
    <r>
      <rPr>
        <sz val="11"/>
        <color rgb="FF000000"/>
        <rFont val="Calibri"/>
      </rPr>
      <t xml:space="preserve">
</t>
    </r>
    <r>
      <rPr>
        <sz val="11"/>
        <color rgb="FF000000"/>
        <rFont val="Calibri"/>
      </rPr>
      <t>Check for the session idle delay setting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 grep -i idle-delay /etc/dconf/db/local.d/locks/*</t>
    </r>
    <r>
      <rPr>
        <sz val="11"/>
        <color rgb="FF000000"/>
        <rFont val="Calibri"/>
      </rPr>
      <t xml:space="preserve">
</t>
    </r>
    <r>
      <rPr>
        <sz val="11"/>
        <color rgb="FF000000"/>
        <rFont val="Calibri"/>
      </rPr>
      <t xml:space="preserve">     /org/gnome/desktop/session/idle-delay</t>
    </r>
    <r>
      <rPr>
        <sz val="11"/>
        <color rgb="FF000000"/>
        <rFont val="Calibri"/>
      </rPr>
      <t xml:space="preserve">
</t>
    </r>
    <r>
      <rPr>
        <sz val="11"/>
        <color rgb="FF000000"/>
        <rFont val="Calibri"/>
      </rPr>
      <t>If the command does not return a result, this is a finding.</t>
    </r>
  </si>
  <si>
    <t>V-204402</t>
  </si>
  <si>
    <r>
      <rPr>
        <sz val="11"/>
        <rFont val="Calibri"/>
      </rPr>
      <t>The Red Hat Enterprise Linux operating system must initiate a session lock for the screensaver after a period of inactivity for graphical user interfaces.</t>
    </r>
  </si>
  <si>
    <r>
      <rPr>
        <sz val="11"/>
        <color rgb="FF000000"/>
        <rFont val="Calibri"/>
      </rPr>
      <t>Configure the operating system to initiate a session lock after a 15-minute period of inactivity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 xml:space="preserve">     # touch /etc/dconf/db/local.d/00-screensaver</t>
    </r>
    <r>
      <rPr>
        <sz val="11"/>
        <color rgb="FF000000"/>
        <rFont val="Calibri"/>
      </rPr>
      <t xml:space="preserve">
</t>
    </r>
    <r>
      <rPr>
        <sz val="11"/>
        <color rgb="FF000000"/>
        <rFont val="Calibri"/>
      </rPr>
      <t>Add the setting to enable screensaver locking after 15 minutes of inactivity:</t>
    </r>
    <r>
      <rPr>
        <sz val="11"/>
        <color rgb="FF000000"/>
        <rFont val="Calibri"/>
      </rPr>
      <t xml:space="preserve">
</t>
    </r>
    <r>
      <rPr>
        <sz val="11"/>
        <color rgb="FF000000"/>
        <rFont val="Calibri"/>
      </rPr>
      <t xml:space="preserve">     [org/gnome/desktop/screensaver]</t>
    </r>
    <r>
      <rPr>
        <sz val="11"/>
        <color rgb="FF000000"/>
        <rFont val="Calibri"/>
      </rPr>
      <t xml:space="preserve">
</t>
    </r>
    <r>
      <rPr>
        <sz val="11"/>
        <color rgb="FF000000"/>
        <rFont val="Calibri"/>
      </rPr>
      <t xml:space="preserve">     idle-activation-enabled=true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xml:space="preserve">     # dconf update</t>
    </r>
    <r>
      <rPr>
        <sz val="11"/>
        <color rgb="FF000000"/>
        <rFont val="Calibri"/>
      </rPr>
      <t xml:space="preserve">
</t>
    </r>
    <r>
      <rPr>
        <sz val="11"/>
        <color rgb="FF000000"/>
        <rFont val="Calibri"/>
      </rPr>
      <t>Users must log out and back in again before the system-wide settings take effect.</t>
    </r>
  </si>
  <si>
    <r>
      <rPr>
        <sz val="11"/>
        <color rgb="FF000000"/>
        <rFont val="Calibri"/>
      </rPr>
      <t>Verify the operating system initiates a session lock after a 15-minute period of inactivity for graphical user interfaces.</t>
    </r>
    <r>
      <rPr>
        <sz val="11"/>
        <color rgb="FF000000"/>
        <rFont val="Calibri"/>
      </rPr>
      <t xml:space="preserve">
</t>
    </r>
    <r>
      <rPr>
        <sz val="11"/>
        <color rgb="FF000000"/>
        <rFont val="Calibri"/>
      </rPr>
      <t>Note: If the system does not have a GNOME installed, this requirement is Not Applicable.</t>
    </r>
    <r>
      <rPr>
        <sz val="11"/>
        <color rgb="FF000000"/>
        <rFont val="Calibri"/>
      </rPr>
      <t xml:space="preserve">
</t>
    </r>
    <r>
      <rPr>
        <sz val="11"/>
        <color rgb="FF000000"/>
        <rFont val="Calibri"/>
      </rPr>
      <t>Check for the session lock settings with the following commands:</t>
    </r>
    <r>
      <rPr>
        <sz val="11"/>
        <color rgb="FF000000"/>
        <rFont val="Calibri"/>
      </rPr>
      <t xml:space="preserve">
</t>
    </r>
    <r>
      <rPr>
        <sz val="11"/>
        <color rgb="FF000000"/>
        <rFont val="Calibri"/>
      </rPr>
      <t xml:space="preserve">     # grep -i idle-activation-enabled /etc/dconf/db/local.d/*</t>
    </r>
    <r>
      <rPr>
        <sz val="11"/>
        <color rgb="FF000000"/>
        <rFont val="Calibri"/>
      </rPr>
      <t xml:space="preserve">
</t>
    </r>
    <r>
      <rPr>
        <sz val="11"/>
        <color rgb="FF000000"/>
        <rFont val="Calibri"/>
      </rPr>
      <t xml:space="preserve">     idle-activation-enabled=true</t>
    </r>
    <r>
      <rPr>
        <sz val="11"/>
        <color rgb="FF000000"/>
        <rFont val="Calibri"/>
      </rPr>
      <t xml:space="preserve">
</t>
    </r>
    <r>
      <rPr>
        <sz val="11"/>
        <color rgb="FF000000"/>
        <rFont val="Calibri"/>
      </rPr>
      <t>If "idle-activation-enabled" is not set to "true", this is a finding.</t>
    </r>
  </si>
  <si>
    <t>V-204403</t>
  </si>
  <si>
    <r>
      <rPr>
        <sz val="11"/>
        <rFont val="Calibri"/>
      </rPr>
      <t>The Red Hat Enterprise Linux operating system must prevent a user from overriding the screensaver idle-activation-enabled setting for the graphical user interface.</t>
    </r>
  </si>
  <si>
    <r>
      <rPr>
        <sz val="11"/>
        <color rgb="FF000000"/>
        <rFont val="Calibri"/>
      </rPr>
      <t>Configure the operating system to prevent a user from overriding a screensaver lock after a 15-minute period of inactivity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xml:space="preserve">     # touch /etc/dconf/db/local.d/locks/session</t>
    </r>
    <r>
      <rPr>
        <sz val="11"/>
        <color rgb="FF000000"/>
        <rFont val="Calibri"/>
      </rPr>
      <t xml:space="preserve">
</t>
    </r>
    <r>
      <rPr>
        <sz val="11"/>
        <color rgb="FF000000"/>
        <rFont val="Calibri"/>
      </rPr>
      <t>Add the setting to lock the screensaver idle-activation-enabled setting:</t>
    </r>
    <r>
      <rPr>
        <sz val="11"/>
        <color rgb="FF000000"/>
        <rFont val="Calibri"/>
      </rPr>
      <t xml:space="preserve">
</t>
    </r>
    <r>
      <rPr>
        <sz val="11"/>
        <color rgb="FF000000"/>
        <rFont val="Calibri"/>
      </rPr>
      <t xml:space="preserve">     /org/gnome/desktop/screensaver/idle-activation-enabled</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</si>
  <si>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The ability to enable/disable a session lock is given to the user by default. Disabling the user's ability to disengage the graphical user interface session lock provides the assurance that all sessions will lock after the specified period of time.</t>
    </r>
  </si>
  <si>
    <r>
      <rPr>
        <sz val="11"/>
        <color rgb="FF000000"/>
        <rFont val="Calibri"/>
      </rPr>
      <t xml:space="preserve">Verify the operating system prevents a user from overriding the screensaver idle-activation-enabled setting for the graphical user interface. </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xml:space="preserve">     # grep system-db /etc/dconf/profile/user</t>
    </r>
    <r>
      <rPr>
        <sz val="11"/>
        <color rgb="FF000000"/>
        <rFont val="Calibri"/>
      </rPr>
      <t xml:space="preserve">
</t>
    </r>
    <r>
      <rPr>
        <sz val="11"/>
        <color rgb="FF000000"/>
        <rFont val="Calibri"/>
      </rPr>
      <t xml:space="preserve">     system-db:local</t>
    </r>
    <r>
      <rPr>
        <sz val="11"/>
        <color rgb="FF000000"/>
        <rFont val="Calibri"/>
      </rPr>
      <t xml:space="preserve">
</t>
    </r>
    <r>
      <rPr>
        <sz val="11"/>
        <color rgb="FF000000"/>
        <rFont val="Calibri"/>
      </rPr>
      <t>Check for the idle-activation-enabled setting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 grep -i idle-activation-enabled /etc/dconf/db/local.d/locks/*</t>
    </r>
    <r>
      <rPr>
        <sz val="11"/>
        <color rgb="FF000000"/>
        <rFont val="Calibri"/>
      </rPr>
      <t xml:space="preserve">
</t>
    </r>
    <r>
      <rPr>
        <sz val="11"/>
        <color rgb="FF000000"/>
        <rFont val="Calibri"/>
      </rPr>
      <t xml:space="preserve">     /org/gnome/desktop/screensaver/idle-activation-enabled</t>
    </r>
    <r>
      <rPr>
        <sz val="11"/>
        <color rgb="FF000000"/>
        <rFont val="Calibri"/>
      </rPr>
      <t xml:space="preserve">
</t>
    </r>
    <r>
      <rPr>
        <sz val="11"/>
        <color rgb="FF000000"/>
        <rFont val="Calibri"/>
      </rPr>
      <t>If the command does not return a result, this is a finding.</t>
    </r>
  </si>
  <si>
    <t>V-204404</t>
  </si>
  <si>
    <r>
      <rPr>
        <sz val="11"/>
        <rFont val="Calibri"/>
      </rPr>
      <t>The Red Hat Enterprise Linux operating system must initiate a session lock for graphical user interfaces when the screensaver is activated.</t>
    </r>
  </si>
  <si>
    <r>
      <rPr>
        <sz val="11"/>
        <color rgb="FF000000"/>
        <rFont val="Calibri"/>
      </rPr>
      <t>Configure the operating system to initiate a session lock for graphical user interfaces when a screensaver is activated.</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 xml:space="preserve">     # touch /etc/dconf/db/local.d/00-screensaver</t>
    </r>
    <r>
      <rPr>
        <sz val="11"/>
        <color rgb="FF000000"/>
        <rFont val="Calibri"/>
      </rPr>
      <t xml:space="preserve">
</t>
    </r>
    <r>
      <rPr>
        <sz val="11"/>
        <color rgb="FF000000"/>
        <rFont val="Calibri"/>
      </rPr>
      <t>Add the setting to enable session locking when a screensaver is activated:</t>
    </r>
    <r>
      <rPr>
        <sz val="11"/>
        <color rgb="FF000000"/>
        <rFont val="Calibri"/>
      </rPr>
      <t xml:space="preserve">
</t>
    </r>
    <r>
      <rPr>
        <sz val="11"/>
        <color rgb="FF000000"/>
        <rFont val="Calibri"/>
      </rPr>
      <t xml:space="preserve">     [org/gnome/desktop/screensaver]</t>
    </r>
    <r>
      <rPr>
        <sz val="11"/>
        <color rgb="FF000000"/>
        <rFont val="Calibri"/>
      </rPr>
      <t xml:space="preserve">
</t>
    </r>
    <r>
      <rPr>
        <sz val="11"/>
        <color rgb="FF000000"/>
        <rFont val="Calibri"/>
      </rPr>
      <t xml:space="preserve">     lock-delay=uint32 5</t>
    </r>
    <r>
      <rPr>
        <sz val="11"/>
        <color rgb="FF000000"/>
        <rFont val="Calibri"/>
      </rPr>
      <t xml:space="preserve">
</t>
    </r>
    <r>
      <rPr>
        <sz val="11"/>
        <color rgb="FF000000"/>
        <rFont val="Calibri"/>
      </rPr>
      <t>The "uint32" must be included along with the integer key values as shown.</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xml:space="preserve">     # dconf update</t>
    </r>
    <r>
      <rPr>
        <sz val="11"/>
        <color rgb="FF000000"/>
        <rFont val="Calibri"/>
      </rPr>
      <t xml:space="preserve">
</t>
    </r>
    <r>
      <rPr>
        <sz val="11"/>
        <color rgb="FF000000"/>
        <rFont val="Calibri"/>
      </rPr>
      <t>Users must log out and back in again before the system-wide settings take effect.</t>
    </r>
  </si>
  <si>
    <r>
      <rPr>
        <sz val="11"/>
        <color rgb="FF000000"/>
        <rFont val="Calibri"/>
      </rPr>
      <t xml:space="preserve">Verify the operating system initiates a session lock a for graphical user interfaces when the screensaver is activated. </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If GNOME is installed, check to see a session lock occurs when the screensaver is activated with the following command:</t>
    </r>
    <r>
      <rPr>
        <sz val="11"/>
        <color rgb="FF000000"/>
        <rFont val="Calibri"/>
      </rPr>
      <t xml:space="preserve">
</t>
    </r>
    <r>
      <rPr>
        <sz val="11"/>
        <color rgb="FF000000"/>
        <rFont val="Calibri"/>
      </rPr>
      <t xml:space="preserve">     # grep -i lock-delay /etc/dconf/db/local.d/*</t>
    </r>
    <r>
      <rPr>
        <sz val="11"/>
        <color rgb="FF000000"/>
        <rFont val="Calibri"/>
      </rPr>
      <t xml:space="preserve">
</t>
    </r>
    <r>
      <rPr>
        <sz val="11"/>
        <color rgb="FF000000"/>
        <rFont val="Calibri"/>
      </rPr>
      <t xml:space="preserve">     lock-delay=uint32 5</t>
    </r>
    <r>
      <rPr>
        <sz val="11"/>
        <color rgb="FF000000"/>
        <rFont val="Calibri"/>
      </rPr>
      <t xml:space="preserve">
</t>
    </r>
    <r>
      <rPr>
        <sz val="11"/>
        <color rgb="FF000000"/>
        <rFont val="Calibri"/>
      </rPr>
      <t>If the "lock-delay" setting is missing, or is not set to "5" or less, this is a finding.</t>
    </r>
  </si>
  <si>
    <t>V-204405</t>
  </si>
  <si>
    <r>
      <rPr>
        <sz val="11"/>
        <rFont val="Calibri"/>
      </rPr>
      <t>The Red Hat Enterprise Linux operating system must be configured so that /etc/pam.d/passwd implements /etc/pam.d/system-auth when changing passwords.</t>
    </r>
  </si>
  <si>
    <r>
      <rPr>
        <sz val="11"/>
        <color rgb="FF000000"/>
        <rFont val="Calibri"/>
      </rPr>
      <t>Configure PAM to utilize /etc/pam.d/system-auth when changing passwords.</t>
    </r>
    <r>
      <rPr>
        <sz val="11"/>
        <color rgb="FF000000"/>
        <rFont val="Calibri"/>
      </rPr>
      <t xml:space="preserve">
</t>
    </r>
    <r>
      <rPr>
        <sz val="11"/>
        <color rgb="FF000000"/>
        <rFont val="Calibri"/>
      </rPr>
      <t>Add the following line to "/etc/pam.d/passwd" (or modify the line to have the required value):</t>
    </r>
    <r>
      <rPr>
        <sz val="11"/>
        <color rgb="FF000000"/>
        <rFont val="Calibri"/>
      </rPr>
      <t xml:space="preserve">
</t>
    </r>
    <r>
      <rPr>
        <sz val="11"/>
        <color rgb="FF000000"/>
        <rFont val="Calibri"/>
      </rPr>
      <t>password     substack    system-auth</t>
    </r>
  </si>
  <si>
    <r>
      <rPr>
        <sz val="11"/>
        <color rgb="FF000000"/>
        <rFont val="Calibri"/>
      </rPr>
      <t>Pluggable authentication modules (PAM) allow for a modular approach to integrating authentication methods. PAM operates in a top-down processing model and if the modules are not listed in the correct order, an important security function could be bypassed if stack entries are not centralized.</t>
    </r>
  </si>
  <si>
    <r>
      <rPr>
        <sz val="11"/>
        <color rgb="FF000000"/>
        <rFont val="Calibri"/>
      </rPr>
      <t>Verify that /etc/pam.d/passwd is configured to use /etc/pam.d/system-auth when changing passwords:</t>
    </r>
    <r>
      <rPr>
        <sz val="11"/>
        <color rgb="FF000000"/>
        <rFont val="Calibri"/>
      </rPr>
      <t xml:space="preserve">
</t>
    </r>
    <r>
      <rPr>
        <sz val="11"/>
        <color rgb="FF000000"/>
        <rFont val="Calibri"/>
      </rPr>
      <t># cat /etc/pam.d/passwd | grep -i substack | grep -i system-auth</t>
    </r>
    <r>
      <rPr>
        <sz val="11"/>
        <color rgb="FF000000"/>
        <rFont val="Calibri"/>
      </rPr>
      <t xml:space="preserve">
</t>
    </r>
    <r>
      <rPr>
        <sz val="11"/>
        <color rgb="FF000000"/>
        <rFont val="Calibri"/>
      </rPr>
      <t>password     substack     system-auth</t>
    </r>
    <r>
      <rPr>
        <sz val="11"/>
        <color rgb="FF000000"/>
        <rFont val="Calibri"/>
      </rPr>
      <t xml:space="preserve">
</t>
    </r>
    <r>
      <rPr>
        <sz val="11"/>
        <color rgb="FF000000"/>
        <rFont val="Calibri"/>
      </rPr>
      <t>If no results are returned, the line is commented out, this is a finding.</t>
    </r>
  </si>
  <si>
    <t>V-204406</t>
  </si>
  <si>
    <r>
      <rPr>
        <sz val="11"/>
        <rFont val="Calibri"/>
      </rPr>
      <t>The Red Hat Enterprise Linux operating system must be configured so that when passwords are changed or new passwords are established, pwquality must be used.</t>
    </r>
  </si>
  <si>
    <r>
      <rPr>
        <sz val="11"/>
        <color rgb="FF000000"/>
        <rFont val="Calibri"/>
      </rPr>
      <t>Configure the operating system to use "pwquality" to enforce password complexity rules.</t>
    </r>
    <r>
      <rPr>
        <sz val="11"/>
        <color rgb="FF000000"/>
        <rFont val="Calibri"/>
      </rPr>
      <t xml:space="preserve">
</t>
    </r>
    <r>
      <rPr>
        <sz val="11"/>
        <color rgb="FF000000"/>
        <rFont val="Calibri"/>
      </rPr>
      <t>Add the following line to "/etc/pam.d/system-auth" (or modify the line to have the required value):</t>
    </r>
    <r>
      <rPr>
        <sz val="11"/>
        <color rgb="FF000000"/>
        <rFont val="Calibri"/>
      </rPr>
      <t xml:space="preserve">
</t>
    </r>
    <r>
      <rPr>
        <sz val="11"/>
        <color rgb="FF000000"/>
        <rFont val="Calibri"/>
      </rPr>
      <t xml:space="preserve">     password requisite pam_pwquality.so retry=3</t>
    </r>
    <r>
      <rPr>
        <sz val="11"/>
        <color rgb="FF000000"/>
        <rFont val="Calibri"/>
      </rPr>
      <t xml:space="preserve">
</t>
    </r>
    <r>
      <rPr>
        <sz val="11"/>
        <color rgb="FF000000"/>
        <rFont val="Calibri"/>
      </rPr>
      <t>Note: The value of "retry" should be between "1" and "3".</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</si>
  <si>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</si>
  <si>
    <r>
      <rPr>
        <sz val="11"/>
        <color rgb="FF000000"/>
        <rFont val="Calibri"/>
      </rPr>
      <t xml:space="preserve">Verify the operating system uses "pwquality" to enforce the password complexity rules. </t>
    </r>
    <r>
      <rPr>
        <sz val="11"/>
        <color rgb="FF000000"/>
        <rFont val="Calibri"/>
      </rPr>
      <t xml:space="preserve">
</t>
    </r>
    <r>
      <rPr>
        <sz val="11"/>
        <color rgb="FF000000"/>
        <rFont val="Calibri"/>
      </rPr>
      <t>Check for the use of "pwquality" with the following command:</t>
    </r>
    <r>
      <rPr>
        <sz val="11"/>
        <color rgb="FF000000"/>
        <rFont val="Calibri"/>
      </rPr>
      <t xml:space="preserve">
</t>
    </r>
    <r>
      <rPr>
        <sz val="11"/>
        <color rgb="FF000000"/>
        <rFont val="Calibri"/>
      </rPr>
      <t xml:space="preserve">     # cat /etc/pam.d/system-auth | grep pam_pwquality</t>
    </r>
    <r>
      <rPr>
        <sz val="11"/>
        <color rgb="FF000000"/>
        <rFont val="Calibri"/>
      </rPr>
      <t xml:space="preserve">
</t>
    </r>
    <r>
      <rPr>
        <sz val="11"/>
        <color rgb="FF000000"/>
        <rFont val="Calibri"/>
      </rPr>
      <t xml:space="preserve">     password requisite pam_pwquality.so retry=3</t>
    </r>
    <r>
      <rPr>
        <sz val="11"/>
        <color rgb="FF000000"/>
        <rFont val="Calibri"/>
      </rPr>
      <t xml:space="preserve">
</t>
    </r>
    <r>
      <rPr>
        <sz val="11"/>
        <color rgb="FF000000"/>
        <rFont val="Calibri"/>
      </rPr>
      <t>If the command does not return an uncommented line containing the value "pam_pwquality.so" as shown, this is a finding.</t>
    </r>
    <r>
      <rPr>
        <sz val="11"/>
        <color rgb="FF000000"/>
        <rFont val="Calibri"/>
      </rPr>
      <t xml:space="preserve">
</t>
    </r>
    <r>
      <rPr>
        <sz val="11"/>
        <color rgb="FF000000"/>
        <rFont val="Calibri"/>
      </rPr>
      <t>If the value of "retry" is set to "0" or greater than "3", this is a finding.</t>
    </r>
  </si>
  <si>
    <t>V-204407</t>
  </si>
  <si>
    <r>
      <rPr>
        <sz val="11"/>
        <rFont val="Calibri"/>
      </rPr>
      <t>The Red Hat Enterprise Linux operating system must be configured so that when passwords are changed or new passwords are established, the new password must contain at least one upper-case character.</t>
    </r>
  </si>
  <si>
    <r>
      <rPr>
        <sz val="11"/>
        <color rgb="FF000000"/>
        <rFont val="Calibri"/>
      </rPr>
      <t>Configure the operating system to enforce password complexity by requiring that at least one upper-case character be used by setting the "ucredit"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ucredit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</si>
  <si>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</si>
  <si>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Note: The value to require a number of upper-case characters to be set is expressed as a negative number in "/etc/security/pwquality.conf".</t>
    </r>
    <r>
      <rPr>
        <sz val="11"/>
        <color rgb="FF000000"/>
        <rFont val="Calibri"/>
      </rPr>
      <t xml:space="preserve">
</t>
    </r>
    <r>
      <rPr>
        <sz val="11"/>
        <color rgb="FF000000"/>
        <rFont val="Calibri"/>
      </rPr>
      <t>Check the value for "ucredit" in "/etc/security/pwquality.conf" with the following command:</t>
    </r>
    <r>
      <rPr>
        <sz val="11"/>
        <color rgb="FF000000"/>
        <rFont val="Calibri"/>
      </rPr>
      <t xml:space="preserve">
</t>
    </r>
    <r>
      <rPr>
        <sz val="11"/>
        <color rgb="FF000000"/>
        <rFont val="Calibri"/>
      </rPr>
      <t xml:space="preserve"># grep ucredit /etc/security/pwquality.conf </t>
    </r>
    <r>
      <rPr>
        <sz val="11"/>
        <color rgb="FF000000"/>
        <rFont val="Calibri"/>
      </rPr>
      <t xml:space="preserve">
</t>
    </r>
    <r>
      <rPr>
        <sz val="11"/>
        <color rgb="FF000000"/>
        <rFont val="Calibri"/>
      </rPr>
      <t>ucredit = -1</t>
    </r>
    <r>
      <rPr>
        <sz val="11"/>
        <color rgb="FF000000"/>
        <rFont val="Calibri"/>
      </rPr>
      <t xml:space="preserve">
</t>
    </r>
    <r>
      <rPr>
        <sz val="11"/>
        <color rgb="FF000000"/>
        <rFont val="Calibri"/>
      </rPr>
      <t>If the value of "ucredit" is not set to a negative value, this is a finding.</t>
    </r>
  </si>
  <si>
    <t>V-204408</t>
  </si>
  <si>
    <r>
      <rPr>
        <sz val="11"/>
        <rFont val="Calibri"/>
      </rPr>
      <t>The Red Hat Enterprise Linux operating system must be configured so that when passwords are changed or new passwords are established, the new password must contain at least one lower-case character.</t>
    </r>
  </si>
  <si>
    <r>
      <rPr>
        <sz val="11"/>
        <color rgb="FF000000"/>
        <rFont val="Calibri"/>
      </rPr>
      <t>Configure the system to require at least one lower-case character when creating or changing a password.</t>
    </r>
    <r>
      <rPr>
        <sz val="11"/>
        <color rgb="FF000000"/>
        <rFont val="Calibri"/>
      </rPr>
      <t xml:space="preserve">
</t>
    </r>
    <r>
      <rPr>
        <sz val="11"/>
        <color rgb="FF000000"/>
        <rFont val="Calibri"/>
      </rPr>
      <t xml:space="preserve">Add or modify the following line </t>
    </r>
    <r>
      <rPr>
        <sz val="11"/>
        <color rgb="FF000000"/>
        <rFont val="Calibri"/>
      </rPr>
      <t xml:space="preserve">
</t>
    </r>
    <r>
      <rPr>
        <sz val="11"/>
        <color rgb="FF000000"/>
        <rFont val="Calibri"/>
      </rPr>
      <t>in "/etc/security/pwquality.conf":</t>
    </r>
    <r>
      <rPr>
        <sz val="11"/>
        <color rgb="FF000000"/>
        <rFont val="Calibri"/>
      </rPr>
      <t xml:space="preserve">
</t>
    </r>
    <r>
      <rPr>
        <sz val="11"/>
        <color rgb="FF000000"/>
        <rFont val="Calibri"/>
      </rPr>
      <t>lcredit = -1</t>
    </r>
  </si>
  <si>
    <r>
      <rPr>
        <sz val="11"/>
        <color rgb="FF000000"/>
        <rFont val="Calibri"/>
      </rPr>
      <t>Note: The value to require a number of lower-case characters to be set is expressed as a negative number in "/etc/security/pwquality.conf".</t>
    </r>
    <r>
      <rPr>
        <sz val="11"/>
        <color rgb="FF000000"/>
        <rFont val="Calibri"/>
      </rPr>
      <t xml:space="preserve">
</t>
    </r>
    <r>
      <rPr>
        <sz val="11"/>
        <color rgb="FF000000"/>
        <rFont val="Calibri"/>
      </rPr>
      <t>Check the value for "lcredit" in "/etc/security/pwquality.conf" with the following command:</t>
    </r>
    <r>
      <rPr>
        <sz val="11"/>
        <color rgb="FF000000"/>
        <rFont val="Calibri"/>
      </rPr>
      <t xml:space="preserve">
</t>
    </r>
    <r>
      <rPr>
        <sz val="11"/>
        <color rgb="FF000000"/>
        <rFont val="Calibri"/>
      </rPr>
      <t xml:space="preserve"># grep lcredit /etc/security/pwquality.conf </t>
    </r>
    <r>
      <rPr>
        <sz val="11"/>
        <color rgb="FF000000"/>
        <rFont val="Calibri"/>
      </rPr>
      <t xml:space="preserve">
</t>
    </r>
    <r>
      <rPr>
        <sz val="11"/>
        <color rgb="FF000000"/>
        <rFont val="Calibri"/>
      </rPr>
      <t xml:space="preserve">lcredit = -1 </t>
    </r>
    <r>
      <rPr>
        <sz val="11"/>
        <color rgb="FF000000"/>
        <rFont val="Calibri"/>
      </rPr>
      <t xml:space="preserve">
</t>
    </r>
    <r>
      <rPr>
        <sz val="11"/>
        <color rgb="FF000000"/>
        <rFont val="Calibri"/>
      </rPr>
      <t>If the value of "lcredit" is not set to a negative value, this is a finding.</t>
    </r>
  </si>
  <si>
    <t>V-204409</t>
  </si>
  <si>
    <r>
      <rPr>
        <sz val="11"/>
        <rFont val="Calibri"/>
      </rPr>
      <t>The Red Hat Enterprise Linux operating system must be configured so that when passwords are changed or new passwords are assigned, the new password must contain at least one numeric character.</t>
    </r>
  </si>
  <si>
    <r>
      <rPr>
        <sz val="11"/>
        <color rgb="FF000000"/>
        <rFont val="Calibri"/>
      </rPr>
      <t>Configure the operating system to enforce password complexity by requiring that at least one numeric character be used by setting the "dcredit"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dcredit = -1</t>
    </r>
  </si>
  <si>
    <r>
      <rPr>
        <sz val="11"/>
        <color rgb="FF000000"/>
        <rFont val="Calibri"/>
      </rPr>
      <t>Note: The value to require a number of numeric characters to be set is expressed as a negative number in "/etc/security/pwquality.conf".</t>
    </r>
    <r>
      <rPr>
        <sz val="11"/>
        <color rgb="FF000000"/>
        <rFont val="Calibri"/>
      </rPr>
      <t xml:space="preserve">
</t>
    </r>
    <r>
      <rPr>
        <sz val="11"/>
        <color rgb="FF000000"/>
        <rFont val="Calibri"/>
      </rPr>
      <t>Check the value for "dcredit" in "/etc/security/pwquality.conf" with the following command:</t>
    </r>
    <r>
      <rPr>
        <sz val="11"/>
        <color rgb="FF000000"/>
        <rFont val="Calibri"/>
      </rPr>
      <t xml:space="preserve">
</t>
    </r>
    <r>
      <rPr>
        <sz val="11"/>
        <color rgb="FF000000"/>
        <rFont val="Calibri"/>
      </rPr>
      <t xml:space="preserve"># grep dcredit /etc/security/pwquality.conf </t>
    </r>
    <r>
      <rPr>
        <sz val="11"/>
        <color rgb="FF000000"/>
        <rFont val="Calibri"/>
      </rPr>
      <t xml:space="preserve">
</t>
    </r>
    <r>
      <rPr>
        <sz val="11"/>
        <color rgb="FF000000"/>
        <rFont val="Calibri"/>
      </rPr>
      <t xml:space="preserve">dcredit = -1 </t>
    </r>
    <r>
      <rPr>
        <sz val="11"/>
        <color rgb="FF000000"/>
        <rFont val="Calibri"/>
      </rPr>
      <t xml:space="preserve">
</t>
    </r>
    <r>
      <rPr>
        <sz val="11"/>
        <color rgb="FF000000"/>
        <rFont val="Calibri"/>
      </rPr>
      <t>If the value of "dcredit" is not set to a negative value, this is a finding.</t>
    </r>
  </si>
  <si>
    <t>V-204410</t>
  </si>
  <si>
    <r>
      <rPr>
        <sz val="11"/>
        <rFont val="Calibri"/>
      </rPr>
      <t>The Red Hat Enterprise Linux operating system must be configured so that when passwords are changed or new passwords are established, the new password must contain at least one special character.</t>
    </r>
  </si>
  <si>
    <r>
      <rPr>
        <sz val="11"/>
        <color rgb="FF000000"/>
        <rFont val="Calibri"/>
      </rPr>
      <t>Configure the operating system to enforce password complexity by requiring that at least one special character be used by setting the "ocredit"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ocredit = -1</t>
    </r>
  </si>
  <si>
    <r>
      <rPr>
        <sz val="11"/>
        <color rgb="FF000000"/>
        <rFont val="Calibri"/>
      </rPr>
      <t>Verify the operating system enforces password complexity by requiring that at least one special character be used.</t>
    </r>
    <r>
      <rPr>
        <sz val="11"/>
        <color rgb="FF000000"/>
        <rFont val="Calibri"/>
      </rPr>
      <t xml:space="preserve">
</t>
    </r>
    <r>
      <rPr>
        <sz val="11"/>
        <color rgb="FF000000"/>
        <rFont val="Calibri"/>
      </rPr>
      <t>Note: The value to require a number of special characters to be set is expressed as a negative number in "/etc/security/pwquality.conf".</t>
    </r>
    <r>
      <rPr>
        <sz val="11"/>
        <color rgb="FF000000"/>
        <rFont val="Calibri"/>
      </rPr>
      <t xml:space="preserve">
</t>
    </r>
    <r>
      <rPr>
        <sz val="11"/>
        <color rgb="FF000000"/>
        <rFont val="Calibri"/>
      </rPr>
      <t>Check the value for "ocredit" in "/etc/security/pwquality.conf" with the following command:</t>
    </r>
    <r>
      <rPr>
        <sz val="11"/>
        <color rgb="FF000000"/>
        <rFont val="Calibri"/>
      </rPr>
      <t xml:space="preserve">
</t>
    </r>
    <r>
      <rPr>
        <sz val="11"/>
        <color rgb="FF000000"/>
        <rFont val="Calibri"/>
      </rPr>
      <t xml:space="preserve"># grep ocredit /etc/security/pwquality.conf </t>
    </r>
    <r>
      <rPr>
        <sz val="11"/>
        <color rgb="FF000000"/>
        <rFont val="Calibri"/>
      </rPr>
      <t xml:space="preserve">
</t>
    </r>
    <r>
      <rPr>
        <sz val="11"/>
        <color rgb="FF000000"/>
        <rFont val="Calibri"/>
      </rPr>
      <t>ocredit=-1</t>
    </r>
    <r>
      <rPr>
        <sz val="11"/>
        <color rgb="FF000000"/>
        <rFont val="Calibri"/>
      </rPr>
      <t xml:space="preserve">
</t>
    </r>
    <r>
      <rPr>
        <sz val="11"/>
        <color rgb="FF000000"/>
        <rFont val="Calibri"/>
      </rPr>
      <t>If the value of "ocredit" is not set to a negative value, this is a finding.</t>
    </r>
  </si>
  <si>
    <t>V-204411</t>
  </si>
  <si>
    <r>
      <rPr>
        <sz val="11"/>
        <rFont val="Calibri"/>
      </rPr>
      <t>The Red Hat Enterprise Linux operating system must be configured so that when passwords are changed a minimum of eight of the total number of characters must be changed.</t>
    </r>
  </si>
  <si>
    <r>
      <rPr>
        <sz val="11"/>
        <color rgb="FF000000"/>
        <rFont val="Calibri"/>
      </rPr>
      <t>Configure the operating system to require the change of at least eight of the total number of characters when passwords are changed by setting the "difok"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difok = 8</t>
    </r>
  </si>
  <si>
    <r>
      <rPr>
        <sz val="11"/>
        <color rgb="FF000000"/>
        <rFont val="Calibri"/>
      </rPr>
      <t>The "difok" option sets the number of characters in a password that must not be present in the old password.</t>
    </r>
    <r>
      <rPr>
        <sz val="11"/>
        <color rgb="FF000000"/>
        <rFont val="Calibri"/>
      </rPr>
      <t xml:space="preserve">
</t>
    </r>
    <r>
      <rPr>
        <sz val="11"/>
        <color rgb="FF000000"/>
        <rFont val="Calibri"/>
      </rPr>
      <t>Check for the value of the "difok" option in "/etc/security/pwquality.conf" with the following command:</t>
    </r>
    <r>
      <rPr>
        <sz val="11"/>
        <color rgb="FF000000"/>
        <rFont val="Calibri"/>
      </rPr>
      <t xml:space="preserve">
</t>
    </r>
    <r>
      <rPr>
        <sz val="11"/>
        <color rgb="FF000000"/>
        <rFont val="Calibri"/>
      </rPr>
      <t xml:space="preserve"># grep difok /etc/security/pwquality.conf </t>
    </r>
    <r>
      <rPr>
        <sz val="11"/>
        <color rgb="FF000000"/>
        <rFont val="Calibri"/>
      </rPr>
      <t xml:space="preserve">
</t>
    </r>
    <r>
      <rPr>
        <sz val="11"/>
        <color rgb="FF000000"/>
        <rFont val="Calibri"/>
      </rPr>
      <t>difok = 8</t>
    </r>
    <r>
      <rPr>
        <sz val="11"/>
        <color rgb="FF000000"/>
        <rFont val="Calibri"/>
      </rPr>
      <t xml:space="preserve">
</t>
    </r>
    <r>
      <rPr>
        <sz val="11"/>
        <color rgb="FF000000"/>
        <rFont val="Calibri"/>
      </rPr>
      <t>If the value of "difok" is set to less than "8", this is a finding.</t>
    </r>
  </si>
  <si>
    <t>V-204412</t>
  </si>
  <si>
    <r>
      <rPr>
        <sz val="11"/>
        <rFont val="Calibri"/>
      </rPr>
      <t>The Red Hat Enterprise Linux operating system must be configured so that when passwords are changed a minimum of four character classes must be changed.</t>
    </r>
  </si>
  <si>
    <r>
      <rPr>
        <sz val="11"/>
        <color rgb="FF000000"/>
        <rFont val="Calibri"/>
      </rPr>
      <t>Configure the operating system to require the change of at least four character classes when passwords are changed by setting the "minclass" option.</t>
    </r>
    <r>
      <rPr>
        <sz val="11"/>
        <color rgb="FF000000"/>
        <rFont val="Calibri"/>
      </rPr>
      <t xml:space="preserve">
</t>
    </r>
    <r>
      <rPr>
        <sz val="11"/>
        <color rgb="FF000000"/>
        <rFont val="Calibri"/>
      </rPr>
      <t>Add the following line to "/etc/security/pwquality.conf conf" (or modify the line to have the required value):</t>
    </r>
    <r>
      <rPr>
        <sz val="11"/>
        <color rgb="FF000000"/>
        <rFont val="Calibri"/>
      </rPr>
      <t xml:space="preserve">
</t>
    </r>
    <r>
      <rPr>
        <sz val="11"/>
        <color rgb="FF000000"/>
        <rFont val="Calibri"/>
      </rPr>
      <t>minclass = 4</t>
    </r>
  </si>
  <si>
    <r>
      <rPr>
        <sz val="11"/>
        <color rgb="FF000000"/>
        <rFont val="Calibri"/>
      </rPr>
      <t>The "minclass" option sets the minimum number of required classes of characters for the new password (digits, upper-case, lower-case, others).</t>
    </r>
    <r>
      <rPr>
        <sz val="11"/>
        <color rgb="FF000000"/>
        <rFont val="Calibri"/>
      </rPr>
      <t xml:space="preserve">
</t>
    </r>
    <r>
      <rPr>
        <sz val="11"/>
        <color rgb="FF000000"/>
        <rFont val="Calibri"/>
      </rPr>
      <t>Check for the value of the "minclass" option in "/etc/security/pwquality.conf" with the following command:</t>
    </r>
    <r>
      <rPr>
        <sz val="11"/>
        <color rgb="FF000000"/>
        <rFont val="Calibri"/>
      </rPr>
      <t xml:space="preserve">
</t>
    </r>
    <r>
      <rPr>
        <sz val="11"/>
        <color rgb="FF000000"/>
        <rFont val="Calibri"/>
      </rPr>
      <t xml:space="preserve"># grep minclass /etc/security/pwquality.conf </t>
    </r>
    <r>
      <rPr>
        <sz val="11"/>
        <color rgb="FF000000"/>
        <rFont val="Calibri"/>
      </rPr>
      <t xml:space="preserve">
</t>
    </r>
    <r>
      <rPr>
        <sz val="11"/>
        <color rgb="FF000000"/>
        <rFont val="Calibri"/>
      </rPr>
      <t>minclass = 4</t>
    </r>
    <r>
      <rPr>
        <sz val="11"/>
        <color rgb="FF000000"/>
        <rFont val="Calibri"/>
      </rPr>
      <t xml:space="preserve">
</t>
    </r>
    <r>
      <rPr>
        <sz val="11"/>
        <color rgb="FF000000"/>
        <rFont val="Calibri"/>
      </rPr>
      <t>If the value of "minclass" is set to less than "4", this is a finding.</t>
    </r>
  </si>
  <si>
    <t>V-204413</t>
  </si>
  <si>
    <r>
      <rPr>
        <sz val="11"/>
        <rFont val="Calibri"/>
      </rPr>
      <t>The Red Hat Enterprise Linux operating system must be configured so that when passwords are changed the number of repeating consecutive characters must not be more than three characters.</t>
    </r>
  </si>
  <si>
    <r>
      <rPr>
        <sz val="11"/>
        <color rgb="FF000000"/>
        <rFont val="Calibri"/>
      </rPr>
      <t>Configure the operating system to require the change of the number of repeating consecutive characters when passwords are changed by setting the "maxrepeat" option.</t>
    </r>
    <r>
      <rPr>
        <sz val="11"/>
        <color rgb="FF000000"/>
        <rFont val="Calibri"/>
      </rPr>
      <t xml:space="preserve">
</t>
    </r>
    <r>
      <rPr>
        <sz val="11"/>
        <color rgb="FF000000"/>
        <rFont val="Calibri"/>
      </rPr>
      <t>Add the following line to "/etc/security/pwquality.conf conf" (or modify the line to have the required value):</t>
    </r>
    <r>
      <rPr>
        <sz val="11"/>
        <color rgb="FF000000"/>
        <rFont val="Calibri"/>
      </rPr>
      <t xml:space="preserve">
</t>
    </r>
    <r>
      <rPr>
        <sz val="11"/>
        <color rgb="FF000000"/>
        <rFont val="Calibri"/>
      </rPr>
      <t>maxrepeat = 3</t>
    </r>
  </si>
  <si>
    <r>
      <rPr>
        <sz val="11"/>
        <color rgb="FF000000"/>
        <rFont val="Calibri"/>
      </rPr>
      <t>The "maxrepeat" option sets the maximum number of allowed same consecutive characters in a new password.</t>
    </r>
    <r>
      <rPr>
        <sz val="11"/>
        <color rgb="FF000000"/>
        <rFont val="Calibri"/>
      </rPr>
      <t xml:space="preserve">
</t>
    </r>
    <r>
      <rPr>
        <sz val="11"/>
        <color rgb="FF000000"/>
        <rFont val="Calibri"/>
      </rPr>
      <t>Check for the value of the "maxrepeat" option in "/etc/security/pwquality.conf" with the following command:</t>
    </r>
    <r>
      <rPr>
        <sz val="11"/>
        <color rgb="FF000000"/>
        <rFont val="Calibri"/>
      </rPr>
      <t xml:space="preserve">
</t>
    </r>
    <r>
      <rPr>
        <sz val="11"/>
        <color rgb="FF000000"/>
        <rFont val="Calibri"/>
      </rPr>
      <t xml:space="preserve"># grep maxrepeat /etc/security/pwquality.conf </t>
    </r>
    <r>
      <rPr>
        <sz val="11"/>
        <color rgb="FF000000"/>
        <rFont val="Calibri"/>
      </rPr>
      <t xml:space="preserve">
</t>
    </r>
    <r>
      <rPr>
        <sz val="11"/>
        <color rgb="FF000000"/>
        <rFont val="Calibri"/>
      </rPr>
      <t>maxrepeat = 3</t>
    </r>
    <r>
      <rPr>
        <sz val="11"/>
        <color rgb="FF000000"/>
        <rFont val="Calibri"/>
      </rPr>
      <t xml:space="preserve">
</t>
    </r>
    <r>
      <rPr>
        <sz val="11"/>
        <color rgb="FF000000"/>
        <rFont val="Calibri"/>
      </rPr>
      <t>If the value of "maxrepeat" is set to more than "3", this is a finding.</t>
    </r>
  </si>
  <si>
    <t>V-204414</t>
  </si>
  <si>
    <r>
      <rPr>
        <sz val="11"/>
        <rFont val="Calibri"/>
      </rPr>
      <t>The Red Hat Enterprise Linux operating system must be configured so that when passwords are changed the number of repeating characters of the same character class must not be more than four characters.</t>
    </r>
  </si>
  <si>
    <r>
      <rPr>
        <sz val="11"/>
        <color rgb="FF000000"/>
        <rFont val="Calibri"/>
      </rPr>
      <t>Configure the operating system to require the change of the number of repeating characters of the same character class when passwords are changed by setting the "maxclassrepeat" option.</t>
    </r>
    <r>
      <rPr>
        <sz val="11"/>
        <color rgb="FF000000"/>
        <rFont val="Calibri"/>
      </rPr>
      <t xml:space="preserve">
</t>
    </r>
    <r>
      <rPr>
        <sz val="11"/>
        <color rgb="FF000000"/>
        <rFont val="Calibri"/>
      </rPr>
      <t>Add the following line to "/etc/security/pwquality.conf" conf (or modify the line to have the required value):</t>
    </r>
    <r>
      <rPr>
        <sz val="11"/>
        <color rgb="FF000000"/>
        <rFont val="Calibri"/>
      </rPr>
      <t xml:space="preserve">
</t>
    </r>
    <r>
      <rPr>
        <sz val="11"/>
        <color rgb="FF000000"/>
        <rFont val="Calibri"/>
      </rPr>
      <t>maxclassrepeat = 4</t>
    </r>
  </si>
  <si>
    <r>
      <rPr>
        <sz val="11"/>
        <color rgb="FF000000"/>
        <rFont val="Calibri"/>
      </rPr>
      <t>The "maxclassrepeat" option sets the maximum number of allowed same consecutive characters in the same class in the new password.</t>
    </r>
    <r>
      <rPr>
        <sz val="11"/>
        <color rgb="FF000000"/>
        <rFont val="Calibri"/>
      </rPr>
      <t xml:space="preserve">
</t>
    </r>
    <r>
      <rPr>
        <sz val="11"/>
        <color rgb="FF000000"/>
        <rFont val="Calibri"/>
      </rPr>
      <t>Check for the value of the "maxclassrepeat" option in "/etc/security/pwquality.conf" with the following command:</t>
    </r>
    <r>
      <rPr>
        <sz val="11"/>
        <color rgb="FF000000"/>
        <rFont val="Calibri"/>
      </rPr>
      <t xml:space="preserve">
</t>
    </r>
    <r>
      <rPr>
        <sz val="11"/>
        <color rgb="FF000000"/>
        <rFont val="Calibri"/>
      </rPr>
      <t xml:space="preserve">$ sudo grep maxclassrepeat /etc/security/pwquality.conf </t>
    </r>
    <r>
      <rPr>
        <sz val="11"/>
        <color rgb="FF000000"/>
        <rFont val="Calibri"/>
      </rPr>
      <t xml:space="preserve">
</t>
    </r>
    <r>
      <rPr>
        <sz val="11"/>
        <color rgb="FF000000"/>
        <rFont val="Calibri"/>
      </rPr>
      <t>maxclassrepeat = 4</t>
    </r>
    <r>
      <rPr>
        <sz val="11"/>
        <color rgb="FF000000"/>
        <rFont val="Calibri"/>
      </rPr>
      <t xml:space="preserve">
</t>
    </r>
    <r>
      <rPr>
        <sz val="11"/>
        <color rgb="FF000000"/>
        <rFont val="Calibri"/>
      </rPr>
      <t>If the value of "maxclassrepeat" is set to "0", more than "4" or is commented out, this is a finding.</t>
    </r>
  </si>
  <si>
    <t>V-204415</t>
  </si>
  <si>
    <r>
      <rPr>
        <sz val="11"/>
        <rFont val="Calibri"/>
      </rPr>
      <t>The Red Hat Enterprise Linux operating system must be configured so that the PAM system service is configured to store only encrypted representations of passwords.</t>
    </r>
  </si>
  <si>
    <r>
      <rPr>
        <sz val="11"/>
        <color rgb="FF000000"/>
        <rFont val="Calibri"/>
      </rPr>
      <t>Configure the operating system to store only SHA512 encrypted representations of passwords.</t>
    </r>
    <r>
      <rPr>
        <sz val="11"/>
        <color rgb="FF000000"/>
        <rFont val="Calibri"/>
      </rPr>
      <t xml:space="preserve">
</t>
    </r>
    <r>
      <rPr>
        <sz val="11"/>
        <color rgb="FF000000"/>
        <rFont val="Calibri"/>
      </rPr>
      <t>Add the following line in "/etc/pam.d/system-auth":</t>
    </r>
    <r>
      <rPr>
        <sz val="11"/>
        <color rgb="FF000000"/>
        <rFont val="Calibri"/>
      </rPr>
      <t xml:space="preserve">
</t>
    </r>
    <r>
      <rPr>
        <sz val="11"/>
        <color rgb="FF000000"/>
        <rFont val="Calibri"/>
      </rPr>
      <t xml:space="preserve">     password    sufficient    pam_unix.so sha512 shadow try_first_pass use_authtok</t>
    </r>
    <r>
      <rPr>
        <sz val="11"/>
        <color rgb="FF000000"/>
        <rFont val="Calibri"/>
      </rPr>
      <t xml:space="preserve">
</t>
    </r>
    <r>
      <rPr>
        <sz val="11"/>
        <color rgb="FF000000"/>
        <rFont val="Calibri"/>
      </rPr>
      <t>Add the following line in "/etc/pam.d/password-auth":</t>
    </r>
    <r>
      <rPr>
        <sz val="11"/>
        <color rgb="FF000000"/>
        <rFont val="Calibri"/>
      </rPr>
      <t xml:space="preserve">
</t>
    </r>
    <r>
      <rPr>
        <sz val="11"/>
        <color rgb="FF000000"/>
        <rFont val="Calibri"/>
      </rPr>
      <t xml:space="preserve">     password    sufficient    pam_unix.so sha512 shadow try_first_pass use_authtok</t>
    </r>
    <r>
      <rPr>
        <sz val="11"/>
        <color rgb="FF000000"/>
        <rFont val="Calibri"/>
      </rPr>
      <t xml:space="preserve">
</t>
    </r>
    <r>
      <rPr>
        <sz val="11"/>
        <color rgb="FF000000"/>
        <rFont val="Calibri"/>
      </rPr>
      <t>Note: Per requirement RHEL-07-010199, RHEL 7 must be configured to not overwrite custom authentication configuration settings while using the authconfig utility; otherwise, manual changes to the listed files will be overwritten whenever the authconfig utility is used.</t>
    </r>
  </si>
  <si>
    <r>
      <rPr>
        <sz val="11"/>
        <color rgb="FF000000"/>
        <rFont val="Calibri"/>
      </rPr>
      <t>Passwords need to be protected at all times, and encryption is the standard method for protecting passwords. If passwords are not encrypted, they can be plainly read (i.e., clear text) and easily compromised. Passwords encrypted with a weak algorithm are no more protected than if they are kept in plain text.</t>
    </r>
  </si>
  <si>
    <r>
      <rPr>
        <sz val="11"/>
        <color rgb="FF000000"/>
        <rFont val="Calibri"/>
      </rPr>
      <t>Verify the PAM system service is configured to store only encrypted representations of passwords. The strength of encryption that must be used to hash passwords for all accounts is SHA512.</t>
    </r>
    <r>
      <rPr>
        <sz val="11"/>
        <color rgb="FF000000"/>
        <rFont val="Calibri"/>
      </rPr>
      <t xml:space="preserve">
</t>
    </r>
    <r>
      <rPr>
        <sz val="11"/>
        <color rgb="FF000000"/>
        <rFont val="Calibri"/>
      </rPr>
      <t>Check that the system is configured to create SHA512 hashed passwords with the following command:</t>
    </r>
    <r>
      <rPr>
        <sz val="11"/>
        <color rgb="FF000000"/>
        <rFont val="Calibri"/>
      </rPr>
      <t xml:space="preserve">
</t>
    </r>
    <r>
      <rPr>
        <sz val="11"/>
        <color rgb="FF000000"/>
        <rFont val="Calibri"/>
      </rPr>
      <t xml:space="preserve">     # grep password /etc/pam.d/system-auth /etc/pam.d/password-auth</t>
    </r>
    <r>
      <rPr>
        <sz val="11"/>
        <color rgb="FF000000"/>
        <rFont val="Calibri"/>
      </rPr>
      <t xml:space="preserve">
</t>
    </r>
    <r>
      <rPr>
        <sz val="11"/>
        <color rgb="FF000000"/>
        <rFont val="Calibri"/>
      </rPr>
      <t>Outcome should look like following:</t>
    </r>
    <r>
      <rPr>
        <sz val="11"/>
        <color rgb="FF000000"/>
        <rFont val="Calibri"/>
      </rPr>
      <t xml:space="preserve">
</t>
    </r>
    <r>
      <rPr>
        <sz val="11"/>
        <color rgb="FF000000"/>
        <rFont val="Calibri"/>
      </rPr>
      <t xml:space="preserve">     /etc/pam.d/system-auth-ac:password    sufficient    pam_unix.so sha512 shadow try_first_pass use_authtok</t>
    </r>
    <r>
      <rPr>
        <sz val="11"/>
        <color rgb="FF000000"/>
        <rFont val="Calibri"/>
      </rPr>
      <t xml:space="preserve">
</t>
    </r>
    <r>
      <rPr>
        <sz val="11"/>
        <color rgb="FF000000"/>
        <rFont val="Calibri"/>
      </rPr>
      <t xml:space="preserve">     /etc/pam.d/password-auth:password     sufficient    pam_unix.so sha512 shadow try_first_pass use_authtok</t>
    </r>
    <r>
      <rPr>
        <sz val="11"/>
        <color rgb="FF000000"/>
        <rFont val="Calibri"/>
      </rPr>
      <t xml:space="preserve">
</t>
    </r>
    <r>
      <rPr>
        <sz val="11"/>
        <color rgb="FF000000"/>
        <rFont val="Calibri"/>
      </rPr>
      <t>If the "/etc/pam.d/system-auth" and "/etc/pam.d/password-auth" configuration files allow for password hashes other than SHA512 to be used, this is a finding.</t>
    </r>
  </si>
  <si>
    <t>V-204416</t>
  </si>
  <si>
    <r>
      <rPr>
        <sz val="11"/>
        <rFont val="Calibri"/>
      </rPr>
      <t>The Red Hat Enterprise Linux operating system must be configured to use the shadow file to store only encrypted representations of passwords.</t>
    </r>
  </si>
  <si>
    <r>
      <rPr>
        <sz val="11"/>
        <color rgb="FF000000"/>
        <rFont val="Calibri"/>
      </rPr>
      <t>Configure the operating system to store only SHA512 encrypted representations of passwords.</t>
    </r>
    <r>
      <rPr>
        <sz val="11"/>
        <color rgb="FF000000"/>
        <rFont val="Calibri"/>
      </rPr>
      <t xml:space="preserve">
</t>
    </r>
    <r>
      <rPr>
        <sz val="11"/>
        <color rgb="FF000000"/>
        <rFont val="Calibri"/>
      </rPr>
      <t>Add or update the following line in "/etc/login.defs":</t>
    </r>
    <r>
      <rPr>
        <sz val="11"/>
        <color rgb="FF000000"/>
        <rFont val="Calibri"/>
      </rPr>
      <t xml:space="preserve">
</t>
    </r>
    <r>
      <rPr>
        <sz val="11"/>
        <color rgb="FF000000"/>
        <rFont val="Calibri"/>
      </rPr>
      <t>ENCRYPT_METHOD SHA512</t>
    </r>
  </si>
  <si>
    <r>
      <rPr>
        <sz val="11"/>
        <color rgb="FF000000"/>
        <rFont val="Calibri"/>
      </rPr>
      <t>Verify the system's shadow file is configured to store only encrypted representations of passwords. The strength of encryption that must be used to hash passwords for all accounts is SHA512.</t>
    </r>
    <r>
      <rPr>
        <sz val="11"/>
        <color rgb="FF000000"/>
        <rFont val="Calibri"/>
      </rPr>
      <t xml:space="preserve">
</t>
    </r>
    <r>
      <rPr>
        <sz val="11"/>
        <color rgb="FF000000"/>
        <rFont val="Calibri"/>
      </rPr>
      <t>Check that the system is configured to create SHA512 hashed passwords with the following command:</t>
    </r>
    <r>
      <rPr>
        <sz val="11"/>
        <color rgb="FF000000"/>
        <rFont val="Calibri"/>
      </rPr>
      <t xml:space="preserve">
</t>
    </r>
    <r>
      <rPr>
        <sz val="11"/>
        <color rgb="FF000000"/>
        <rFont val="Calibri"/>
      </rPr>
      <t># grep -i encrypt /etc/login.defs</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the "/etc/login.defs" configuration file does not exist or allows for password hashes other than SHA512 to be used, this is a finding.</t>
    </r>
  </si>
  <si>
    <t>V-204417</t>
  </si>
  <si>
    <r>
      <rPr>
        <sz val="11"/>
        <rFont val="Calibri"/>
      </rPr>
      <t>The Red Hat Enterprise Linux operating system must be configured so that user and group account administration utilities are configured to store only encrypted representations of passwords.</t>
    </r>
  </si>
  <si>
    <r>
      <rPr>
        <sz val="11"/>
        <color rgb="FF000000"/>
        <rFont val="Calibri"/>
      </rPr>
      <t>Configure the operating system to store only SHA512 encrypted representations of passwords.</t>
    </r>
    <r>
      <rPr>
        <sz val="11"/>
        <color rgb="FF000000"/>
        <rFont val="Calibri"/>
      </rPr>
      <t xml:space="preserve">
</t>
    </r>
    <r>
      <rPr>
        <sz val="11"/>
        <color rgb="FF000000"/>
        <rFont val="Calibri"/>
      </rPr>
      <t xml:space="preserve">Add or update the following line in "/etc/libuser.conf" in the [defaults] section: </t>
    </r>
    <r>
      <rPr>
        <sz val="11"/>
        <color rgb="FF000000"/>
        <rFont val="Calibri"/>
      </rPr>
      <t xml:space="preserve">
</t>
    </r>
    <r>
      <rPr>
        <sz val="11"/>
        <color rgb="FF000000"/>
        <rFont val="Calibri"/>
      </rPr>
      <t>crypt_style = sha512</t>
    </r>
  </si>
  <si>
    <r>
      <rPr>
        <sz val="11"/>
        <color rgb="FF000000"/>
        <rFont val="Calibri"/>
      </rPr>
      <t>Verify the user and group account administration utilities are configured to store only encrypted representations of passwords. The strength of encryption that must be used to hash passwords for all accounts is "SHA512".</t>
    </r>
    <r>
      <rPr>
        <sz val="11"/>
        <color rgb="FF000000"/>
        <rFont val="Calibri"/>
      </rPr>
      <t xml:space="preserve">
</t>
    </r>
    <r>
      <rPr>
        <sz val="11"/>
        <color rgb="FF000000"/>
        <rFont val="Calibri"/>
      </rPr>
      <t>Check that the system is configured to create "SHA512" hashed passwords with the following command:</t>
    </r>
    <r>
      <rPr>
        <sz val="11"/>
        <color rgb="FF000000"/>
        <rFont val="Calibri"/>
      </rPr>
      <t xml:space="preserve">
</t>
    </r>
    <r>
      <rPr>
        <sz val="11"/>
        <color rgb="FF000000"/>
        <rFont val="Calibri"/>
      </rPr>
      <t xml:space="preserve"># grep -i sha512 /etc/libuser.conf </t>
    </r>
    <r>
      <rPr>
        <sz val="11"/>
        <color rgb="FF000000"/>
        <rFont val="Calibri"/>
      </rPr>
      <t xml:space="preserve">
</t>
    </r>
    <r>
      <rPr>
        <sz val="11"/>
        <color rgb="FF000000"/>
        <rFont val="Calibri"/>
      </rPr>
      <t>crypt_style = sha512</t>
    </r>
    <r>
      <rPr>
        <sz val="11"/>
        <color rgb="FF000000"/>
        <rFont val="Calibri"/>
      </rPr>
      <t xml:space="preserve">
</t>
    </r>
    <r>
      <rPr>
        <sz val="11"/>
        <color rgb="FF000000"/>
        <rFont val="Calibri"/>
      </rPr>
      <t>If the "crypt_style" variable is not set to "sha512", is not in the defaults section, is commented out, or does not exist, this is a finding.</t>
    </r>
  </si>
  <si>
    <t>V-204418</t>
  </si>
  <si>
    <r>
      <rPr>
        <sz val="11"/>
        <rFont val="Calibri"/>
      </rPr>
      <t>The Red Hat Enterprise Linux operating system must be configured so that passwords for new users are restricted to a 24 hours/1 day minimum lifetime.</t>
    </r>
  </si>
  <si>
    <r>
      <rPr>
        <sz val="11"/>
        <color rgb="FF000000"/>
        <rFont val="Calibri"/>
      </rPr>
      <t>Configure the operating system to enforce 24 hours/1 day as the minimum password lifetime.</t>
    </r>
    <r>
      <rPr>
        <sz val="11"/>
        <color rgb="FF000000"/>
        <rFont val="Calibri"/>
      </rPr>
      <t xml:space="preserve">
</t>
    </r>
    <r>
      <rPr>
        <sz val="11"/>
        <color rgb="FF000000"/>
        <rFont val="Calibri"/>
      </rPr>
      <t>Add the following line in "/etc/login.defs" (or modify the line to have the required value):</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</si>
  <si>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 password could be repeatedly changed in a short period of time to defeat the organization's policy regarding password reuse.</t>
    </r>
  </si>
  <si>
    <r>
      <rPr>
        <sz val="11"/>
        <color rgb="FF000000"/>
        <rFont val="Calibri"/>
      </rPr>
      <t>Verify the operating system enforces 24 hours/1 day as the minimum password lifetime for new user accounts.</t>
    </r>
    <r>
      <rPr>
        <sz val="11"/>
        <color rgb="FF000000"/>
        <rFont val="Calibri"/>
      </rPr>
      <t xml:space="preserve">
</t>
    </r>
    <r>
      <rPr>
        <sz val="11"/>
        <color rgb="FF000000"/>
        <rFont val="Calibri"/>
      </rPr>
      <t xml:space="preserve">Check for the value of "PASS_MIN_DAYS" in "/etc/login.defs" with the following command: </t>
    </r>
    <r>
      <rPr>
        <sz val="11"/>
        <color rgb="FF000000"/>
        <rFont val="Calibri"/>
      </rPr>
      <t xml:space="preserve">
</t>
    </r>
    <r>
      <rPr>
        <sz val="11"/>
        <color rgb="FF000000"/>
        <rFont val="Calibri"/>
      </rPr>
      <t># grep -i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the "PASS_MIN_DAYS" parameter value is not "1" or greater, or is commented out, this is a finding.</t>
    </r>
  </si>
  <si>
    <t>V-204419</t>
  </si>
  <si>
    <r>
      <rPr>
        <sz val="11"/>
        <rFont val="Calibri"/>
      </rPr>
      <t>The Red Hat Enterprise Linux operating system must be configured so that passwords are restricted to a 24 hours/1 day minimum lifetime.</t>
    </r>
  </si>
  <si>
    <r>
      <rPr>
        <sz val="11"/>
        <color rgb="FF000000"/>
        <rFont val="Calibri"/>
      </rPr>
      <t>Configure non-compliant accounts to enforce a 24 hours/1 day minimum password lifetime:</t>
    </r>
    <r>
      <rPr>
        <sz val="11"/>
        <color rgb="FF000000"/>
        <rFont val="Calibri"/>
      </rPr>
      <t xml:space="preserve">
</t>
    </r>
    <r>
      <rPr>
        <sz val="11"/>
        <color rgb="FF000000"/>
        <rFont val="Calibri"/>
      </rPr>
      <t># chage -m 1 [user]</t>
    </r>
  </si>
  <si>
    <r>
      <rPr>
        <sz val="11"/>
        <color rgb="FF000000"/>
        <rFont val="Calibri"/>
      </rPr>
      <t>Check whether the minimum time period between password changes for each user account is one day or greater.</t>
    </r>
    <r>
      <rPr>
        <sz val="11"/>
        <color rgb="FF000000"/>
        <rFont val="Calibri"/>
      </rPr>
      <t xml:space="preserve">
</t>
    </r>
    <r>
      <rPr>
        <sz val="11"/>
        <color rgb="FF000000"/>
        <rFont val="Calibri"/>
      </rPr>
      <t># awk -F: '$4 &lt; 1 {print $1 " " $4}' /etc/shadow</t>
    </r>
    <r>
      <rPr>
        <sz val="11"/>
        <color rgb="FF000000"/>
        <rFont val="Calibri"/>
      </rPr>
      <t xml:space="preserve">
</t>
    </r>
    <r>
      <rPr>
        <sz val="11"/>
        <color rgb="FF000000"/>
        <rFont val="Calibri"/>
      </rPr>
      <t>If any results are returned that are not associated with a system account, this is a finding.</t>
    </r>
  </si>
  <si>
    <t>V-204420</t>
  </si>
  <si>
    <r>
      <rPr>
        <sz val="11"/>
        <rFont val="Calibri"/>
      </rPr>
      <t>The Red Hat Enterprise Linux operating system must be configured so that passwords for new users are restricted to a 60-day maximum lifetime.</t>
    </r>
  </si>
  <si>
    <r>
      <rPr>
        <sz val="11"/>
        <color rgb="FF000000"/>
        <rFont val="Calibri"/>
      </rPr>
      <t>Configure the operating system to enforce a 60-day maximum password lifetime restriction.</t>
    </r>
    <r>
      <rPr>
        <sz val="11"/>
        <color rgb="FF000000"/>
        <rFont val="Calibri"/>
      </rPr>
      <t xml:space="preserve">
</t>
    </r>
    <r>
      <rPr>
        <sz val="11"/>
        <color rgb="FF000000"/>
        <rFont val="Calibri"/>
      </rPr>
      <t>Add the following line in "/etc/login.defs" (or modify the line to have the required value):</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</si>
  <si>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</si>
  <si>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If passwords are not being used for authentication, this is Not Applicable.</t>
    </r>
    <r>
      <rPr>
        <sz val="11"/>
        <color rgb="FF000000"/>
        <rFont val="Calibri"/>
      </rPr>
      <t xml:space="preserve">
</t>
    </r>
    <r>
      <rPr>
        <sz val="11"/>
        <color rgb="FF000000"/>
        <rFont val="Calibri"/>
      </rPr>
      <t>Verify the operating system enforces a 60-day maximum password lifetime restriction for new user accounts.</t>
    </r>
    <r>
      <rPr>
        <sz val="11"/>
        <color rgb="FF000000"/>
        <rFont val="Calibri"/>
      </rPr>
      <t xml:space="preserve">
</t>
    </r>
    <r>
      <rPr>
        <sz val="11"/>
        <color rgb="FF000000"/>
        <rFont val="Calibri"/>
      </rPr>
      <t>Check for the value of "PASS_MAX_DAYS" in "/etc/login.defs" with the following command:</t>
    </r>
    <r>
      <rPr>
        <sz val="11"/>
        <color rgb="FF000000"/>
        <rFont val="Calibri"/>
      </rPr>
      <t xml:space="preserve">
</t>
    </r>
    <r>
      <rPr>
        <sz val="11"/>
        <color rgb="FF000000"/>
        <rFont val="Calibri"/>
      </rPr>
      <t># grep -i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not 60 or less, or is commented out, this is a finding.</t>
    </r>
  </si>
  <si>
    <t>V-204421</t>
  </si>
  <si>
    <r>
      <rPr>
        <sz val="11"/>
        <rFont val="Calibri"/>
      </rPr>
      <t>The Red Hat Enterprise Linux operating system must be configured so that existing passwords are restricted to a 60-day maximum lifetime.</t>
    </r>
  </si>
  <si>
    <r>
      <rPr>
        <sz val="11"/>
        <color rgb="FF000000"/>
        <rFont val="Calibri"/>
      </rPr>
      <t>Configure non-compliant accounts to enforce a 60-day maximum password lifetime restriction.</t>
    </r>
    <r>
      <rPr>
        <sz val="11"/>
        <color rgb="FF000000"/>
        <rFont val="Calibri"/>
      </rPr>
      <t xml:space="preserve">
</t>
    </r>
    <r>
      <rPr>
        <sz val="11"/>
        <color rgb="FF000000"/>
        <rFont val="Calibri"/>
      </rPr>
      <t># chage -M 60 [user]</t>
    </r>
  </si>
  <si>
    <r>
      <rPr>
        <sz val="11"/>
        <color rgb="FF000000"/>
        <rFont val="Calibri"/>
      </rPr>
      <t>Check whether the maximum time period for existing passwords is restricted to 60 days.</t>
    </r>
    <r>
      <rPr>
        <sz val="11"/>
        <color rgb="FF000000"/>
        <rFont val="Calibri"/>
      </rPr>
      <t xml:space="preserve">
</t>
    </r>
    <r>
      <rPr>
        <sz val="11"/>
        <color rgb="FF000000"/>
        <rFont val="Calibri"/>
      </rPr>
      <t># awk -F: '$5 &gt; 60 {print $1 " " $5}' /etc/shadow</t>
    </r>
    <r>
      <rPr>
        <sz val="11"/>
        <color rgb="FF000000"/>
        <rFont val="Calibri"/>
      </rPr>
      <t xml:space="preserve">
</t>
    </r>
    <r>
      <rPr>
        <sz val="11"/>
        <color rgb="FF000000"/>
        <rFont val="Calibri"/>
      </rPr>
      <t>If any results are returned that are not associated with a system account, this is a finding.</t>
    </r>
  </si>
  <si>
    <t>V-204422</t>
  </si>
  <si>
    <r>
      <rPr>
        <sz val="11"/>
        <rFont val="Calibri"/>
      </rPr>
      <t>The Red Hat Enterprise Linux operating system must be configured so that passwords are prohibited from reuse for a minimum of five generations.</t>
    </r>
  </si>
  <si>
    <r>
      <rPr>
        <sz val="11"/>
        <color rgb="FF000000"/>
        <rFont val="Calibri"/>
      </rPr>
      <t>Configure the operating system to prohibit password reuse for a minimum of five generations.</t>
    </r>
    <r>
      <rPr>
        <sz val="11"/>
        <color rgb="FF000000"/>
        <rFont val="Calibri"/>
      </rPr>
      <t xml:space="preserve">
</t>
    </r>
    <r>
      <rPr>
        <sz val="11"/>
        <color rgb="FF000000"/>
        <rFont val="Calibri"/>
      </rPr>
      <t>Add the following line in "/etc/pam.d/system-auth" (or modify the line to have the required value):</t>
    </r>
    <r>
      <rPr>
        <sz val="11"/>
        <color rgb="FF000000"/>
        <rFont val="Calibri"/>
      </rPr>
      <t xml:space="preserve">
</t>
    </r>
    <r>
      <rPr>
        <sz val="11"/>
        <color rgb="FF000000"/>
        <rFont val="Calibri"/>
      </rPr>
      <t>password     requisite     pam_pwhistory.so remember=5 retry=3</t>
    </r>
    <r>
      <rPr>
        <sz val="11"/>
        <color rgb="FF000000"/>
        <rFont val="Calibri"/>
      </rPr>
      <t xml:space="preserve">
</t>
    </r>
    <r>
      <rPr>
        <sz val="11"/>
        <color rgb="FF000000"/>
        <rFont val="Calibri"/>
      </rPr>
      <t>Add the following line in "/etc/pam.d/password-auth" (or modify the line to have the required value):</t>
    </r>
    <r>
      <rPr>
        <sz val="11"/>
        <color rgb="FF000000"/>
        <rFont val="Calibri"/>
      </rPr>
      <t xml:space="preserve">
</t>
    </r>
    <r>
      <rPr>
        <sz val="11"/>
        <color rgb="FF000000"/>
        <rFont val="Calibri"/>
      </rPr>
      <t>password     requisite     pam_pwhistory.so use_authtok remember=5 retry=3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Per requirement RHEL-07-010199, RHEL 7 must be configured to not overwrite custom authentication configuration settings while using the authconfig utility; otherwise, manual changes to the listed files will be overwritten whenever the authconfig utility is used.</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</si>
  <si>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per policy requirements.</t>
    </r>
  </si>
  <si>
    <r>
      <rPr>
        <sz val="11"/>
        <color rgb="FF000000"/>
        <rFont val="Calibri"/>
      </rPr>
      <t>Verify the operating system prohibits password reuse for a minimum of five generations.</t>
    </r>
    <r>
      <rPr>
        <sz val="11"/>
        <color rgb="FF000000"/>
        <rFont val="Calibri"/>
      </rPr>
      <t xml:space="preserve">
</t>
    </r>
    <r>
      <rPr>
        <sz val="11"/>
        <color rgb="FF000000"/>
        <rFont val="Calibri"/>
      </rPr>
      <t>Check for the value of the "remember" argument in "/etc/pam.d/system-auth" and "/etc/pam.d/password-auth" with the following command:</t>
    </r>
    <r>
      <rPr>
        <sz val="11"/>
        <color rgb="FF000000"/>
        <rFont val="Calibri"/>
      </rPr>
      <t xml:space="preserve">
</t>
    </r>
    <r>
      <rPr>
        <sz val="11"/>
        <color rgb="FF000000"/>
        <rFont val="Calibri"/>
      </rPr>
      <t xml:space="preserve">     # grep -i remember /etc/pam.d/system-auth /etc/pam.d/password-auth</t>
    </r>
    <r>
      <rPr>
        <sz val="11"/>
        <color rgb="FF000000"/>
        <rFont val="Calibri"/>
      </rPr>
      <t xml:space="preserve">
</t>
    </r>
    <r>
      <rPr>
        <sz val="11"/>
        <color rgb="FF000000"/>
        <rFont val="Calibri"/>
      </rPr>
      <t xml:space="preserve">     password     requisite     pam_pwhistory.so use_authtok remember=5 retry=3</t>
    </r>
    <r>
      <rPr>
        <sz val="11"/>
        <color rgb="FF000000"/>
        <rFont val="Calibri"/>
      </rPr>
      <t xml:space="preserve">
</t>
    </r>
    <r>
      <rPr>
        <sz val="11"/>
        <color rgb="FF000000"/>
        <rFont val="Calibri"/>
      </rPr>
      <t>If the line containing the "pam_pwhistory.so" line does not have the "remember" module argument set, is commented out, or the value of the "remember" module argument is set to less than "5", this is a finding.</t>
    </r>
  </si>
  <si>
    <t>V-204423</t>
  </si>
  <si>
    <r>
      <rPr>
        <sz val="11"/>
        <rFont val="Calibri"/>
      </rPr>
      <t>The Red Hat Enterprise Linux operating system must be configured so that passwords are a minimum of 15 characters in length.</t>
    </r>
  </si>
  <si>
    <r>
      <rPr>
        <sz val="11"/>
        <color rgb="FF000000"/>
        <rFont val="Calibri"/>
      </rPr>
      <t>Configure operating system to enforce a minimum 15-character password length.</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minlen = 15</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</si>
  <si>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</si>
  <si>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Verify the operating system enforces a minimum 15-character password length. The "minlen" option sets the minimum number of characters in a new password.</t>
    </r>
    <r>
      <rPr>
        <sz val="11"/>
        <color rgb="FF000000"/>
        <rFont val="Calibri"/>
      </rPr>
      <t xml:space="preserve">
</t>
    </r>
    <r>
      <rPr>
        <sz val="11"/>
        <color rgb="FF000000"/>
        <rFont val="Calibri"/>
      </rPr>
      <t>Check for the value of the "minlen" option in "/etc/security/pwquality.conf" with the following command:</t>
    </r>
    <r>
      <rPr>
        <sz val="11"/>
        <color rgb="FF000000"/>
        <rFont val="Calibri"/>
      </rPr>
      <t xml:space="preserve">
</t>
    </r>
    <r>
      <rPr>
        <sz val="11"/>
        <color rgb="FF000000"/>
        <rFont val="Calibri"/>
      </rPr>
      <t># grep minlen /etc/security/pwquality.conf</t>
    </r>
    <r>
      <rPr>
        <sz val="11"/>
        <color rgb="FF000000"/>
        <rFont val="Calibri"/>
      </rPr>
      <t xml:space="preserve">
</t>
    </r>
    <r>
      <rPr>
        <sz val="11"/>
        <color rgb="FF000000"/>
        <rFont val="Calibri"/>
      </rPr>
      <t>minlen = 15</t>
    </r>
    <r>
      <rPr>
        <sz val="11"/>
        <color rgb="FF000000"/>
        <rFont val="Calibri"/>
      </rPr>
      <t xml:space="preserve">
</t>
    </r>
    <r>
      <rPr>
        <sz val="11"/>
        <color rgb="FF000000"/>
        <rFont val="Calibri"/>
      </rPr>
      <t>If the command does not return a "minlen" value of 15 or greater, this is a finding.</t>
    </r>
  </si>
  <si>
    <t>V-204424</t>
  </si>
  <si>
    <r>
      <rPr>
        <sz val="11"/>
        <rFont val="Calibri"/>
      </rPr>
      <t>The Red Hat Enterprise Linux operating system must not allow accounts configured with blank or null passwords.</t>
    </r>
  </si>
  <si>
    <r>
      <rPr>
        <sz val="11"/>
        <color rgb="FF000000"/>
        <rFont val="Calibri"/>
      </rPr>
      <t>If an account is configured for password authentication but does not have an assigned password, it may be possible to log on to the account without authenticating.</t>
    </r>
    <r>
      <rPr>
        <sz val="11"/>
        <color rgb="FF000000"/>
        <rFont val="Calibri"/>
      </rPr>
      <t xml:space="preserve">
</t>
    </r>
    <r>
      <rPr>
        <sz val="11"/>
        <color rgb="FF000000"/>
        <rFont val="Calibri"/>
      </rPr>
      <t>Remove any instances of the "nullok" option in "/etc/pam.d/system-auth" and "/etc/pam.d/password-auth" to prevent logons with empty passwords.</t>
    </r>
    <r>
      <rPr>
        <sz val="11"/>
        <color rgb="FF000000"/>
        <rFont val="Calibri"/>
      </rPr>
      <t xml:space="preserve">
</t>
    </r>
    <r>
      <rPr>
        <sz val="11"/>
        <color rgb="FF000000"/>
        <rFont val="Calibri"/>
      </rPr>
      <t>Note: Per requirement RHEL-07-010199, RHEL 7 must be configured to not overwrite custom authentication configuration settings while using the authconfig utility, otherwise manual changes to the listed files will be overwritten whenever the authconfig utility is used.</t>
    </r>
  </si>
  <si>
    <r>
      <rPr>
        <sz val="11"/>
        <color rgb="FF000000"/>
        <rFont val="Calibri"/>
      </rPr>
      <t>If an account has an empty password, anyone could log on and run commands with the privileges of that account. Accounts with empty passwords should never be used in operational environments.</t>
    </r>
  </si>
  <si>
    <r>
      <rPr>
        <sz val="11"/>
        <color rgb="FF000000"/>
        <rFont val="Calibri"/>
      </rPr>
      <t xml:space="preserve">To verify that null passwords cannot be used, run the following command: </t>
    </r>
    <r>
      <rPr>
        <sz val="11"/>
        <color rgb="FF000000"/>
        <rFont val="Calibri"/>
      </rPr>
      <t xml:space="preserve">
</t>
    </r>
    <r>
      <rPr>
        <sz val="11"/>
        <color rgb="FF000000"/>
        <rFont val="Calibri"/>
      </rPr>
      <t xml:space="preserve">     # grep nullok /etc/pam.d/system-auth /etc/pam.d/password-auth</t>
    </r>
    <r>
      <rPr>
        <sz val="11"/>
        <color rgb="FF000000"/>
        <rFont val="Calibri"/>
      </rPr>
      <t xml:space="preserve">
</t>
    </r>
    <r>
      <rPr>
        <sz val="11"/>
        <color rgb="FF000000"/>
        <rFont val="Calibri"/>
      </rPr>
      <t>If this produces any output, it may be possible to log on with accounts with empty passwords.</t>
    </r>
    <r>
      <rPr>
        <sz val="11"/>
        <color rgb="FF000000"/>
        <rFont val="Calibri"/>
      </rPr>
      <t xml:space="preserve">
</t>
    </r>
    <r>
      <rPr>
        <sz val="11"/>
        <color rgb="FF000000"/>
        <rFont val="Calibri"/>
      </rPr>
      <t>If null passwords can be used, this is a finding.</t>
    </r>
  </si>
  <si>
    <t>V-204425</t>
  </si>
  <si>
    <r>
      <rPr>
        <sz val="11"/>
        <rFont val="Calibri"/>
      </rPr>
      <t>The Red Hat Enterprise Linux operating system must be configured so that the SSH daemon does not allow authentication using an empty password.</t>
    </r>
  </si>
  <si>
    <r>
      <rPr>
        <sz val="11"/>
        <color rgb="FF000000"/>
        <rFont val="Calibri"/>
      </rPr>
      <t>To explicitly disallow remote logon from accounts with empty passwords, add or correct the following line in "/etc/ssh/sshd_config":</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The SSH service must be restarted for changes to take effect.  Any accounts with empty passwords should be disabled immediately, and PAM configuration should prevent users from being able to assign themselves empty passwords.</t>
    </r>
  </si>
  <si>
    <r>
      <rPr>
        <sz val="11"/>
        <color rgb="FF000000"/>
        <rFont val="Calibri"/>
      </rPr>
      <t>Configuring this setting for the SSH daemon provides additional assurance that remote logon via SSH will require a password, even in the event of misconfiguration elsewhere.</t>
    </r>
  </si>
  <si>
    <r>
      <rPr>
        <sz val="11"/>
        <color rgb="FF000000"/>
        <rFont val="Calibri"/>
      </rPr>
      <t>To determine how the SSH daemon's "PermitEmptyPasswords" option is set, run the following command:</t>
    </r>
    <r>
      <rPr>
        <sz val="11"/>
        <color rgb="FF000000"/>
        <rFont val="Calibri"/>
      </rPr>
      <t xml:space="preserve">
</t>
    </r>
    <r>
      <rPr>
        <sz val="11"/>
        <color rgb="FF000000"/>
        <rFont val="Calibri"/>
      </rPr>
      <t># grep -i PermitEmptyPasswords /etc/ssh/sshd_config</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no line, a commented line, or a line indicating the value "no" is returned, the required value is set.</t>
    </r>
    <r>
      <rPr>
        <sz val="11"/>
        <color rgb="FF000000"/>
        <rFont val="Calibri"/>
      </rPr>
      <t xml:space="preserve">
</t>
    </r>
    <r>
      <rPr>
        <sz val="11"/>
        <color rgb="FF000000"/>
        <rFont val="Calibri"/>
      </rPr>
      <t>If the required value is not set, this is a finding.</t>
    </r>
  </si>
  <si>
    <t>V-204426</t>
  </si>
  <si>
    <r>
      <rPr>
        <sz val="11"/>
        <rFont val="Calibri"/>
      </rPr>
      <t>The Red Hat Enterprise Linux operating system must disable account identifiers (individuals, groups, roles, and devices) if the password expires.</t>
    </r>
  </si>
  <si>
    <r>
      <rPr>
        <sz val="11"/>
        <color rgb="FF000000"/>
        <rFont val="Calibri"/>
      </rPr>
      <t>Configure the operating system to disable account identifiers (individuals, groups, roles, and devices) 35 days after the password has expired.</t>
    </r>
    <r>
      <rPr>
        <sz val="11"/>
        <color rgb="FF000000"/>
        <rFont val="Calibri"/>
      </rPr>
      <t xml:space="preserve">
</t>
    </r>
    <r>
      <rPr>
        <sz val="11"/>
        <color rgb="FF000000"/>
        <rFont val="Calibri"/>
      </rPr>
      <t>Add the following line to "/etc/default/useradd" (or modify the line to have the required value):</t>
    </r>
    <r>
      <rPr>
        <sz val="11"/>
        <color rgb="FF000000"/>
        <rFont val="Calibri"/>
      </rPr>
      <t xml:space="preserve">
</t>
    </r>
    <r>
      <rPr>
        <sz val="11"/>
        <color rgb="FF000000"/>
        <rFont val="Calibri"/>
      </rPr>
      <t xml:space="preserve">     INACTIVE=35</t>
    </r>
    <r>
      <rPr>
        <sz val="11"/>
        <color rgb="FF000000"/>
        <rFont val="Calibri"/>
      </rPr>
      <t xml:space="preserve">
</t>
    </r>
    <r>
      <rPr>
        <sz val="11"/>
        <color rgb="FF000000"/>
        <rFont val="Calibri"/>
      </rPr>
      <t>DOD recommendation is 35 days, but a lower value is acceptable. The value "-1" will disable this feature, and "0" will disable the account immediately after the password expires.</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</si>
  <si>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Operating systems need to track periods of inactivity and disable application identifiers after 35 days of inactivity.</t>
    </r>
  </si>
  <si>
    <r>
      <rPr>
        <sz val="11"/>
        <color rgb="FF000000"/>
        <rFont val="Calibri"/>
      </rPr>
      <t>If passwords are not being used for authentication, this is Not Applicable.</t>
    </r>
    <r>
      <rPr>
        <sz val="11"/>
        <color rgb="FF000000"/>
        <rFont val="Calibri"/>
      </rPr>
      <t xml:space="preserve">
</t>
    </r>
    <r>
      <rPr>
        <sz val="11"/>
        <color rgb="FF000000"/>
        <rFont val="Calibri"/>
      </rPr>
      <t>Verify the operating system disables account identifiers (individuals, groups, roles, and devices) after the password has expired with the following command:</t>
    </r>
    <r>
      <rPr>
        <sz val="11"/>
        <color rgb="FF000000"/>
        <rFont val="Calibri"/>
      </rPr>
      <t xml:space="preserve">
</t>
    </r>
    <r>
      <rPr>
        <sz val="11"/>
        <color rgb="FF000000"/>
        <rFont val="Calibri"/>
      </rPr>
      <t xml:space="preserve">     # grep -i inactive /etc/default/useradd</t>
    </r>
    <r>
      <rPr>
        <sz val="11"/>
        <color rgb="FF000000"/>
        <rFont val="Calibri"/>
      </rPr>
      <t xml:space="preserve">
</t>
    </r>
    <r>
      <rPr>
        <sz val="11"/>
        <color rgb="FF000000"/>
        <rFont val="Calibri"/>
      </rPr>
      <t xml:space="preserve">     INACTIVE=35</t>
    </r>
    <r>
      <rPr>
        <sz val="11"/>
        <color rgb="FF000000"/>
        <rFont val="Calibri"/>
      </rPr>
      <t xml:space="preserve">
</t>
    </r>
    <r>
      <rPr>
        <sz val="11"/>
        <color rgb="FF000000"/>
        <rFont val="Calibri"/>
      </rPr>
      <t>If "INACTIVE" is set to "-1", a value greater than "35", is commented out, or is not defined, this is a finding.</t>
    </r>
  </si>
  <si>
    <t>V-204427</t>
  </si>
  <si>
    <r>
      <rPr>
        <sz val="11"/>
        <rFont val="Calibri"/>
      </rPr>
      <t>The Red Hat Enterprise Linux operating system must be configured to lock accounts for a minimum of 15 minutes after three unsuccessful logon attempts within a 15-minute timeframe.</t>
    </r>
  </si>
  <si>
    <r>
      <rPr>
        <sz val="11"/>
        <color rgb="FF000000"/>
        <rFont val="Calibri"/>
      </rPr>
      <t>Configure the operating system to lock an account for the maximum period when three unsuccessful logon attempts in 15 minutes are made.</t>
    </r>
    <r>
      <rPr>
        <sz val="11"/>
        <color rgb="FF000000"/>
        <rFont val="Calibri"/>
      </rPr>
      <t xml:space="preserve">
</t>
    </r>
    <r>
      <rPr>
        <sz val="11"/>
        <color rgb="FF000000"/>
        <rFont val="Calibri"/>
      </rPr>
      <t>Add/Modify the appropriate sections of the "/etc/pam.d/system-auth" and "/etc/pam.d/password-auth" files to match the following lines:</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sufficient    pam_unix.so try_first_pass</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Note: Per requirement RHEL-07-010199, RHEL 7 must be configured to not overwrite custom authentication configuration settings while using the authconfig utility, otherwise manual changes to the listed files will be overwritten whenever the authconfig utility is used.</t>
    </r>
  </si>
  <si>
    <r>
      <rPr>
        <sz val="11"/>
        <color rgb="FF000000"/>
        <rFont val="Calibri"/>
      </rPr>
      <t>By limiting the number of failed logon attempts, the risk of unauthorized system access via user password guessing, otherwise known as brute-forcing,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</si>
  <si>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Check that the system locks an account for a minimum of 15 minutes after three unsuccessful logon attempts within a period of 15 minutes with the following command:</t>
    </r>
    <r>
      <rPr>
        <sz val="11"/>
        <color rgb="FF000000"/>
        <rFont val="Calibri"/>
      </rPr>
      <t xml:space="preserve">
</t>
    </r>
    <r>
      <rPr>
        <sz val="11"/>
        <color rgb="FF000000"/>
        <rFont val="Calibri"/>
      </rPr>
      <t xml:space="preserve">     # grep pam_faillock.so /etc/pam.d/password-auth</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If the "deny" parameter is set to "0" or a value greater than "3" on both "auth" lines with the "pam_faillock.so" module, or is missing from these lines, this is a finding.</t>
    </r>
    <r>
      <rPr>
        <sz val="11"/>
        <color rgb="FF000000"/>
        <rFont val="Calibri"/>
      </rPr>
      <t xml:space="preserve">
</t>
    </r>
    <r>
      <rPr>
        <sz val="11"/>
        <color rgb="FF000000"/>
        <rFont val="Calibri"/>
      </rPr>
      <t>If the "even_deny_root" parameter is not set on both "auth" lines with the "pam_faillock.so" module, or is missing from these lines, this is a finding.</t>
    </r>
    <r>
      <rPr>
        <sz val="11"/>
        <color rgb="FF000000"/>
        <rFont val="Calibri"/>
      </rPr>
      <t xml:space="preserve">
</t>
    </r>
    <r>
      <rPr>
        <sz val="11"/>
        <color rgb="FF000000"/>
        <rFont val="Calibri"/>
      </rPr>
      <t>If the "fail_interval" parameter is set to "0" or is set to a value less than "900" on both "auth" lines with the "pam_faillock.so" module, or is missing from these lines, this is a finding.</t>
    </r>
    <r>
      <rPr>
        <sz val="11"/>
        <color rgb="FF000000"/>
        <rFont val="Calibri"/>
      </rPr>
      <t xml:space="preserve">
</t>
    </r>
    <r>
      <rPr>
        <sz val="11"/>
        <color rgb="FF000000"/>
        <rFont val="Calibri"/>
      </rPr>
      <t>If the "unlock_time" parameter is not set to "0", "never", or is set to a value less than "900" on both "auth" lines with the "pam_faillock.so" module, or is missing from these lines, this is a finding.</t>
    </r>
    <r>
      <rPr>
        <sz val="11"/>
        <color rgb="FF000000"/>
        <rFont val="Calibri"/>
      </rPr>
      <t xml:space="preserve">
</t>
    </r>
    <r>
      <rPr>
        <sz val="11"/>
        <color rgb="FF000000"/>
        <rFont val="Calibri"/>
      </rPr>
      <t xml:space="preserve">Note: The maximum configurable value for "unlock_time" is "604800". </t>
    </r>
    <r>
      <rPr>
        <sz val="11"/>
        <color rgb="FF000000"/>
        <rFont val="Calibri"/>
      </rPr>
      <t xml:space="preserve">
</t>
    </r>
    <r>
      <rPr>
        <sz val="11"/>
        <color rgb="FF000000"/>
        <rFont val="Calibri"/>
      </rPr>
      <t>If any line referencing the "pam_faillock.so" module is commented out, this is a finding.</t>
    </r>
    <r>
      <rPr>
        <sz val="11"/>
        <color rgb="FF000000"/>
        <rFont val="Calibri"/>
      </rPr>
      <t xml:space="preserve">
</t>
    </r>
    <r>
      <rPr>
        <sz val="11"/>
        <color rgb="FF000000"/>
        <rFont val="Calibri"/>
      </rPr>
      <t xml:space="preserve">     # grep pam_faillock.so /etc/pam.d/system-auth</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"deny" parameter is set to "0" or a value greater than "3" on both "auth" lines with the "pam_faillock.so" module, or is missing from these lines, this is a finding.</t>
    </r>
    <r>
      <rPr>
        <sz val="11"/>
        <color rgb="FF000000"/>
        <rFont val="Calibri"/>
      </rPr>
      <t xml:space="preserve">
</t>
    </r>
    <r>
      <rPr>
        <sz val="11"/>
        <color rgb="FF000000"/>
        <rFont val="Calibri"/>
      </rPr>
      <t>If the "even_deny_root" parameter is not set on both "auth" lines with the "pam_faillock.so" module, or is missing from these lines, this is a finding.</t>
    </r>
    <r>
      <rPr>
        <sz val="11"/>
        <color rgb="FF000000"/>
        <rFont val="Calibri"/>
      </rPr>
      <t xml:space="preserve">
</t>
    </r>
    <r>
      <rPr>
        <sz val="11"/>
        <color rgb="FF000000"/>
        <rFont val="Calibri"/>
      </rPr>
      <t>If the "fail_interval" parameter is set to "0" or is set to a value less than "900" on both "auth" lines with the "pam_faillock.so" module, or is missing from these lines, this is a finding.</t>
    </r>
    <r>
      <rPr>
        <sz val="11"/>
        <color rgb="FF000000"/>
        <rFont val="Calibri"/>
      </rPr>
      <t xml:space="preserve">
</t>
    </r>
    <r>
      <rPr>
        <sz val="11"/>
        <color rgb="FF000000"/>
        <rFont val="Calibri"/>
      </rPr>
      <t>If the "unlock_time" parameter is not set to "0", "never", or is set to a value less than "900" on both "auth" lines with the "pam_faillock.so" module or is missing from these lines, this is a finding.</t>
    </r>
    <r>
      <rPr>
        <sz val="11"/>
        <color rgb="FF000000"/>
        <rFont val="Calibri"/>
      </rPr>
      <t xml:space="preserve">
</t>
    </r>
    <r>
      <rPr>
        <sz val="11"/>
        <color rgb="FF000000"/>
        <rFont val="Calibri"/>
      </rPr>
      <t xml:space="preserve">Note: The maximum configurable value for "unlock_time" is "604800". </t>
    </r>
    <r>
      <rPr>
        <sz val="11"/>
        <color rgb="FF000000"/>
        <rFont val="Calibri"/>
      </rPr>
      <t xml:space="preserve">
</t>
    </r>
    <r>
      <rPr>
        <sz val="11"/>
        <color rgb="FF000000"/>
        <rFont val="Calibri"/>
      </rPr>
      <t>If any line referencing the "pam_faillock.so" module is commented out, this is a finding.</t>
    </r>
  </si>
  <si>
    <t>V-204428</t>
  </si>
  <si>
    <r>
      <rPr>
        <sz val="11"/>
        <rFont val="Calibri"/>
      </rPr>
      <t>The Red Hat Enterprise Linux operating system must lock the associated account after three unsuccessful root logon attempts are made within a 15-minute period.</t>
    </r>
  </si>
  <si>
    <r>
      <rPr>
        <sz val="11"/>
        <color rgb="FF000000"/>
        <rFont val="Calibri"/>
      </rPr>
      <t>Configure the operating system to automatically lock the root account, for a minimum of 15 minutes, when three unsuccessful logon attempts in 15 minutes are made.</t>
    </r>
    <r>
      <rPr>
        <sz val="11"/>
        <color rgb="FF000000"/>
        <rFont val="Calibri"/>
      </rPr>
      <t xml:space="preserve">
</t>
    </r>
    <r>
      <rPr>
        <sz val="11"/>
        <color rgb="FF000000"/>
        <rFont val="Calibri"/>
      </rPr>
      <t>Modify the first three lines of the auth section and the first line of the account section of the "/etc/pam.d/system-auth" and "/etc/pam.d/password-auth" files to match the following lines:</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sufficient    pam_unix.so try_first_pass</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Note: Per requirement RHEL-07-010199, RHEL 7 must be configured to not overwrite custom authentication configuration settings while using the authconfig utility, otherwise manual changes to the listed files will be overwritten whenever the authconfig utility is used.</t>
    </r>
  </si>
  <si>
    <r>
      <rPr>
        <sz val="11"/>
        <color rgb="FF000000"/>
        <rFont val="Calibri"/>
      </rPr>
      <t>By limiting the number of failed logon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</si>
  <si>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Verify the operating system automatically locks the root account, for a minimum of 15 minutes, when three unsuccessful logon attempts in 15 minutes are made.</t>
    </r>
    <r>
      <rPr>
        <sz val="11"/>
        <color rgb="FF000000"/>
        <rFont val="Calibri"/>
      </rPr>
      <t xml:space="preserve">
</t>
    </r>
    <r>
      <rPr>
        <sz val="11"/>
        <color rgb="FF000000"/>
        <rFont val="Calibri"/>
      </rPr>
      <t xml:space="preserve">     # grep pam_faillock.so /etc/pam.d/password-auth</t>
    </r>
    <r>
      <rPr>
        <sz val="11"/>
        <color rgb="FF000000"/>
        <rFont val="Calibri"/>
      </rPr>
      <t xml:space="preserve">
</t>
    </r>
    <r>
      <rPr>
        <sz val="11"/>
        <color rgb="FF000000"/>
        <rFont val="Calibri"/>
      </rPr>
      <t xml:space="preserve">auth        required      pam_faillock.so preauth silent audit deny=3 even_deny_root fail_interval=900 unlock_time=900 </t>
    </r>
    <r>
      <rPr>
        <sz val="11"/>
        <color rgb="FF000000"/>
        <rFont val="Calibri"/>
      </rPr>
      <t xml:space="preserve">
</t>
    </r>
    <r>
      <rPr>
        <sz val="11"/>
        <color rgb="FF000000"/>
        <rFont val="Calibri"/>
      </rPr>
      <t xml:space="preserve">auth        [default=die] pam_faillock.so authfail audit deny=3 even_deny_root fail_interval=900 unlock_time=900 </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"even_deny_root" setting is not defined on both lines with the "pam_faillock.so" module, is commented out, or is missing from a line, this is a finding.</t>
    </r>
    <r>
      <rPr>
        <sz val="11"/>
        <color rgb="FF000000"/>
        <rFont val="Calibri"/>
      </rPr>
      <t xml:space="preserve">
</t>
    </r>
    <r>
      <rPr>
        <sz val="11"/>
        <color rgb="FF000000"/>
        <rFont val="Calibri"/>
      </rPr>
      <t xml:space="preserve">     # grep pam_faillock.so /etc/pam.d/system-auth</t>
    </r>
    <r>
      <rPr>
        <sz val="11"/>
        <color rgb="FF000000"/>
        <rFont val="Calibri"/>
      </rPr>
      <t xml:space="preserve">
</t>
    </r>
    <r>
      <rPr>
        <sz val="11"/>
        <color rgb="FF000000"/>
        <rFont val="Calibri"/>
      </rPr>
      <t xml:space="preserve">auth        required      pam_faillock.so preauth silent audit deny=3 even_deny_root fail_interval=900 unlock_time=900 </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"even_deny_root" setting is not defined on both lines with the "pam_faillock.so" module, is commented out, or is missing from a line, this is a finding.</t>
    </r>
  </si>
  <si>
    <t>V-204429</t>
  </si>
  <si>
    <r>
      <rPr>
        <sz val="11"/>
        <rFont val="Calibri"/>
      </rPr>
      <t>The Red Hat Enterprise Linux operating system must be configured so that users must provide a password for privilege escalation.</t>
    </r>
  </si>
  <si>
    <r>
      <rPr>
        <sz val="11"/>
        <color rgb="FF000000"/>
        <rFont val="Calibri"/>
      </rPr>
      <t>Configure the operating system to require users to supply a password for privilege escalation.</t>
    </r>
    <r>
      <rPr>
        <sz val="11"/>
        <color rgb="FF000000"/>
        <rFont val="Calibri"/>
      </rPr>
      <t xml:space="preserve">
</t>
    </r>
    <r>
      <rPr>
        <sz val="11"/>
        <color rgb="FF000000"/>
        <rFont val="Calibri"/>
      </rPr>
      <t>Check the configuration of the "/etc/sudoers" file with the following command:</t>
    </r>
    <r>
      <rPr>
        <sz val="11"/>
        <color rgb="FF000000"/>
        <rFont val="Calibri"/>
      </rPr>
      <t xml:space="preserve">
</t>
    </r>
    <r>
      <rPr>
        <sz val="11"/>
        <color rgb="FF000000"/>
        <rFont val="Calibri"/>
      </rPr>
      <t>$ sudo visudo</t>
    </r>
    <r>
      <rPr>
        <sz val="11"/>
        <color rgb="FF000000"/>
        <rFont val="Calibri"/>
      </rPr>
      <t xml:space="preserve">
</t>
    </r>
    <r>
      <rPr>
        <sz val="11"/>
        <color rgb="FF000000"/>
        <rFont val="Calibri"/>
      </rPr>
      <t>Remove any occurrences of "NOPASSWD" tags in the file.</t>
    </r>
    <r>
      <rPr>
        <sz val="11"/>
        <color rgb="FF000000"/>
        <rFont val="Calibri"/>
      </rPr>
      <t xml:space="preserve">
</t>
    </r>
    <r>
      <rPr>
        <sz val="11"/>
        <color rgb="FF000000"/>
        <rFont val="Calibri"/>
      </rPr>
      <t>Check the configuration of the /etc/sudoers.d/* files with the following command:</t>
    </r>
    <r>
      <rPr>
        <sz val="11"/>
        <color rgb="FF000000"/>
        <rFont val="Calibri"/>
      </rPr>
      <t xml:space="preserve">
</t>
    </r>
    <r>
      <rPr>
        <sz val="11"/>
        <color rgb="FF000000"/>
        <rFont val="Calibri"/>
      </rPr>
      <t>$ sudo grep -ir nopasswd /etc/sudoers.d</t>
    </r>
    <r>
      <rPr>
        <sz val="11"/>
        <color rgb="FF000000"/>
        <rFont val="Calibri"/>
      </rPr>
      <t xml:space="preserve">
</t>
    </r>
    <r>
      <rPr>
        <sz val="11"/>
        <color rgb="FF000000"/>
        <rFont val="Calibri"/>
      </rPr>
      <t>Remove any occurrences of "NOPASSWD" tags in the file.</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</si>
  <si>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</si>
  <si>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Check the configuration of the "/etc/sudoers" and "/etc/sudoers.d/*" files with the following command:</t>
    </r>
    <r>
      <rPr>
        <sz val="11"/>
        <color rgb="FF000000"/>
        <rFont val="Calibri"/>
      </rPr>
      <t xml:space="preserve">
</t>
    </r>
    <r>
      <rPr>
        <sz val="11"/>
        <color rgb="FF000000"/>
        <rFont val="Calibri"/>
      </rPr>
      <t>$ sudo grep -ir nopasswd /etc/sudoers /etc/sudoers.d</t>
    </r>
    <r>
      <rPr>
        <sz val="11"/>
        <color rgb="FF000000"/>
        <rFont val="Calibri"/>
      </rPr>
      <t xml:space="preserve">
</t>
    </r>
    <r>
      <rPr>
        <sz val="11"/>
        <color rgb="FF000000"/>
        <rFont val="Calibri"/>
      </rPr>
      <t>If any occurrences of "NOPASSWD" are returned from the command and have not been documented with the Information System Security Officer (ISSO) as an organizationally defined administrative group utilizing MFA, this is a finding.</t>
    </r>
  </si>
  <si>
    <t>V-204430</t>
  </si>
  <si>
    <r>
      <rPr>
        <sz val="11"/>
        <rFont val="Calibri"/>
      </rPr>
      <t>The Red Hat Enterprise Linux operating system must be configured so that users must re-authenticate for privilege escalation.</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</si>
  <si>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Check the configuration of the "/etc/sudoers" file with the following command:</t>
    </r>
    <r>
      <rPr>
        <sz val="11"/>
        <color rgb="FF000000"/>
        <rFont val="Calibri"/>
      </rPr>
      <t xml:space="preserve">
</t>
    </r>
    <r>
      <rPr>
        <sz val="11"/>
        <color rgb="FF000000"/>
        <rFont val="Calibri"/>
      </rPr>
      <t># visudo</t>
    </r>
    <r>
      <rPr>
        <sz val="11"/>
        <color rgb="FF000000"/>
        <rFont val="Calibri"/>
      </rPr>
      <t xml:space="preserve">
</t>
    </r>
    <r>
      <rPr>
        <sz val="11"/>
        <color rgb="FF000000"/>
        <rFont val="Calibri"/>
      </rPr>
      <t>Remove any occurrences of "!authenticate" tags in the file.</t>
    </r>
    <r>
      <rPr>
        <sz val="11"/>
        <color rgb="FF000000"/>
        <rFont val="Calibri"/>
      </rPr>
      <t xml:space="preserve">
</t>
    </r>
    <r>
      <rPr>
        <sz val="11"/>
        <color rgb="FF000000"/>
        <rFont val="Calibri"/>
      </rPr>
      <t>Check the configuration of the "/etc/sudoers.d/*" files with the following command:</t>
    </r>
    <r>
      <rPr>
        <sz val="11"/>
        <color rgb="FF000000"/>
        <rFont val="Calibri"/>
      </rPr>
      <t xml:space="preserve">
</t>
    </r>
    <r>
      <rPr>
        <sz val="11"/>
        <color rgb="FF000000"/>
        <rFont val="Calibri"/>
      </rPr>
      <t># grep -i authenticate /etc/sudoers /etc/sudoers.d/*</t>
    </r>
    <r>
      <rPr>
        <sz val="11"/>
        <color rgb="FF000000"/>
        <rFont val="Calibri"/>
      </rPr>
      <t xml:space="preserve">
</t>
    </r>
    <r>
      <rPr>
        <sz val="11"/>
        <color rgb="FF000000"/>
        <rFont val="Calibri"/>
      </rPr>
      <t>Remove any occurrences of "!authenticate" tags in the file(s).</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</si>
  <si>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</si>
  <si>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Check the configuration of the "/etc/sudoers" and "/etc/sudoers.d/*" files with the following command:</t>
    </r>
    <r>
      <rPr>
        <sz val="11"/>
        <color rgb="FF000000"/>
        <rFont val="Calibri"/>
      </rPr>
      <t xml:space="preserve">
</t>
    </r>
    <r>
      <rPr>
        <sz val="11"/>
        <color rgb="FF000000"/>
        <rFont val="Calibri"/>
      </rPr>
      <t># grep -i authenticate /etc/sudoers /etc/sudoers.d/*</t>
    </r>
    <r>
      <rPr>
        <sz val="11"/>
        <color rgb="FF000000"/>
        <rFont val="Calibri"/>
      </rPr>
      <t xml:space="preserve">
</t>
    </r>
    <r>
      <rPr>
        <sz val="11"/>
        <color rgb="FF000000"/>
        <rFont val="Calibri"/>
      </rPr>
      <t>If any uncommented line is found with a "!authenticate" tag, this is a finding.</t>
    </r>
  </si>
  <si>
    <t>V-204431</t>
  </si>
  <si>
    <r>
      <rPr>
        <sz val="11"/>
        <rFont val="Calibri"/>
      </rPr>
      <t>The Red Hat Enterprise Linux operating system must be configured so that the delay between logon prompts following a failed console logon attempt is at least four seconds.</t>
    </r>
  </si>
  <si>
    <r>
      <rPr>
        <sz val="11"/>
        <color rgb="FF000000"/>
        <rFont val="Calibri"/>
      </rPr>
      <t>Configure the operating system to enforce a delay of at least four seconds between logon prompts following a failed console logon attempt.</t>
    </r>
    <r>
      <rPr>
        <sz val="11"/>
        <color rgb="FF000000"/>
        <rFont val="Calibri"/>
      </rPr>
      <t xml:space="preserve">
</t>
    </r>
    <r>
      <rPr>
        <sz val="11"/>
        <color rgb="FF000000"/>
        <rFont val="Calibri"/>
      </rPr>
      <t>Modify the "/etc/login.defs" file to set the "FAIL_DELAY" parameter to "4" or greater:</t>
    </r>
    <r>
      <rPr>
        <sz val="11"/>
        <color rgb="FF000000"/>
        <rFont val="Calibri"/>
      </rPr>
      <t xml:space="preserve">
</t>
    </r>
    <r>
      <rPr>
        <sz val="11"/>
        <color rgb="FF000000"/>
        <rFont val="Calibri"/>
      </rPr>
      <t>FAIL_DELAY 4</t>
    </r>
  </si>
  <si>
    <r>
      <rPr>
        <sz val="11"/>
        <color rgb="FF000000"/>
        <rFont val="Calibri"/>
      </rPr>
      <t>Configuring the operating system to implement organization-wide security implementation guides and security checklists verifies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and directory permission settings; and settings for functions, ports, protocols, services, and remote connections.</t>
    </r>
  </si>
  <si>
    <r>
      <rPr>
        <sz val="11"/>
        <color rgb="FF000000"/>
        <rFont val="Calibri"/>
      </rPr>
      <t>Verify the operating system enforces a delay of at least four seconds between console logon prompts following a failed logon attempt.</t>
    </r>
    <r>
      <rPr>
        <sz val="11"/>
        <color rgb="FF000000"/>
        <rFont val="Calibri"/>
      </rPr>
      <t xml:space="preserve">
</t>
    </r>
    <r>
      <rPr>
        <sz val="11"/>
        <color rgb="FF000000"/>
        <rFont val="Calibri"/>
      </rPr>
      <t>Check the value of the "fail_delay" parameter in the "/etc/login.defs" file with the following command:</t>
    </r>
    <r>
      <rPr>
        <sz val="11"/>
        <color rgb="FF000000"/>
        <rFont val="Calibri"/>
      </rPr>
      <t xml:space="preserve">
</t>
    </r>
    <r>
      <rPr>
        <sz val="11"/>
        <color rgb="FF000000"/>
        <rFont val="Calibri"/>
      </rPr>
      <t># grep -i fail_delay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of "FAIL_DELAY" is not set to "4" or greater, or the line is commented out, this is a finding.</t>
    </r>
  </si>
  <si>
    <t>V-204432</t>
  </si>
  <si>
    <r>
      <rPr>
        <sz val="11"/>
        <rFont val="Calibri"/>
      </rPr>
      <t>The Red Hat Enterprise Linux operating system must not allow an unattended or automatic logon to the system via a graphical user interface.</t>
    </r>
  </si>
  <si>
    <r>
      <rPr>
        <sz val="11"/>
        <color rgb="FF000000"/>
        <rFont val="Calibri"/>
      </rPr>
      <t>Configure the operating system to not allow an unattended or automatic logon to the system via a graphical user interface.</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Add or edit the line for the "AutomaticLoginEnable" parameter in the [daemon] section of the "/etc/gdm/custom.conf" file to "false":</t>
    </r>
    <r>
      <rPr>
        <sz val="11"/>
        <color rgb="FF000000"/>
        <rFont val="Calibri"/>
      </rPr>
      <t xml:space="preserve">
</t>
    </r>
    <r>
      <rPr>
        <sz val="11"/>
        <color rgb="FF000000"/>
        <rFont val="Calibri"/>
      </rPr>
      <t>[daemon]</t>
    </r>
    <r>
      <rPr>
        <sz val="11"/>
        <color rgb="FF000000"/>
        <rFont val="Calibri"/>
      </rPr>
      <t xml:space="preserve">
</t>
    </r>
    <r>
      <rPr>
        <sz val="11"/>
        <color rgb="FF000000"/>
        <rFont val="Calibri"/>
      </rPr>
      <t>AutomaticLoginEnable=false</t>
    </r>
  </si>
  <si>
    <r>
      <rPr>
        <sz val="11"/>
        <color rgb="FF000000"/>
        <rFont val="Calibri"/>
      </rPr>
      <t>Failure to restrict system access to authenticated users negatively impacts operating system security.</t>
    </r>
  </si>
  <si>
    <r>
      <rPr>
        <sz val="11"/>
        <color rgb="FF000000"/>
        <rFont val="Calibri"/>
      </rPr>
      <t>Verify the operating system does not allow an unattended or automatic logon to the system via a graphical user interface.</t>
    </r>
    <r>
      <rPr>
        <sz val="11"/>
        <color rgb="FF000000"/>
        <rFont val="Calibri"/>
      </rPr>
      <t xml:space="preserve">
</t>
    </r>
    <r>
      <rPr>
        <sz val="11"/>
        <color rgb="FF000000"/>
        <rFont val="Calibri"/>
      </rPr>
      <t xml:space="preserve">Note: If the system does not have GNOME installed, this requirement is Not Applicable. </t>
    </r>
    <r>
      <rPr>
        <sz val="11"/>
        <color rgb="FF000000"/>
        <rFont val="Calibri"/>
      </rPr>
      <t xml:space="preserve">
</t>
    </r>
    <r>
      <rPr>
        <sz val="11"/>
        <color rgb="FF000000"/>
        <rFont val="Calibri"/>
      </rPr>
      <t>Check for the value of the "AutomaticLoginEnable" in the "/etc/gdm/custom.conf" file with the following command:</t>
    </r>
    <r>
      <rPr>
        <sz val="11"/>
        <color rgb="FF000000"/>
        <rFont val="Calibri"/>
      </rPr>
      <t xml:space="preserve">
</t>
    </r>
    <r>
      <rPr>
        <sz val="11"/>
        <color rgb="FF000000"/>
        <rFont val="Calibri"/>
      </rPr>
      <t># grep -i automaticloginenable /etc/gdm/custom.conf</t>
    </r>
    <r>
      <rPr>
        <sz val="11"/>
        <color rgb="FF000000"/>
        <rFont val="Calibri"/>
      </rPr>
      <t xml:space="preserve">
</t>
    </r>
    <r>
      <rPr>
        <sz val="11"/>
        <color rgb="FF000000"/>
        <rFont val="Calibri"/>
      </rPr>
      <t>AutomaticLoginEnable=false</t>
    </r>
    <r>
      <rPr>
        <sz val="11"/>
        <color rgb="FF000000"/>
        <rFont val="Calibri"/>
      </rPr>
      <t xml:space="preserve">
</t>
    </r>
    <r>
      <rPr>
        <sz val="11"/>
        <color rgb="FF000000"/>
        <rFont val="Calibri"/>
      </rPr>
      <t>If the value of "AutomaticLoginEnable" is not set to "false", this is a finding.</t>
    </r>
  </si>
  <si>
    <t>V-204433</t>
  </si>
  <si>
    <r>
      <rPr>
        <sz val="11"/>
        <rFont val="Calibri"/>
      </rPr>
      <t>The Red Hat Enterprise Linux operating system must not allow an unrestricted logon to the system.</t>
    </r>
  </si>
  <si>
    <r>
      <rPr>
        <sz val="11"/>
        <color rgb="FF000000"/>
        <rFont val="Calibri"/>
      </rPr>
      <t>Configure the operating system to not allow an unrestricted account to log on to the system via a graphical user interface.</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Add or edit the line for the "TimedLoginEnable" parameter in the [daemon] section of the "/etc/gdm/custom.conf" file to "false":</t>
    </r>
    <r>
      <rPr>
        <sz val="11"/>
        <color rgb="FF000000"/>
        <rFont val="Calibri"/>
      </rPr>
      <t xml:space="preserve">
</t>
    </r>
    <r>
      <rPr>
        <sz val="11"/>
        <color rgb="FF000000"/>
        <rFont val="Calibri"/>
      </rPr>
      <t>[daemon]</t>
    </r>
    <r>
      <rPr>
        <sz val="11"/>
        <color rgb="FF000000"/>
        <rFont val="Calibri"/>
      </rPr>
      <t xml:space="preserve">
</t>
    </r>
    <r>
      <rPr>
        <sz val="11"/>
        <color rgb="FF000000"/>
        <rFont val="Calibri"/>
      </rPr>
      <t>TimedLoginEnable=false</t>
    </r>
  </si>
  <si>
    <r>
      <rPr>
        <sz val="11"/>
        <color rgb="FF000000"/>
        <rFont val="Calibri"/>
      </rPr>
      <t>Verify the operating system does not allow an unrestricted logon to the system via a graphical user interface.</t>
    </r>
    <r>
      <rPr>
        <sz val="11"/>
        <color rgb="FF000000"/>
        <rFont val="Calibri"/>
      </rPr>
      <t xml:space="preserve">
</t>
    </r>
    <r>
      <rPr>
        <sz val="11"/>
        <color rgb="FF000000"/>
        <rFont val="Calibri"/>
      </rPr>
      <t xml:space="preserve">Note: If the system does not have GNOME installed, this requirement is Not Applicable. </t>
    </r>
    <r>
      <rPr>
        <sz val="11"/>
        <color rgb="FF000000"/>
        <rFont val="Calibri"/>
      </rPr>
      <t xml:space="preserve">
</t>
    </r>
    <r>
      <rPr>
        <sz val="11"/>
        <color rgb="FF000000"/>
        <rFont val="Calibri"/>
      </rPr>
      <t>Check for the value of the "TimedLoginEnable" parameter in "/etc/gdm/custom.conf" file with the following command:</t>
    </r>
    <r>
      <rPr>
        <sz val="11"/>
        <color rgb="FF000000"/>
        <rFont val="Calibri"/>
      </rPr>
      <t xml:space="preserve">
</t>
    </r>
    <r>
      <rPr>
        <sz val="11"/>
        <color rgb="FF000000"/>
        <rFont val="Calibri"/>
      </rPr>
      <t># grep -i timedloginenable /etc/gdm/custom.conf</t>
    </r>
    <r>
      <rPr>
        <sz val="11"/>
        <color rgb="FF000000"/>
        <rFont val="Calibri"/>
      </rPr>
      <t xml:space="preserve">
</t>
    </r>
    <r>
      <rPr>
        <sz val="11"/>
        <color rgb="FF000000"/>
        <rFont val="Calibri"/>
      </rPr>
      <t>TimedLoginEnable=false</t>
    </r>
    <r>
      <rPr>
        <sz val="11"/>
        <color rgb="FF000000"/>
        <rFont val="Calibri"/>
      </rPr>
      <t xml:space="preserve">
</t>
    </r>
    <r>
      <rPr>
        <sz val="11"/>
        <color rgb="FF000000"/>
        <rFont val="Calibri"/>
      </rPr>
      <t>If the value of "TimedLoginEnable" is not set to "false", this is a finding.</t>
    </r>
  </si>
  <si>
    <t>V-204434</t>
  </si>
  <si>
    <r>
      <rPr>
        <sz val="11"/>
        <rFont val="Calibri"/>
      </rPr>
      <t>The Red Hat Enterprise Linux operating system must not allow users to override SSH environment variables.</t>
    </r>
  </si>
  <si>
    <r>
      <rPr>
        <sz val="11"/>
        <color rgb="FF000000"/>
        <rFont val="Calibri"/>
      </rPr>
      <t>Configure the operating system to not allow users to override environment variables to the SSH daemon.</t>
    </r>
    <r>
      <rPr>
        <sz val="11"/>
        <color rgb="FF000000"/>
        <rFont val="Calibri"/>
      </rPr>
      <t xml:space="preserve">
</t>
    </r>
    <r>
      <rPr>
        <sz val="11"/>
        <color rgb="FF000000"/>
        <rFont val="Calibri"/>
      </rPr>
      <t>Edit the "/etc/ssh/sshd_config" file to uncomment or add the line for "PermitUserEnvironment" keyword and set the value to "no":</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The SSH service must be restarted for changes to take effect.</t>
    </r>
  </si>
  <si>
    <r>
      <rPr>
        <sz val="11"/>
        <color rgb="FF000000"/>
        <rFont val="Calibri"/>
      </rPr>
      <t>Verify the operating system does not allow users to override environment variables to the SSH daemon.</t>
    </r>
    <r>
      <rPr>
        <sz val="11"/>
        <color rgb="FF000000"/>
        <rFont val="Calibri"/>
      </rPr>
      <t xml:space="preserve">
</t>
    </r>
    <r>
      <rPr>
        <sz val="11"/>
        <color rgb="FF000000"/>
        <rFont val="Calibri"/>
      </rPr>
      <t>Check for the value of the "PermitUserEnvironment" keyword with the following command:</t>
    </r>
    <r>
      <rPr>
        <sz val="11"/>
        <color rgb="FF000000"/>
        <rFont val="Calibri"/>
      </rPr>
      <t xml:space="preserve">
</t>
    </r>
    <r>
      <rPr>
        <sz val="11"/>
        <color rgb="FF000000"/>
        <rFont val="Calibri"/>
      </rPr>
      <t># grep -i permituserenvironment /etc/ssh/sshd_config</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the "PermitUserEnvironment" keyword is not set to "no", is missing, or is commented out, this is a finding.</t>
    </r>
  </si>
  <si>
    <t>V-204435</t>
  </si>
  <si>
    <r>
      <rPr>
        <sz val="11"/>
        <rFont val="Calibri"/>
      </rPr>
      <t>The Red Hat Enterprise Linux operating system must not allow a non-certificate trusted host SSH logon to the system.</t>
    </r>
  </si>
  <si>
    <r>
      <rPr>
        <sz val="11"/>
        <color rgb="FF000000"/>
        <rFont val="Calibri"/>
      </rPr>
      <t>Configure the operating system to not allow a non-certificate trusted host SSH logon to the system.</t>
    </r>
    <r>
      <rPr>
        <sz val="11"/>
        <color rgb="FF000000"/>
        <rFont val="Calibri"/>
      </rPr>
      <t xml:space="preserve">
</t>
    </r>
    <r>
      <rPr>
        <sz val="11"/>
        <color rgb="FF000000"/>
        <rFont val="Calibri"/>
      </rPr>
      <t>Edit the "/etc/ssh/sshd_config" file to uncomment or add the line for "HostbasedAuthentication" keyword and set the value to "no":</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The SSH service must be restarted for changes to take effect.</t>
    </r>
  </si>
  <si>
    <r>
      <rPr>
        <sz val="11"/>
        <color rgb="FF000000"/>
        <rFont val="Calibri"/>
      </rPr>
      <t>Verify the operating system does not allow a non-certificate trusted host SSH logon to the system.</t>
    </r>
    <r>
      <rPr>
        <sz val="11"/>
        <color rgb="FF000000"/>
        <rFont val="Calibri"/>
      </rPr>
      <t xml:space="preserve">
</t>
    </r>
    <r>
      <rPr>
        <sz val="11"/>
        <color rgb="FF000000"/>
        <rFont val="Calibri"/>
      </rPr>
      <t>Check for the value of the "HostbasedAuthentication" keyword with the following command:</t>
    </r>
    <r>
      <rPr>
        <sz val="11"/>
        <color rgb="FF000000"/>
        <rFont val="Calibri"/>
      </rPr>
      <t xml:space="preserve">
</t>
    </r>
    <r>
      <rPr>
        <sz val="11"/>
        <color rgb="FF000000"/>
        <rFont val="Calibri"/>
      </rPr>
      <t># grep -i hostbasedauthentication /etc/ssh/sshd_config</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the "HostbasedAuthentication" keyword is not set to "no", is missing, or is commented out, this is a finding.</t>
    </r>
  </si>
  <si>
    <t>V-204437</t>
  </si>
  <si>
    <r>
      <rPr>
        <sz val="11"/>
        <rFont val="Calibri"/>
      </rPr>
      <t>The Red Hat Enterprise Linux operating system must require authentication upon booting into single-user and maintenance modes.</t>
    </r>
  </si>
  <si>
    <r>
      <rPr>
        <sz val="11"/>
        <color rgb="FF000000"/>
        <rFont val="Calibri"/>
      </rPr>
      <t>Configure the operating system to require authentication upon booting into single-user and maintenance modes.</t>
    </r>
    <r>
      <rPr>
        <sz val="11"/>
        <color rgb="FF000000"/>
        <rFont val="Calibri"/>
      </rPr>
      <t xml:space="preserve">
</t>
    </r>
    <r>
      <rPr>
        <sz val="11"/>
        <color rgb="FF000000"/>
        <rFont val="Calibri"/>
      </rPr>
      <t>Add or modify the "ExecStart" line in "/usr/lib/systemd/system/rescue.service" to include "/usr/sbin/sulogin":</t>
    </r>
    <r>
      <rPr>
        <sz val="11"/>
        <color rgb="FF000000"/>
        <rFont val="Calibri"/>
      </rPr>
      <t xml:space="preserve">
</t>
    </r>
    <r>
      <rPr>
        <sz val="11"/>
        <color rgb="FF000000"/>
        <rFont val="Calibri"/>
      </rPr>
      <t>ExecStart=-/bin/sh -c "/usr/sbin/sulogin; /usr/bin/systemctl --fail --no-block default"</t>
    </r>
  </si>
  <si>
    <r>
      <rPr>
        <sz val="11"/>
        <color rgb="FF000000"/>
        <rFont val="Calibri"/>
      </rPr>
      <t>If the system does not require valid root authentication before it boots into single-user or maintenance mode, anyone who invokes single-user or maintenance mode is granted privileged access to all files on the system.</t>
    </r>
  </si>
  <si>
    <r>
      <rPr>
        <sz val="11"/>
        <color rgb="FF000000"/>
        <rFont val="Calibri"/>
      </rPr>
      <t>Verify the operating system must require authentication upon booting into single-user and maintenance modes.</t>
    </r>
    <r>
      <rPr>
        <sz val="11"/>
        <color rgb="FF000000"/>
        <rFont val="Calibri"/>
      </rPr>
      <t xml:space="preserve">
</t>
    </r>
    <r>
      <rPr>
        <sz val="11"/>
        <color rgb="FF000000"/>
        <rFont val="Calibri"/>
      </rPr>
      <t>Check that the operating system requires authentication upon booting into single-user mode with the following command:</t>
    </r>
    <r>
      <rPr>
        <sz val="11"/>
        <color rgb="FF000000"/>
        <rFont val="Calibri"/>
      </rPr>
      <t xml:space="preserve">
</t>
    </r>
    <r>
      <rPr>
        <sz val="11"/>
        <color rgb="FF000000"/>
        <rFont val="Calibri"/>
      </rPr>
      <t># grep -i execstart /usr/lib/systemd/system/rescue.service | grep -i sulogin</t>
    </r>
    <r>
      <rPr>
        <sz val="11"/>
        <color rgb="FF000000"/>
        <rFont val="Calibri"/>
      </rPr>
      <t xml:space="preserve">
</t>
    </r>
    <r>
      <rPr>
        <sz val="11"/>
        <color rgb="FF000000"/>
        <rFont val="Calibri"/>
      </rPr>
      <t>ExecStart=-/bin/sh -c "/usr/sbin/sulogin; /usr/bin/systemctl --fail --no-block default"</t>
    </r>
    <r>
      <rPr>
        <sz val="11"/>
        <color rgb="FF000000"/>
        <rFont val="Calibri"/>
      </rPr>
      <t xml:space="preserve">
</t>
    </r>
    <r>
      <rPr>
        <sz val="11"/>
        <color rgb="FF000000"/>
        <rFont val="Calibri"/>
      </rPr>
      <t>If "ExecStart" does not have "/usr/sbin/sulogin" as an option, this is a finding.</t>
    </r>
  </si>
  <si>
    <t>V-204438</t>
  </si>
  <si>
    <r>
      <rPr>
        <sz val="11"/>
        <rFont val="Calibri"/>
      </rPr>
      <t>Red Hat Enterprise Linux operating systems version 7.2 or newer with a Basic Input/Output System (BIOS) must require authentication upon booting into single-user and maintenance modes.</t>
    </r>
  </si>
  <si>
    <r>
      <rPr>
        <sz val="11"/>
        <color rgb="FF000000"/>
        <rFont val="Calibri"/>
      </rPr>
      <t>Configure the system to encrypt the boot password for the grub superusers account with the grub2-setpassword command, which creates/overwrites the /boot/grub2/user.cfg file.</t>
    </r>
    <r>
      <rPr>
        <sz val="11"/>
        <color rgb="FF000000"/>
        <rFont val="Calibri"/>
      </rPr>
      <t xml:space="preserve">
</t>
    </r>
    <r>
      <rPr>
        <sz val="11"/>
        <color rgb="FF000000"/>
        <rFont val="Calibri"/>
      </rPr>
      <t>Generate an encrypted grub2 password for the grub superusers account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grub2-setpassword</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Confirm password:</t>
    </r>
  </si>
  <si>
    <r>
      <rPr>
        <sz val="11"/>
        <color rgb="FF000000"/>
        <rFont val="Calibri"/>
      </rPr>
      <t>If the system does not require valid authentication before it boots into single-user or maintenance mode, anyone who invokes single-user or maintenance mode is granted privileged access to all files on the system. GRUB 2 is the default boot loader for RHEL 7 and is designed to require a password to boot into single-user mode or make modifications to the boot menu.</t>
    </r>
  </si>
  <si>
    <r>
      <rPr>
        <sz val="11"/>
        <color rgb="FF000000"/>
        <rFont val="Calibri"/>
      </rPr>
      <t>For systems that use UEFI, this is Not Applicable.</t>
    </r>
    <r>
      <rPr>
        <sz val="11"/>
        <color rgb="FF000000"/>
        <rFont val="Calibri"/>
      </rPr>
      <t xml:space="preserve">
</t>
    </r>
    <r>
      <rPr>
        <sz val="11"/>
        <color rgb="FF000000"/>
        <rFont val="Calibri"/>
      </rPr>
      <t>For systems that are running a version of RHEL prior to 7.2, this is Not Applicable.</t>
    </r>
    <r>
      <rPr>
        <sz val="11"/>
        <color rgb="FF000000"/>
        <rFont val="Calibri"/>
      </rPr>
      <t xml:space="preserve">
</t>
    </r>
    <r>
      <rPr>
        <sz val="11"/>
        <color rgb="FF000000"/>
        <rFont val="Calibri"/>
      </rPr>
      <t>Check to see if an encrypted grub superusers password is set. On systems that use a BIOS, use the following command:</t>
    </r>
    <r>
      <rPr>
        <sz val="11"/>
        <color rgb="FF000000"/>
        <rFont val="Calibri"/>
      </rPr>
      <t xml:space="preserve">
</t>
    </r>
    <r>
      <rPr>
        <sz val="11"/>
        <color rgb="FF000000"/>
        <rFont val="Calibri"/>
      </rPr>
      <t>$ sudo grep -iw grub2_password /boot/grub2/user.cfg</t>
    </r>
    <r>
      <rPr>
        <sz val="11"/>
        <color rgb="FF000000"/>
        <rFont val="Calibri"/>
      </rPr>
      <t xml:space="preserve">
</t>
    </r>
    <r>
      <rPr>
        <sz val="11"/>
        <color rgb="FF000000"/>
        <rFont val="Calibri"/>
      </rPr>
      <t>GRUB2_PASSWORD=grub.pbkdf2.sha512.[password_hash]</t>
    </r>
    <r>
      <rPr>
        <sz val="11"/>
        <color rgb="FF000000"/>
        <rFont val="Calibri"/>
      </rPr>
      <t xml:space="preserve">
</t>
    </r>
    <r>
      <rPr>
        <sz val="11"/>
        <color rgb="FF000000"/>
        <rFont val="Calibri"/>
      </rPr>
      <t>If the grub superusers password does not begin with "grub.pbkdf2.sha512", this is a finding.</t>
    </r>
  </si>
  <si>
    <t>V-204440</t>
  </si>
  <si>
    <r>
      <rPr>
        <sz val="11"/>
        <rFont val="Calibri"/>
      </rPr>
      <t>Red Hat Enterprise Linux operating systems version 7.2 or newer using Unified Extensible Firmware Interface (UEFI) must require authentication upon booting into single-user and maintenance modes.</t>
    </r>
  </si>
  <si>
    <r>
      <rPr>
        <sz val="11"/>
        <color rgb="FF000000"/>
        <rFont val="Calibri"/>
      </rPr>
      <t>Configure the system to encrypt the boot password for the grub superusers account with the grub2-setpassword command, which creates/overwrites the /boot/efi/EFI/redhat/user.cfg file.</t>
    </r>
    <r>
      <rPr>
        <sz val="11"/>
        <color rgb="FF000000"/>
        <rFont val="Calibri"/>
      </rPr>
      <t xml:space="preserve">
</t>
    </r>
    <r>
      <rPr>
        <sz val="11"/>
        <color rgb="FF000000"/>
        <rFont val="Calibri"/>
      </rPr>
      <t>Generate an encrypted grub2 password for the grub superusers account with the following command:</t>
    </r>
    <r>
      <rPr>
        <sz val="11"/>
        <color rgb="FF000000"/>
        <rFont val="Calibri"/>
      </rPr>
      <t xml:space="preserve">
</t>
    </r>
    <r>
      <rPr>
        <sz val="11"/>
        <color rgb="FF000000"/>
        <rFont val="Calibri"/>
      </rPr>
      <t>$ sudo grub2-setpassword</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Confirm password:</t>
    </r>
  </si>
  <si>
    <r>
      <rPr>
        <sz val="11"/>
        <color rgb="FF000000"/>
        <rFont val="Calibri"/>
      </rPr>
      <t>For systems that use BIOS, this is Not Applicable.</t>
    </r>
    <r>
      <rPr>
        <sz val="11"/>
        <color rgb="FF000000"/>
        <rFont val="Calibri"/>
      </rPr>
      <t xml:space="preserve">
</t>
    </r>
    <r>
      <rPr>
        <sz val="11"/>
        <color rgb="FF000000"/>
        <rFont val="Calibri"/>
      </rPr>
      <t>For systems that are running a version of RHEL prior to 7.2, this is Not Applicable.</t>
    </r>
    <r>
      <rPr>
        <sz val="11"/>
        <color rgb="FF000000"/>
        <rFont val="Calibri"/>
      </rPr>
      <t xml:space="preserve">
</t>
    </r>
    <r>
      <rPr>
        <sz val="11"/>
        <color rgb="FF000000"/>
        <rFont val="Calibri"/>
      </rPr>
      <t>Check to see if an encrypted grub superusers password is set. On systems that use UEFI, use the following command:</t>
    </r>
    <r>
      <rPr>
        <sz val="11"/>
        <color rgb="FF000000"/>
        <rFont val="Calibri"/>
      </rPr>
      <t xml:space="preserve">
</t>
    </r>
    <r>
      <rPr>
        <sz val="11"/>
        <color rgb="FF000000"/>
        <rFont val="Calibri"/>
      </rPr>
      <t>$ sudo grep -iw grub2_password /boot/efi/EFI/redhat/user.cfg</t>
    </r>
    <r>
      <rPr>
        <sz val="11"/>
        <color rgb="FF000000"/>
        <rFont val="Calibri"/>
      </rPr>
      <t xml:space="preserve">
</t>
    </r>
    <r>
      <rPr>
        <sz val="11"/>
        <color rgb="FF000000"/>
        <rFont val="Calibri"/>
      </rPr>
      <t>GRUB2_PASSWORD=grub.pbkdf2.sha512.[password_hash]</t>
    </r>
    <r>
      <rPr>
        <sz val="11"/>
        <color rgb="FF000000"/>
        <rFont val="Calibri"/>
      </rPr>
      <t xml:space="preserve">
</t>
    </r>
    <r>
      <rPr>
        <sz val="11"/>
        <color rgb="FF000000"/>
        <rFont val="Calibri"/>
      </rPr>
      <t>If the grub superusers password does not begin with "grub.pbkdf2.sha512", this is a finding.</t>
    </r>
  </si>
  <si>
    <t>V-204441</t>
  </si>
  <si>
    <r>
      <rPr>
        <sz val="11"/>
        <rFont val="Calibri"/>
      </rPr>
      <t>The Red Hat Enterprise Linux operating system must uniquely identify and must authenticate organizational users (or processes acting on behalf of organizational users) using multifactor authentication.</t>
    </r>
  </si>
  <si>
    <r>
      <rPr>
        <sz val="11"/>
        <color rgb="FF000000"/>
        <rFont val="Calibri"/>
      </rPr>
      <t>Configure the operating system to require individuals to be authenticated with a multifactor authenticator.</t>
    </r>
    <r>
      <rPr>
        <sz val="11"/>
        <color rgb="FF000000"/>
        <rFont val="Calibri"/>
      </rPr>
      <t xml:space="preserve">
</t>
    </r>
    <r>
      <rPr>
        <sz val="11"/>
        <color rgb="FF000000"/>
        <rFont val="Calibri"/>
      </rPr>
      <t>Enable smartcard logons with the following commands:</t>
    </r>
    <r>
      <rPr>
        <sz val="11"/>
        <color rgb="FF000000"/>
        <rFont val="Calibri"/>
      </rPr>
      <t xml:space="preserve">
</t>
    </r>
    <r>
      <rPr>
        <sz val="11"/>
        <color rgb="FF000000"/>
        <rFont val="Calibri"/>
      </rPr>
      <t># authconfig --enablesmartcard --smartcardaction=0 --update</t>
    </r>
    <r>
      <rPr>
        <sz val="11"/>
        <color rgb="FF000000"/>
        <rFont val="Calibri"/>
      </rPr>
      <t xml:space="preserve">
</t>
    </r>
    <r>
      <rPr>
        <sz val="11"/>
        <color rgb="FF000000"/>
        <rFont val="Calibri"/>
      </rPr>
      <t># authconfig --enablerequiresmartcard -update</t>
    </r>
    <r>
      <rPr>
        <sz val="11"/>
        <color rgb="FF000000"/>
        <rFont val="Calibri"/>
      </rPr>
      <t xml:space="preserve">
</t>
    </r>
    <r>
      <rPr>
        <sz val="11"/>
        <color rgb="FF000000"/>
        <rFont val="Calibri"/>
      </rPr>
      <t>Modify the "/etc/pam_pkcs11/pkcs11_eventmgr.conf" file to uncomment the following line:</t>
    </r>
    <r>
      <rPr>
        <sz val="11"/>
        <color rgb="FF000000"/>
        <rFont val="Calibri"/>
      </rPr>
      <t xml:space="preserve">
</t>
    </r>
    <r>
      <rPr>
        <sz val="11"/>
        <color rgb="FF000000"/>
        <rFont val="Calibri"/>
      </rPr>
      <t>#/usr/X11R6/bin/xscreensaver-command -lock</t>
    </r>
    <r>
      <rPr>
        <sz val="11"/>
        <color rgb="FF000000"/>
        <rFont val="Calibri"/>
      </rPr>
      <t xml:space="preserve">
</t>
    </r>
    <r>
      <rPr>
        <sz val="11"/>
        <color rgb="FF000000"/>
        <rFont val="Calibri"/>
      </rPr>
      <t>Modify the "/etc/pam_pkcs11/pam_pkcs11.conf" file to use the cackey module if required.</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</si>
  <si>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t>
    </r>
    <r>
      <rPr>
        <sz val="11"/>
        <color rgb="FF000000"/>
        <rFont val="Calibri"/>
      </rPr>
      <t xml:space="preserve">
</t>
    </r>
    <r>
      <rPr>
        <sz val="11"/>
        <color rgb="FF000000"/>
        <rFont val="Calibri"/>
      </rPr>
      <t xml:space="preserve">1) Accesses explicitly identified and documented by the organization. Organizations document specific user actions that can be performed on the information system without identification or authentication; </t>
    </r>
    <r>
      <rPr>
        <sz val="11"/>
        <color rgb="FF000000"/>
        <rFont val="Calibri"/>
      </rPr>
      <t xml:space="preserve">
</t>
    </r>
    <r>
      <rPr>
        <sz val="11"/>
        <color rgb="FF000000"/>
        <rFont val="Calibri"/>
      </rPr>
      <t>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SRG-OS-000106-GPOS-00053, SRG-OS-000107-GPOS-00054, SRG-OS-000109-GPOS-00056, SRG-OS-000108-GPOS-00055, SRG-OS-000108-GPOS-00057, SRG-OS-000108-GPOS-00058</t>
    </r>
  </si>
  <si>
    <r>
      <rPr>
        <sz val="11"/>
        <color rgb="FF000000"/>
        <rFont val="Calibri"/>
      </rPr>
      <t>Verify the operating system requires multifactor authentication to uniquely identify organizational users using multifactor authentication.</t>
    </r>
    <r>
      <rPr>
        <sz val="11"/>
        <color rgb="FF000000"/>
        <rFont val="Calibri"/>
      </rPr>
      <t xml:space="preserve">
</t>
    </r>
    <r>
      <rPr>
        <sz val="11"/>
        <color rgb="FF000000"/>
        <rFont val="Calibri"/>
      </rPr>
      <t>Check to see if smartcard authentication is enforced on the system:</t>
    </r>
    <r>
      <rPr>
        <sz val="11"/>
        <color rgb="FF000000"/>
        <rFont val="Calibri"/>
      </rPr>
      <t xml:space="preserve">
</t>
    </r>
    <r>
      <rPr>
        <sz val="11"/>
        <color rgb="FF000000"/>
        <rFont val="Calibri"/>
      </rPr>
      <t># authconfig --test | grep "pam_pkcs11 is enabled"</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 authconfig --test | grep "smartcard removal action"</t>
    </r>
    <r>
      <rPr>
        <sz val="11"/>
        <color rgb="FF000000"/>
        <rFont val="Calibri"/>
      </rPr>
      <t xml:space="preserve">
</t>
    </r>
    <r>
      <rPr>
        <sz val="11"/>
        <color rgb="FF000000"/>
        <rFont val="Calibri"/>
      </rPr>
      <t>If "smartcard removal action" is blank, this is a finding.</t>
    </r>
    <r>
      <rPr>
        <sz val="11"/>
        <color rgb="FF000000"/>
        <rFont val="Calibri"/>
      </rPr>
      <t xml:space="preserve">
</t>
    </r>
    <r>
      <rPr>
        <sz val="11"/>
        <color rgb="FF000000"/>
        <rFont val="Calibri"/>
      </rPr>
      <t># authconfig --test | grep "smartcard module"</t>
    </r>
    <r>
      <rPr>
        <sz val="11"/>
        <color rgb="FF000000"/>
        <rFont val="Calibri"/>
      </rPr>
      <t xml:space="preserve">
</t>
    </r>
    <r>
      <rPr>
        <sz val="11"/>
        <color rgb="FF000000"/>
        <rFont val="Calibri"/>
      </rPr>
      <t>If any of the above checks are not configured, ask the administrator to indicate the AO-approved multifactor authentication in use and the configuration to support it. If there is no evidence of multifactor authentication, this is a finding.</t>
    </r>
  </si>
  <si>
    <t>V-204442</t>
  </si>
  <si>
    <r>
      <rPr>
        <sz val="11"/>
        <rFont val="Calibri"/>
      </rPr>
      <t>The Red Hat Enterprise Linux operating system must not have the rsh-server package installed.</t>
    </r>
  </si>
  <si>
    <r>
      <rPr>
        <sz val="11"/>
        <color rgb="FF000000"/>
        <rFont val="Calibri"/>
      </rPr>
      <t>Configure the operating system to disable non-essential capabilities by removing the rsh-server package from the system with the following command:</t>
    </r>
    <r>
      <rPr>
        <sz val="11"/>
        <color rgb="FF000000"/>
        <rFont val="Calibri"/>
      </rPr>
      <t xml:space="preserve">
</t>
    </r>
    <r>
      <rPr>
        <sz val="11"/>
        <color rgb="FF000000"/>
        <rFont val="Calibri"/>
      </rPr>
      <t># yum remove rsh-server</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</si>
  <si>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rsh-server service provides an unencrypted remote access service that does not provide for the confidentiality and integrity of user passwords or the remote session and has very weak authentication.</t>
    </r>
    <r>
      <rPr>
        <sz val="11"/>
        <color rgb="FF000000"/>
        <rFont val="Calibri"/>
      </rPr>
      <t xml:space="preserve">
</t>
    </r>
    <r>
      <rPr>
        <sz val="11"/>
        <color rgb="FF000000"/>
        <rFont val="Calibri"/>
      </rPr>
      <t>If a privileged user were to log on using this service, the privileged user password could be compromised.</t>
    </r>
  </si>
  <si>
    <r>
      <rPr>
        <sz val="11"/>
        <color rgb="FF000000"/>
        <rFont val="Calibri"/>
      </rPr>
      <t>Check to see if the rsh-server package is installed with the following command:</t>
    </r>
    <r>
      <rPr>
        <sz val="11"/>
        <color rgb="FF000000"/>
        <rFont val="Calibri"/>
      </rPr>
      <t xml:space="preserve">
</t>
    </r>
    <r>
      <rPr>
        <sz val="11"/>
        <color rgb="FF000000"/>
        <rFont val="Calibri"/>
      </rPr>
      <t># yum list installed rsh-server</t>
    </r>
    <r>
      <rPr>
        <sz val="11"/>
        <color rgb="FF000000"/>
        <rFont val="Calibri"/>
      </rPr>
      <t xml:space="preserve">
</t>
    </r>
    <r>
      <rPr>
        <sz val="11"/>
        <color rgb="FF000000"/>
        <rFont val="Calibri"/>
      </rPr>
      <t>If the rsh-server package is installed, this is a finding.</t>
    </r>
  </si>
  <si>
    <t>V-204443</t>
  </si>
  <si>
    <r>
      <rPr>
        <sz val="11"/>
        <rFont val="Calibri"/>
      </rPr>
      <t>The Red Hat Enterprise Linux operating system must not have the ypserv package installed.</t>
    </r>
  </si>
  <si>
    <r>
      <rPr>
        <sz val="11"/>
        <color rgb="FF000000"/>
        <rFont val="Calibri"/>
      </rPr>
      <t>Configure the operating system to disable non-essential capabilities by removing the "ypserv" package from the system with the following command:</t>
    </r>
    <r>
      <rPr>
        <sz val="11"/>
        <color rgb="FF000000"/>
        <rFont val="Calibri"/>
      </rPr>
      <t xml:space="preserve">
</t>
    </r>
    <r>
      <rPr>
        <sz val="11"/>
        <color rgb="FF000000"/>
        <rFont val="Calibri"/>
      </rPr>
      <t># yum remove ypserv</t>
    </r>
  </si>
  <si>
    <r>
      <rPr>
        <sz val="11"/>
        <color rgb="FF000000"/>
        <rFont val="Calibri"/>
      </rPr>
      <t>Removing the "ypserv" package decreases the risk of the accidental (or intentional) activation of NIS or NIS+ services.</t>
    </r>
  </si>
  <si>
    <r>
      <rPr>
        <sz val="11"/>
        <color rgb="FF000000"/>
        <rFont val="Calibri"/>
      </rPr>
      <t>The NIS service provides an unencrypted authentication service that does not provide for the confidentiality and integrity of user passwords or the remote session.</t>
    </r>
    <r>
      <rPr>
        <sz val="11"/>
        <color rgb="FF000000"/>
        <rFont val="Calibri"/>
      </rPr>
      <t xml:space="preserve">
</t>
    </r>
    <r>
      <rPr>
        <sz val="11"/>
        <color rgb="FF000000"/>
        <rFont val="Calibri"/>
      </rPr>
      <t>Check to see if the "ypserve" package is installed with the following command:</t>
    </r>
    <r>
      <rPr>
        <sz val="11"/>
        <color rgb="FF000000"/>
        <rFont val="Calibri"/>
      </rPr>
      <t xml:space="preserve">
</t>
    </r>
    <r>
      <rPr>
        <sz val="11"/>
        <color rgb="FF000000"/>
        <rFont val="Calibri"/>
      </rPr>
      <t># yum list installed ypserv</t>
    </r>
    <r>
      <rPr>
        <sz val="11"/>
        <color rgb="FF000000"/>
        <rFont val="Calibri"/>
      </rPr>
      <t xml:space="preserve">
</t>
    </r>
    <r>
      <rPr>
        <sz val="11"/>
        <color rgb="FF000000"/>
        <rFont val="Calibri"/>
      </rPr>
      <t>If the "ypserv" package is installed, this is a finding.</t>
    </r>
  </si>
  <si>
    <t>V-204444</t>
  </si>
  <si>
    <r>
      <rPr>
        <sz val="11"/>
        <rFont val="Calibri"/>
      </rPr>
      <t>The Red Hat Enterprise Linux operating system must prevent nonprivileged users from executing privileged functions to include disabling, circumventing, or altering implemented security safeguards/countermeasures.</t>
    </r>
  </si>
  <si>
    <r>
      <rPr>
        <sz val="11"/>
        <color rgb="FF000000"/>
        <rFont val="Calibri"/>
      </rPr>
      <t>Configure the operating system to prevent non-privileged users from executing privileged functions to include disabling, circumventing, or altering implemented security safeguards/countermeasures.</t>
    </r>
    <r>
      <rPr>
        <sz val="11"/>
        <color rgb="FF000000"/>
        <rFont val="Calibri"/>
      </rPr>
      <t xml:space="preserve">
</t>
    </r>
    <r>
      <rPr>
        <sz val="11"/>
        <color rgb="FF000000"/>
        <rFont val="Calibri"/>
      </rPr>
      <t>Use the following command to map a new user to the "staff_u" SELinux user:</t>
    </r>
    <r>
      <rPr>
        <sz val="11"/>
        <color rgb="FF000000"/>
        <rFont val="Calibri"/>
      </rPr>
      <t xml:space="preserve">
</t>
    </r>
    <r>
      <rPr>
        <sz val="11"/>
        <color rgb="FF000000"/>
        <rFont val="Calibri"/>
      </rPr>
      <t xml:space="preserve">     $ sudo semanage login -a -s staff_u &lt;username&gt;</t>
    </r>
    <r>
      <rPr>
        <sz val="11"/>
        <color rgb="FF000000"/>
        <rFont val="Calibri"/>
      </rPr>
      <t xml:space="preserve">
</t>
    </r>
    <r>
      <rPr>
        <sz val="11"/>
        <color rgb="FF000000"/>
        <rFont val="Calibri"/>
      </rPr>
      <t>Use the following command to map an existing user to the "staff_u" SELinux user:</t>
    </r>
    <r>
      <rPr>
        <sz val="11"/>
        <color rgb="FF000000"/>
        <rFont val="Calibri"/>
      </rPr>
      <t xml:space="preserve">
</t>
    </r>
    <r>
      <rPr>
        <sz val="11"/>
        <color rgb="FF000000"/>
        <rFont val="Calibri"/>
      </rPr>
      <t xml:space="preserve">     $ sudo semanage login -m -s staff_u &lt;username&gt;</t>
    </r>
    <r>
      <rPr>
        <sz val="11"/>
        <color rgb="FF000000"/>
        <rFont val="Calibri"/>
      </rPr>
      <t xml:space="preserve">
</t>
    </r>
    <r>
      <rPr>
        <sz val="11"/>
        <color rgb="FF000000"/>
        <rFont val="Calibri"/>
      </rPr>
      <t>Use the following command to map a new user to the "user_u" SELinux user:</t>
    </r>
    <r>
      <rPr>
        <sz val="11"/>
        <color rgb="FF000000"/>
        <rFont val="Calibri"/>
      </rPr>
      <t xml:space="preserve">
</t>
    </r>
    <r>
      <rPr>
        <sz val="11"/>
        <color rgb="FF000000"/>
        <rFont val="Calibri"/>
      </rPr>
      <t xml:space="preserve">     $ sudo semanage login -a -s user_u &lt;username&gt;</t>
    </r>
    <r>
      <rPr>
        <sz val="11"/>
        <color rgb="FF000000"/>
        <rFont val="Calibri"/>
      </rPr>
      <t xml:space="preserve">
</t>
    </r>
    <r>
      <rPr>
        <sz val="11"/>
        <color rgb="FF000000"/>
        <rFont val="Calibri"/>
      </rPr>
      <t>Use the following command to map an existing user to the "user_u" SELinux user:</t>
    </r>
    <r>
      <rPr>
        <sz val="11"/>
        <color rgb="FF000000"/>
        <rFont val="Calibri"/>
      </rPr>
      <t xml:space="preserve">
</t>
    </r>
    <r>
      <rPr>
        <sz val="11"/>
        <color rgb="FF000000"/>
        <rFont val="Calibri"/>
      </rPr>
      <t xml:space="preserve">     $ sudo semanage login -m -s user_u &lt;username&gt;</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</si>
  <si>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who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</si>
  <si>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Verify the operating system prevents non-privileged users from executing privileged functions to include disabling, circumventing, or altering implemented security safeguards/countermeasures.</t>
    </r>
    <r>
      <rPr>
        <sz val="11"/>
        <color rgb="FF000000"/>
        <rFont val="Calibri"/>
      </rPr>
      <t xml:space="preserve">
</t>
    </r>
    <r>
      <rPr>
        <sz val="11"/>
        <color rgb="FF000000"/>
        <rFont val="Calibri"/>
      </rPr>
      <t>Get a list of authorized users for the system.</t>
    </r>
    <r>
      <rPr>
        <sz val="11"/>
        <color rgb="FF000000"/>
        <rFont val="Calibri"/>
      </rPr>
      <t xml:space="preserve">
</t>
    </r>
    <r>
      <rPr>
        <sz val="11"/>
        <color rgb="FF000000"/>
        <rFont val="Calibri"/>
      </rPr>
      <t>Check the list against the system by using the following command:</t>
    </r>
    <r>
      <rPr>
        <sz val="11"/>
        <color rgb="FF000000"/>
        <rFont val="Calibri"/>
      </rPr>
      <t xml:space="preserve">
</t>
    </r>
    <r>
      <rPr>
        <sz val="11"/>
        <color rgb="FF000000"/>
        <rFont val="Calibri"/>
      </rPr>
      <t xml:space="preserve">     $ sudo semanage login -l | more</t>
    </r>
    <r>
      <rPr>
        <sz val="11"/>
        <color rgb="FF000000"/>
        <rFont val="Calibri"/>
      </rPr>
      <t xml:space="preserve">
</t>
    </r>
    <r>
      <rPr>
        <sz val="11"/>
        <color rgb="FF000000"/>
        <rFont val="Calibri"/>
      </rPr>
      <t xml:space="preserve">     Login Name    SELinux User    MLS/MCS Range    Service</t>
    </r>
    <r>
      <rPr>
        <sz val="11"/>
        <color rgb="FF000000"/>
        <rFont val="Calibri"/>
      </rPr>
      <t xml:space="preserve">
</t>
    </r>
    <r>
      <rPr>
        <sz val="11"/>
        <color rgb="FF000000"/>
        <rFont val="Calibri"/>
      </rPr>
      <t xml:space="preserve">     __default__   user_u                 s0-s0:c0.c1023        *</t>
    </r>
    <r>
      <rPr>
        <sz val="11"/>
        <color rgb="FF000000"/>
        <rFont val="Calibri"/>
      </rPr>
      <t xml:space="preserve">
</t>
    </r>
    <r>
      <rPr>
        <sz val="11"/>
        <color rgb="FF000000"/>
        <rFont val="Calibri"/>
      </rPr>
      <t xml:space="preserve">     root                   unconfined_u  s0-s0:c0.c1023        *</t>
    </r>
    <r>
      <rPr>
        <sz val="11"/>
        <color rgb="FF000000"/>
        <rFont val="Calibri"/>
      </rPr>
      <t xml:space="preserve">
</t>
    </r>
    <r>
      <rPr>
        <sz val="11"/>
        <color rgb="FF000000"/>
        <rFont val="Calibri"/>
      </rPr>
      <t xml:space="preserve">     system_u        system_u           s0-s0:c0.c1023        *</t>
    </r>
    <r>
      <rPr>
        <sz val="11"/>
        <color rgb="FF000000"/>
        <rFont val="Calibri"/>
      </rPr>
      <t xml:space="preserve">
</t>
    </r>
    <r>
      <rPr>
        <sz val="11"/>
        <color rgb="FF000000"/>
        <rFont val="Calibri"/>
      </rPr>
      <t xml:space="preserve">     joe                     staff_u                s0-s0:c0.c1023        *</t>
    </r>
    <r>
      <rPr>
        <sz val="11"/>
        <color rgb="FF000000"/>
        <rFont val="Calibri"/>
      </rPr>
      <t xml:space="preserve">
</t>
    </r>
    <r>
      <rPr>
        <sz val="11"/>
        <color rgb="FF000000"/>
        <rFont val="Calibri"/>
      </rPr>
      <t>All administrators must be mapped to the , "staff_u", or an appropriately tailored confined SELinux user as defined by the organization.</t>
    </r>
    <r>
      <rPr>
        <sz val="11"/>
        <color rgb="FF000000"/>
        <rFont val="Calibri"/>
      </rPr>
      <t xml:space="preserve">
</t>
    </r>
    <r>
      <rPr>
        <sz val="11"/>
        <color rgb="FF000000"/>
        <rFont val="Calibri"/>
      </rPr>
      <t>All authorized non-administrative users must be mapped to the "user_u" SELinux user.</t>
    </r>
    <r>
      <rPr>
        <sz val="11"/>
        <color rgb="FF000000"/>
        <rFont val="Calibri"/>
      </rPr>
      <t xml:space="preserve">
</t>
    </r>
    <r>
      <rPr>
        <sz val="11"/>
        <color rgb="FF000000"/>
        <rFont val="Calibri"/>
      </rPr>
      <t>If they are not mapped in this way, this is a finding.</t>
    </r>
    <r>
      <rPr>
        <sz val="11"/>
        <color rgb="FF000000"/>
        <rFont val="Calibri"/>
      </rPr>
      <t xml:space="preserve">
</t>
    </r>
    <r>
      <rPr>
        <sz val="11"/>
        <color rgb="FF000000"/>
        <rFont val="Calibri"/>
      </rPr>
      <t>If administrator accounts are mapped to the "sysadm_u" SELinux user and are not documented as an operational requirement with the ISSO, this is a finding.</t>
    </r>
    <r>
      <rPr>
        <sz val="11"/>
        <color rgb="FF000000"/>
        <rFont val="Calibri"/>
      </rPr>
      <t xml:space="preserve">
</t>
    </r>
    <r>
      <rPr>
        <sz val="11"/>
        <color rgb="FF000000"/>
        <rFont val="Calibri"/>
      </rPr>
      <t>If administrator accounts are mapped to the "sysadm_u" SELinux user and are documented as an operational requirement with the ISSO, this can be downgraded to a CAT III.</t>
    </r>
  </si>
  <si>
    <t>V-204445</t>
  </si>
  <si>
    <r>
      <rPr>
        <sz val="11"/>
        <rFont val="Calibri"/>
      </rPr>
      <t>The Red Hat Enterprise Linux operating system must be configured so that a file integrity tool verifies the baseline operating system configuration at least weekly.</t>
    </r>
  </si>
  <si>
    <r>
      <rPr>
        <sz val="11"/>
        <color rgb="FF000000"/>
        <rFont val="Calibri"/>
      </rPr>
      <t xml:space="preserve">Configure the file integrity tool to run automatically on the system at least weekly. </t>
    </r>
    <r>
      <rPr>
        <sz val="11"/>
        <color rgb="FF000000"/>
        <rFont val="Calibri"/>
      </rPr>
      <t xml:space="preserve">
</t>
    </r>
    <r>
      <rPr>
        <sz val="11"/>
        <color rgb="FF000000"/>
        <rFont val="Calibri"/>
      </rPr>
      <t xml:space="preserve">The following example output is generic. It will set cron to run AIDE daily, but other file integrity tools may be used:  </t>
    </r>
    <r>
      <rPr>
        <sz val="11"/>
        <color rgb="FF000000"/>
        <rFont val="Calibri"/>
      </rPr>
      <t xml:space="preserve">
</t>
    </r>
    <r>
      <rPr>
        <sz val="11"/>
        <color rgb="FF000000"/>
        <rFont val="Calibri"/>
      </rPr>
      <t xml:space="preserve">     # more /etc/cron.daily/aide</t>
    </r>
    <r>
      <rPr>
        <sz val="11"/>
        <color rgb="FF000000"/>
        <rFont val="Calibri"/>
      </rPr>
      <t xml:space="preserve">
</t>
    </r>
    <r>
      <rPr>
        <sz val="11"/>
        <color rgb="FF000000"/>
        <rFont val="Calibri"/>
      </rPr>
      <t xml:space="preserve">     #!/bin/bash</t>
    </r>
    <r>
      <rPr>
        <sz val="11"/>
        <color rgb="FF000000"/>
        <rFont val="Calibri"/>
      </rPr>
      <t xml:space="preserve">
</t>
    </r>
    <r>
      <rPr>
        <sz val="11"/>
        <color rgb="FF000000"/>
        <rFont val="Calibri"/>
      </rPr>
      <t xml:space="preserve">     /usr/sbin/aide --check | /bin/mail -s "$HOSTNAME - Daily AIDE integrity check run" root@example_server_name.mil</t>
    </r>
    <r>
      <rPr>
        <sz val="11"/>
        <color rgb="FF000000"/>
        <rFont val="Calibri"/>
      </rPr>
      <t xml:space="preserve">
</t>
    </r>
    <r>
      <rPr>
        <sz val="11"/>
        <color rgb="FF000000"/>
        <rFont val="Calibri"/>
      </rPr>
      <t>Note: Per requirement RHEL-07-020028, the "mailx" package must be installed on the system to enable email functionality.</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</si>
  <si>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Information System Security Manager (ISSM)/Information System Security Officer (ISSO) and System Administrators (SAs) must be notified via email and/or monitoring system trap when there is an unauthorized modification of a configuration item.</t>
    </r>
  </si>
  <si>
    <r>
      <rPr>
        <sz val="11"/>
        <color rgb="FF000000"/>
        <rFont val="Calibri"/>
      </rPr>
      <t>Verify the operating system routinely checks the baseline configuration for unauthorized changes.</t>
    </r>
    <r>
      <rPr>
        <sz val="11"/>
        <color rgb="FF000000"/>
        <rFont val="Calibri"/>
      </rPr>
      <t xml:space="preserve">
</t>
    </r>
    <r>
      <rPr>
        <sz val="11"/>
        <color rgb="FF000000"/>
        <rFont val="Calibri"/>
      </rPr>
      <t>Note: A file integrity tool other than Advanced Intrusion Detection Environment (AIDE) may be used, but the tool must be executed at least once per week.</t>
    </r>
    <r>
      <rPr>
        <sz val="11"/>
        <color rgb="FF000000"/>
        <rFont val="Calibri"/>
      </rPr>
      <t xml:space="preserve">
</t>
    </r>
    <r>
      <rPr>
        <sz val="11"/>
        <color rgb="FF000000"/>
        <rFont val="Calibri"/>
      </rPr>
      <t>Check for the presence of a cron job running daily or weekly on the system that executes AIDE daily to scan for changes to the system baseline. The command used in the example will use a daily occurrence.</t>
    </r>
    <r>
      <rPr>
        <sz val="11"/>
        <color rgb="FF000000"/>
        <rFont val="Calibri"/>
      </rPr>
      <t xml:space="preserve">
</t>
    </r>
    <r>
      <rPr>
        <sz val="11"/>
        <color rgb="FF000000"/>
        <rFont val="Calibri"/>
      </rPr>
      <t>Check the cron directories for a script file controlling the execution of the file integrity application. For example, if AIDE is installed on the system, use the following command:</t>
    </r>
    <r>
      <rPr>
        <sz val="11"/>
        <color rgb="FF000000"/>
        <rFont val="Calibri"/>
      </rPr>
      <t xml:space="preserve">
</t>
    </r>
    <r>
      <rPr>
        <sz val="11"/>
        <color rgb="FF000000"/>
        <rFont val="Calibri"/>
      </rPr>
      <t xml:space="preserve">     # ls -al /etc/cron.* | grep aide</t>
    </r>
    <r>
      <rPr>
        <sz val="11"/>
        <color rgb="FF000000"/>
        <rFont val="Calibri"/>
      </rPr>
      <t xml:space="preserve">
</t>
    </r>
    <r>
      <rPr>
        <sz val="11"/>
        <color rgb="FF000000"/>
        <rFont val="Calibri"/>
      </rPr>
      <t xml:space="preserve">     -rwxr-xr-x 1 root root 602 Mar 6 20:02 aide</t>
    </r>
    <r>
      <rPr>
        <sz val="11"/>
        <color rgb="FF000000"/>
        <rFont val="Calibri"/>
      </rPr>
      <t xml:space="preserve">
</t>
    </r>
    <r>
      <rPr>
        <sz val="11"/>
        <color rgb="FF000000"/>
        <rFont val="Calibri"/>
      </rPr>
      <t xml:space="preserve">     # grep aide /etc/crontab /var/spool/cron/root</t>
    </r>
    <r>
      <rPr>
        <sz val="11"/>
        <color rgb="FF000000"/>
        <rFont val="Calibri"/>
      </rPr>
      <t xml:space="preserve">
</t>
    </r>
    <r>
      <rPr>
        <sz val="11"/>
        <color rgb="FF000000"/>
        <rFont val="Calibri"/>
      </rPr>
      <t xml:space="preserve">     /etc/crontab: 30 04 * * * root /usr/sbin/aide  --check</t>
    </r>
    <r>
      <rPr>
        <sz val="11"/>
        <color rgb="FF000000"/>
        <rFont val="Calibri"/>
      </rPr>
      <t xml:space="preserve">
</t>
    </r>
    <r>
      <rPr>
        <sz val="11"/>
        <color rgb="FF000000"/>
        <rFont val="Calibri"/>
      </rPr>
      <t xml:space="preserve">     /var/spool/cron/root: 30 04 * * * /usr/sbin/aide  --check</t>
    </r>
    <r>
      <rPr>
        <sz val="11"/>
        <color rgb="FF000000"/>
        <rFont val="Calibri"/>
      </rPr>
      <t xml:space="preserve">
</t>
    </r>
    <r>
      <rPr>
        <sz val="11"/>
        <color rgb="FF000000"/>
        <rFont val="Calibri"/>
      </rPr>
      <t>If the file integrity application does not exist, or a script file controlling the execution of the file integrity application does not exist, this is a finding.</t>
    </r>
  </si>
  <si>
    <t>V-204446</t>
  </si>
  <si>
    <r>
      <rPr>
        <sz val="11"/>
        <rFont val="Calibri"/>
      </rPr>
      <t>The Red Hat Enterprise Linux operating system must be configured so that designated personnel are notified if baseline configurations are changed in an unauthorized manner.</t>
    </r>
  </si>
  <si>
    <r>
      <rPr>
        <sz val="11"/>
        <color rgb="FF000000"/>
        <rFont val="Calibri"/>
      </rPr>
      <t xml:space="preserve">Configure the operating system to notify designated personnel if baseline configurations are changed in an unauthorized manner. The AIDE tool can be configured to email designated personnel with the use of the cron system. </t>
    </r>
    <r>
      <rPr>
        <sz val="11"/>
        <color rgb="FF000000"/>
        <rFont val="Calibri"/>
      </rPr>
      <t xml:space="preserve">
</t>
    </r>
    <r>
      <rPr>
        <sz val="11"/>
        <color rgb="FF000000"/>
        <rFont val="Calibri"/>
      </rPr>
      <t xml:space="preserve">The following example output is generic. It will set cron to run AIDE daily and to send email at the completion of the analysis. </t>
    </r>
    <r>
      <rPr>
        <sz val="11"/>
        <color rgb="FF000000"/>
        <rFont val="Calibri"/>
      </rPr>
      <t xml:space="preserve">
</t>
    </r>
    <r>
      <rPr>
        <sz val="11"/>
        <color rgb="FF000000"/>
        <rFont val="Calibri"/>
      </rPr>
      <t xml:space="preserve">     # more /etc/cron.daily/aide</t>
    </r>
    <r>
      <rPr>
        <sz val="11"/>
        <color rgb="FF000000"/>
        <rFont val="Calibri"/>
      </rPr>
      <t xml:space="preserve">
</t>
    </r>
    <r>
      <rPr>
        <sz val="11"/>
        <color rgb="FF000000"/>
        <rFont val="Calibri"/>
      </rPr>
      <t xml:space="preserve">     /usr/sbin/aide --check | /bin/mail -s "$HOSTNAME - Daily AIDE integrity check run" root@example_server_name.mil</t>
    </r>
    <r>
      <rPr>
        <sz val="11"/>
        <color rgb="FF000000"/>
        <rFont val="Calibri"/>
      </rPr>
      <t xml:space="preserve">
</t>
    </r>
    <r>
      <rPr>
        <sz val="11"/>
        <color rgb="FF000000"/>
        <rFont val="Calibri"/>
      </rPr>
      <t>Note: Per requirement RHEL-07-020028, the "mailx" package must be installed on the system to enable email functionality.</t>
    </r>
  </si>
  <si>
    <r>
      <rPr>
        <sz val="11"/>
        <color rgb="FF000000"/>
        <rFont val="Calibri"/>
      </rPr>
      <t>Verify the operating system notifies designated personnel if baseline configurations are changed in an unauthorized manner.</t>
    </r>
    <r>
      <rPr>
        <sz val="11"/>
        <color rgb="FF000000"/>
        <rFont val="Calibri"/>
      </rPr>
      <t xml:space="preserve">
</t>
    </r>
    <r>
      <rPr>
        <sz val="11"/>
        <color rgb="FF000000"/>
        <rFont val="Calibri"/>
      </rPr>
      <t>Note: A file integrity tool other than Advanced Intrusion Detection Environment (AIDE) may be used, but the tool must be executed and notify specified individuals via email or an alert.</t>
    </r>
    <r>
      <rPr>
        <sz val="11"/>
        <color rgb="FF000000"/>
        <rFont val="Calibri"/>
      </rPr>
      <t xml:space="preserve">
</t>
    </r>
    <r>
      <rPr>
        <sz val="11"/>
        <color rgb="FF000000"/>
        <rFont val="Calibri"/>
      </rPr>
      <t>Check for the presence of a cron job running routinely on the system that executes AIDE to scan for changes to the system baseline. The commands used in the example will use a daily occurrence.</t>
    </r>
    <r>
      <rPr>
        <sz val="11"/>
        <color rgb="FF000000"/>
        <rFont val="Calibri"/>
      </rPr>
      <t xml:space="preserve">
</t>
    </r>
    <r>
      <rPr>
        <sz val="11"/>
        <color rgb="FF000000"/>
        <rFont val="Calibri"/>
      </rPr>
      <t>Check the cron directories for a "crontab" script file controlling the execution of the file integrity application. For example, if AIDE is installed on the system, use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ls -al /etc/cron.* | grep aide</t>
    </r>
    <r>
      <rPr>
        <sz val="11"/>
        <color rgb="FF000000"/>
        <rFont val="Calibri"/>
      </rPr>
      <t xml:space="preserve">
</t>
    </r>
    <r>
      <rPr>
        <sz val="11"/>
        <color rgb="FF000000"/>
        <rFont val="Calibri"/>
      </rPr>
      <t xml:space="preserve">     -rwxr-xr-x 1 root root 602 Mar 6 20:02 aide</t>
    </r>
    <r>
      <rPr>
        <sz val="11"/>
        <color rgb="FF000000"/>
        <rFont val="Calibri"/>
      </rPr>
      <t xml:space="preserve">
</t>
    </r>
    <r>
      <rPr>
        <sz val="11"/>
        <color rgb="FF000000"/>
        <rFont val="Calibri"/>
      </rPr>
      <t xml:space="preserve">     # grep aide /etc/crontab /var/spool/cron/root</t>
    </r>
    <r>
      <rPr>
        <sz val="11"/>
        <color rgb="FF000000"/>
        <rFont val="Calibri"/>
      </rPr>
      <t xml:space="preserve">
</t>
    </r>
    <r>
      <rPr>
        <sz val="11"/>
        <color rgb="FF000000"/>
        <rFont val="Calibri"/>
      </rPr>
      <t xml:space="preserve">     /etc/crontab: 30 04 * * * root /usr/sbin/aide  --check</t>
    </r>
    <r>
      <rPr>
        <sz val="11"/>
        <color rgb="FF000000"/>
        <rFont val="Calibri"/>
      </rPr>
      <t xml:space="preserve">
</t>
    </r>
    <r>
      <rPr>
        <sz val="11"/>
        <color rgb="FF000000"/>
        <rFont val="Calibri"/>
      </rPr>
      <t xml:space="preserve">     /var/spool/cron/root: 30 04 * * * /usr/sbin/aide  --check</t>
    </r>
    <r>
      <rPr>
        <sz val="11"/>
        <color rgb="FF000000"/>
        <rFont val="Calibri"/>
      </rPr>
      <t xml:space="preserve">
</t>
    </r>
    <r>
      <rPr>
        <sz val="11"/>
        <color rgb="FF000000"/>
        <rFont val="Calibri"/>
      </rPr>
      <t>AIDE does not have a configuration that will send a notification, so the cron job uses the mail application on the system to email the results of the file integrity run as in the following example:</t>
    </r>
    <r>
      <rPr>
        <sz val="11"/>
        <color rgb="FF000000"/>
        <rFont val="Calibri"/>
      </rPr>
      <t xml:space="preserve">
</t>
    </r>
    <r>
      <rPr>
        <sz val="11"/>
        <color rgb="FF000000"/>
        <rFont val="Calibri"/>
      </rPr>
      <t xml:space="preserve">     # more /etc/cron.daily/aide</t>
    </r>
    <r>
      <rPr>
        <sz val="11"/>
        <color rgb="FF000000"/>
        <rFont val="Calibri"/>
      </rPr>
      <t xml:space="preserve">
</t>
    </r>
    <r>
      <rPr>
        <sz val="11"/>
        <color rgb="FF000000"/>
        <rFont val="Calibri"/>
      </rPr>
      <t xml:space="preserve">     #!/bin/bash</t>
    </r>
    <r>
      <rPr>
        <sz val="11"/>
        <color rgb="FF000000"/>
        <rFont val="Calibri"/>
      </rPr>
      <t xml:space="preserve">
</t>
    </r>
    <r>
      <rPr>
        <sz val="11"/>
        <color rgb="FF000000"/>
        <rFont val="Calibri"/>
      </rPr>
      <t xml:space="preserve">     /usr/sbin/aide --check | /bin/mail -s "$HOSTNAME - Daily AIDE integrity check run" root@example_server_name.mil</t>
    </r>
    <r>
      <rPr>
        <sz val="11"/>
        <color rgb="FF000000"/>
        <rFont val="Calibri"/>
      </rPr>
      <t xml:space="preserve">
</t>
    </r>
    <r>
      <rPr>
        <sz val="11"/>
        <color rgb="FF000000"/>
        <rFont val="Calibri"/>
      </rPr>
      <t>If the file integrity application does not notify designated personnel of changes, this is a finding.</t>
    </r>
  </si>
  <si>
    <t>V-204447</t>
  </si>
  <si>
    <r>
      <rPr>
        <sz val="11"/>
        <rFont val="Calibri"/>
      </rPr>
      <t>The Red Hat Enterprise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</si>
  <si>
    <r>
      <rPr>
        <sz val="11"/>
        <color rgb="FF000000"/>
        <rFont val="Calibri"/>
      </rPr>
      <t>Configure the operating system to verify the signature of packages from a repository prior to install by setting the following option in the "/etc/yum.conf" file:</t>
    </r>
    <r>
      <rPr>
        <sz val="11"/>
        <color rgb="FF000000"/>
        <rFont val="Calibri"/>
      </rPr>
      <t xml:space="preserve">
</t>
    </r>
    <r>
      <rPr>
        <sz val="11"/>
        <color rgb="FF000000"/>
        <rFont val="Calibri"/>
      </rPr>
      <t>gpgcheck=1</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</si>
  <si>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verifies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CA.</t>
    </r>
  </si>
  <si>
    <r>
      <rPr>
        <sz val="11"/>
        <color rgb="FF000000"/>
        <rFont val="Calibri"/>
      </rPr>
      <t>Verify the operating system prevents the installation of patches, service packs, device drivers, or operating system components from a repository without verification that they have been digitally signed using a certificate that is recognized and approved by the organization.</t>
    </r>
    <r>
      <rPr>
        <sz val="11"/>
        <color rgb="FF000000"/>
        <rFont val="Calibri"/>
      </rPr>
      <t xml:space="preserve">
</t>
    </r>
    <r>
      <rPr>
        <sz val="11"/>
        <color rgb="FF000000"/>
        <rFont val="Calibri"/>
      </rPr>
      <t>Check that yum verifies the signature of packages from a repository prior to install with the following command:</t>
    </r>
    <r>
      <rPr>
        <sz val="11"/>
        <color rgb="FF000000"/>
        <rFont val="Calibri"/>
      </rPr>
      <t xml:space="preserve">
</t>
    </r>
    <r>
      <rPr>
        <sz val="11"/>
        <color rgb="FF000000"/>
        <rFont val="Calibri"/>
      </rPr>
      <t># grep gpgcheck /etc/yum.conf</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 xml:space="preserve">If "gpgcheck" is not set to "1", or if options are missing or commented out, ask the System Administrator how the certificates for patches and other operating system components are verified. </t>
    </r>
    <r>
      <rPr>
        <sz val="11"/>
        <color rgb="FF000000"/>
        <rFont val="Calibri"/>
      </rPr>
      <t xml:space="preserve">
</t>
    </r>
    <r>
      <rPr>
        <sz val="11"/>
        <color rgb="FF000000"/>
        <rFont val="Calibri"/>
      </rPr>
      <t>If there is no process to validate certificates that is approved by the organization, this is a finding.</t>
    </r>
  </si>
  <si>
    <t>V-204448</t>
  </si>
  <si>
    <r>
      <rPr>
        <sz val="11"/>
        <rFont val="Calibri"/>
      </rPr>
      <t>The Red Hat Enterprise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</si>
  <si>
    <r>
      <rPr>
        <sz val="11"/>
        <color rgb="FF000000"/>
        <rFont val="Calibri"/>
      </rPr>
      <t>Configure the operating system to verify the signature of local packages prior to install by setting the following option in the "/etc/yum.conf" file:</t>
    </r>
    <r>
      <rPr>
        <sz val="11"/>
        <color rgb="FF000000"/>
        <rFont val="Calibri"/>
      </rPr>
      <t xml:space="preserve">
</t>
    </r>
    <r>
      <rPr>
        <sz val="11"/>
        <color rgb="FF000000"/>
        <rFont val="Calibri"/>
      </rPr>
      <t>localpkg_gpgcheck=1</t>
    </r>
  </si>
  <si>
    <r>
      <rPr>
        <sz val="11"/>
        <color rgb="FF000000"/>
        <rFont val="Calibri"/>
      </rPr>
      <t>Verify the operating system prevents the installation of patches, service packs, device drivers, or operating system components of local packages without verification that they have been digitally signed using a certificate that is recognized and approved by the organization.</t>
    </r>
    <r>
      <rPr>
        <sz val="11"/>
        <color rgb="FF000000"/>
        <rFont val="Calibri"/>
      </rPr>
      <t xml:space="preserve">
</t>
    </r>
    <r>
      <rPr>
        <sz val="11"/>
        <color rgb="FF000000"/>
        <rFont val="Calibri"/>
      </rPr>
      <t>Check that yum verifies the signature of local packages prior to install with the following command:</t>
    </r>
    <r>
      <rPr>
        <sz val="11"/>
        <color rgb="FF000000"/>
        <rFont val="Calibri"/>
      </rPr>
      <t xml:space="preserve">
</t>
    </r>
    <r>
      <rPr>
        <sz val="11"/>
        <color rgb="FF000000"/>
        <rFont val="Calibri"/>
      </rPr>
      <t># grep localpkg_gpgcheck /etc/yum.conf</t>
    </r>
    <r>
      <rPr>
        <sz val="11"/>
        <color rgb="FF000000"/>
        <rFont val="Calibri"/>
      </rPr>
      <t xml:space="preserve">
</t>
    </r>
    <r>
      <rPr>
        <sz val="11"/>
        <color rgb="FF000000"/>
        <rFont val="Calibri"/>
      </rPr>
      <t>localpkg_gpgcheck=1</t>
    </r>
    <r>
      <rPr>
        <sz val="11"/>
        <color rgb="FF000000"/>
        <rFont val="Calibri"/>
      </rPr>
      <t xml:space="preserve">
</t>
    </r>
    <r>
      <rPr>
        <sz val="11"/>
        <color rgb="FF000000"/>
        <rFont val="Calibri"/>
      </rPr>
      <t xml:space="preserve">If "localpkg_gpgcheck" is not set to "1", or if options are missing or commented out, ask the System Administrator how the signatures of local packages and other operating system components are verified. </t>
    </r>
    <r>
      <rPr>
        <sz val="11"/>
        <color rgb="FF000000"/>
        <rFont val="Calibri"/>
      </rPr>
      <t xml:space="preserve">
</t>
    </r>
    <r>
      <rPr>
        <sz val="11"/>
        <color rgb="FF000000"/>
        <rFont val="Calibri"/>
      </rPr>
      <t>If there is no process to validate the signatures of local packages that is approved by the organization, this is a finding.</t>
    </r>
  </si>
  <si>
    <t>V-204449</t>
  </si>
  <si>
    <r>
      <rPr>
        <sz val="11"/>
        <rFont val="Calibri"/>
      </rPr>
      <t>The Red Hat Enterprise Linux operating system must be configured to disable USB mass storage.</t>
    </r>
  </si>
  <si>
    <r>
      <rPr>
        <sz val="11"/>
        <color rgb="FF000000"/>
        <rFont val="Calibri"/>
      </rPr>
      <t>Configure the operating system to disable the ability to use the USB Storage kernel module.</t>
    </r>
    <r>
      <rPr>
        <sz val="11"/>
        <color rgb="FF000000"/>
        <rFont val="Calibri"/>
      </rPr>
      <t xml:space="preserve">
</t>
    </r>
    <r>
      <rPr>
        <sz val="11"/>
        <color rgb="FF000000"/>
        <rFont val="Calibri"/>
      </rPr>
      <t>Create a file under "/etc/modprobe.d" with the following command:</t>
    </r>
    <r>
      <rPr>
        <sz val="11"/>
        <color rgb="FF000000"/>
        <rFont val="Calibri"/>
      </rPr>
      <t xml:space="preserve">
</t>
    </r>
    <r>
      <rPr>
        <sz val="11"/>
        <color rgb="FF000000"/>
        <rFont val="Calibri"/>
      </rPr>
      <t xml:space="preserve">     # touch /etc/modprobe.d/usb-storage.conf</t>
    </r>
    <r>
      <rPr>
        <sz val="11"/>
        <color rgb="FF000000"/>
        <rFont val="Calibri"/>
      </rPr>
      <t xml:space="preserve">
</t>
    </r>
    <r>
      <rPr>
        <sz val="11"/>
        <color rgb="FF000000"/>
        <rFont val="Calibri"/>
      </rPr>
      <t>Add the following line to the created file:</t>
    </r>
    <r>
      <rPr>
        <sz val="11"/>
        <color rgb="FF000000"/>
        <rFont val="Calibri"/>
      </rPr>
      <t xml:space="preserve">
</t>
    </r>
    <r>
      <rPr>
        <sz val="11"/>
        <color rgb="FF000000"/>
        <rFont val="Calibri"/>
      </rPr>
      <t xml:space="preserve">     install usb-storage /bin/false</t>
    </r>
    <r>
      <rPr>
        <sz val="11"/>
        <color rgb="FF000000"/>
        <rFont val="Calibri"/>
      </rPr>
      <t xml:space="preserve">
</t>
    </r>
    <r>
      <rPr>
        <sz val="11"/>
        <color rgb="FF000000"/>
        <rFont val="Calibri"/>
      </rPr>
      <t>Configure the operating system to disable the ability to use USB mass storage devices.</t>
    </r>
    <r>
      <rPr>
        <sz val="11"/>
        <color rgb="FF000000"/>
        <rFont val="Calibri"/>
      </rPr>
      <t xml:space="preserve">
</t>
    </r>
    <r>
      <rPr>
        <sz val="11"/>
        <color rgb="FF000000"/>
        <rFont val="Calibri"/>
      </rPr>
      <t xml:space="preserve">     # vi /etc/modprobe.d/blacklist.conf</t>
    </r>
    <r>
      <rPr>
        <sz val="11"/>
        <color rgb="FF000000"/>
        <rFont val="Calibri"/>
      </rPr>
      <t xml:space="preserve">
</t>
    </r>
    <r>
      <rPr>
        <sz val="11"/>
        <color rgb="FF000000"/>
        <rFont val="Calibri"/>
      </rPr>
      <t>Add or update the line:</t>
    </r>
    <r>
      <rPr>
        <sz val="11"/>
        <color rgb="FF000000"/>
        <rFont val="Calibri"/>
      </rPr>
      <t xml:space="preserve">
</t>
    </r>
    <r>
      <rPr>
        <sz val="11"/>
        <color rgb="FF000000"/>
        <rFont val="Calibri"/>
      </rPr>
      <t xml:space="preserve">     blacklist usb-storage</t>
    </r>
  </si>
  <si>
    <r>
      <rPr>
        <sz val="11"/>
        <color rgb="FF000000"/>
        <rFont val="Calibri"/>
      </rPr>
      <t>USB mass storage permits easy introduction of unknown devices, thereby facilitating malicious activity.</t>
    </r>
    <r>
      <rPr>
        <sz val="11"/>
        <color rgb="FF000000"/>
        <rFont val="Calibri"/>
      </rPr>
      <t xml:space="preserve">
</t>
    </r>
    <r>
      <rPr>
        <sz val="11"/>
        <color rgb="FF000000"/>
        <rFont val="Calibri"/>
      </rPr>
      <t>Satisfies: SRG-OS-000114-GPOS-00059, SRG-OS-000378-GPOS-00163, SRG-OS-000480-GPOS-00227</t>
    </r>
  </si>
  <si>
    <r>
      <rPr>
        <sz val="11"/>
        <color rgb="FF000000"/>
        <rFont val="Calibri"/>
      </rPr>
      <t>Verify the operating system disables the ability to load the USB Storage kernel module.</t>
    </r>
    <r>
      <rPr>
        <sz val="11"/>
        <color rgb="FF000000"/>
        <rFont val="Calibri"/>
      </rPr>
      <t xml:space="preserve">
</t>
    </r>
    <r>
      <rPr>
        <sz val="11"/>
        <color rgb="FF000000"/>
        <rFont val="Calibri"/>
      </rPr>
      <t xml:space="preserve">     # grep -r usb-storage /etc/modprobe.d/* | grep -i "/bin/false" | grep -v "^#"</t>
    </r>
    <r>
      <rPr>
        <sz val="11"/>
        <color rgb="FF000000"/>
        <rFont val="Calibri"/>
      </rPr>
      <t xml:space="preserve">
</t>
    </r>
    <r>
      <rPr>
        <sz val="11"/>
        <color rgb="FF000000"/>
        <rFont val="Calibri"/>
      </rPr>
      <t xml:space="preserve">     install usb-storage /bin/false</t>
    </r>
    <r>
      <rPr>
        <sz val="11"/>
        <color rgb="FF000000"/>
        <rFont val="Calibri"/>
      </rPr>
      <t xml:space="preserve">
</t>
    </r>
    <r>
      <rPr>
        <sz val="11"/>
        <color rgb="FF000000"/>
        <rFont val="Calibri"/>
      </rPr>
      <t>If the command does not return any output, or the line is commented out, and use of USB Storage is not documented with the Information System Security Officer (ISSO) as an operational requirement, this is a finding.</t>
    </r>
    <r>
      <rPr>
        <sz val="11"/>
        <color rgb="FF000000"/>
        <rFont val="Calibri"/>
      </rPr>
      <t xml:space="preserve">
</t>
    </r>
    <r>
      <rPr>
        <sz val="11"/>
        <color rgb="FF000000"/>
        <rFont val="Calibri"/>
      </rPr>
      <t>Verify the operating system disables the ability to use USB mass storage devices.</t>
    </r>
    <r>
      <rPr>
        <sz val="11"/>
        <color rgb="FF000000"/>
        <rFont val="Calibri"/>
      </rPr>
      <t xml:space="preserve">
</t>
    </r>
    <r>
      <rPr>
        <sz val="11"/>
        <color rgb="FF000000"/>
        <rFont val="Calibri"/>
      </rPr>
      <t>Check to see if USB mass storage is disabled with the following command:</t>
    </r>
    <r>
      <rPr>
        <sz val="11"/>
        <color rgb="FF000000"/>
        <rFont val="Calibri"/>
      </rPr>
      <t xml:space="preserve">
</t>
    </r>
    <r>
      <rPr>
        <sz val="11"/>
        <color rgb="FF000000"/>
        <rFont val="Calibri"/>
      </rPr>
      <t xml:space="preserve">     # grep usb-storage /etc/modprobe.d/* | grep -i "blacklist" | grep -v "^#"</t>
    </r>
    <r>
      <rPr>
        <sz val="11"/>
        <color rgb="FF000000"/>
        <rFont val="Calibri"/>
      </rPr>
      <t xml:space="preserve">
</t>
    </r>
    <r>
      <rPr>
        <sz val="11"/>
        <color rgb="FF000000"/>
        <rFont val="Calibri"/>
      </rPr>
      <t xml:space="preserve">     blacklist usb-storage</t>
    </r>
    <r>
      <rPr>
        <sz val="11"/>
        <color rgb="FF000000"/>
        <rFont val="Calibri"/>
      </rPr>
      <t xml:space="preserve">
</t>
    </r>
    <r>
      <rPr>
        <sz val="11"/>
        <color rgb="FF000000"/>
        <rFont val="Calibri"/>
      </rPr>
      <t>If the command does not return any output or the output is not "blacklist usb-storage", and use of USB storage devices is not documented with the ISSO as an operational requirement, this is a finding.</t>
    </r>
  </si>
  <si>
    <t>V-204450</t>
  </si>
  <si>
    <r>
      <rPr>
        <sz val="11"/>
        <rFont val="Calibri"/>
      </rPr>
      <t>The Red Hat Enterprise Linux operating system must be configured so that the Datagram Congestion Control Protocol (DCCP) kernel module is disabled unless required.</t>
    </r>
  </si>
  <si>
    <r>
      <rPr>
        <sz val="11"/>
        <color rgb="FF000000"/>
        <rFont val="Calibri"/>
      </rPr>
      <t>Configure the operating system to disable the ability to use the DCCP kernel module.</t>
    </r>
    <r>
      <rPr>
        <sz val="11"/>
        <color rgb="FF000000"/>
        <rFont val="Calibri"/>
      </rPr>
      <t xml:space="preserve">
</t>
    </r>
    <r>
      <rPr>
        <sz val="11"/>
        <color rgb="FF000000"/>
        <rFont val="Calibri"/>
      </rPr>
      <t>Create a file under "/etc/modprobe.d" with the following command:</t>
    </r>
    <r>
      <rPr>
        <sz val="11"/>
        <color rgb="FF000000"/>
        <rFont val="Calibri"/>
      </rPr>
      <t xml:space="preserve">
</t>
    </r>
    <r>
      <rPr>
        <sz val="11"/>
        <color rgb="FF000000"/>
        <rFont val="Calibri"/>
      </rPr>
      <t xml:space="preserve">     # touch /etc/modprobe.d/dccp.conf</t>
    </r>
    <r>
      <rPr>
        <sz val="11"/>
        <color rgb="FF000000"/>
        <rFont val="Calibri"/>
      </rPr>
      <t xml:space="preserve">
</t>
    </r>
    <r>
      <rPr>
        <sz val="11"/>
        <color rgb="FF000000"/>
        <rFont val="Calibri"/>
      </rPr>
      <t>Add the following line to the created file:</t>
    </r>
    <r>
      <rPr>
        <sz val="11"/>
        <color rgb="FF000000"/>
        <rFont val="Calibri"/>
      </rPr>
      <t xml:space="preserve">
</t>
    </r>
    <r>
      <rPr>
        <sz val="11"/>
        <color rgb="FF000000"/>
        <rFont val="Calibri"/>
      </rPr>
      <t xml:space="preserve">     install dccp /bin/false</t>
    </r>
    <r>
      <rPr>
        <sz val="11"/>
        <color rgb="FF000000"/>
        <rFont val="Calibri"/>
      </rPr>
      <t xml:space="preserve">
</t>
    </r>
    <r>
      <rPr>
        <sz val="11"/>
        <color rgb="FF000000"/>
        <rFont val="Calibri"/>
      </rPr>
      <t xml:space="preserve">Ensure that the DCCP module is blacklisted: </t>
    </r>
    <r>
      <rPr>
        <sz val="11"/>
        <color rgb="FF000000"/>
        <rFont val="Calibri"/>
      </rPr>
      <t xml:space="preserve">
</t>
    </r>
    <r>
      <rPr>
        <sz val="11"/>
        <color rgb="FF000000"/>
        <rFont val="Calibri"/>
      </rPr>
      <t xml:space="preserve">     # vi /etc/modprobe.d/blacklist.conf</t>
    </r>
    <r>
      <rPr>
        <sz val="11"/>
        <color rgb="FF000000"/>
        <rFont val="Calibri"/>
      </rPr>
      <t xml:space="preserve">
</t>
    </r>
    <r>
      <rPr>
        <sz val="11"/>
        <color rgb="FF000000"/>
        <rFont val="Calibri"/>
      </rPr>
      <t>Add or update the line:</t>
    </r>
    <r>
      <rPr>
        <sz val="11"/>
        <color rgb="FF000000"/>
        <rFont val="Calibri"/>
      </rPr>
      <t xml:space="preserve">
</t>
    </r>
    <r>
      <rPr>
        <sz val="11"/>
        <color rgb="FF000000"/>
        <rFont val="Calibri"/>
      </rPr>
      <t xml:space="preserve">     blacklist dccp</t>
    </r>
  </si>
  <si>
    <r>
      <rPr>
        <sz val="11"/>
        <color rgb="FF000000"/>
        <rFont val="Calibri"/>
      </rPr>
      <t>Disabling DCCP protects the system against exploitation of any flaws in the protocol implementation.</t>
    </r>
  </si>
  <si>
    <r>
      <rPr>
        <sz val="11"/>
        <color rgb="FF000000"/>
        <rFont val="Calibri"/>
      </rPr>
      <t>Verify the operating system disables the ability to load the DCCP kernel module.</t>
    </r>
    <r>
      <rPr>
        <sz val="11"/>
        <color rgb="FF000000"/>
        <rFont val="Calibri"/>
      </rPr>
      <t xml:space="preserve">
</t>
    </r>
    <r>
      <rPr>
        <sz val="11"/>
        <color rgb="FF000000"/>
        <rFont val="Calibri"/>
      </rPr>
      <t xml:space="preserve">     # grep -r dccp /etc/modprobe.d/* | grep -i "/bin/false" | grep -v "^#"</t>
    </r>
    <r>
      <rPr>
        <sz val="11"/>
        <color rgb="FF000000"/>
        <rFont val="Calibri"/>
      </rPr>
      <t xml:space="preserve">
</t>
    </r>
    <r>
      <rPr>
        <sz val="11"/>
        <color rgb="FF000000"/>
        <rFont val="Calibri"/>
      </rPr>
      <t xml:space="preserve">     install dccp /bin/false</t>
    </r>
    <r>
      <rPr>
        <sz val="11"/>
        <color rgb="FF000000"/>
        <rFont val="Calibri"/>
      </rPr>
      <t xml:space="preserve">
</t>
    </r>
    <r>
      <rPr>
        <sz val="11"/>
        <color rgb="FF000000"/>
        <rFont val="Calibri"/>
      </rPr>
      <t>If the command does not return any output, or the line is commented out, and use of DCCP is not documented with the Information System Security Officer (ISSO) as an operational requirement, this is a finding.</t>
    </r>
    <r>
      <rPr>
        <sz val="11"/>
        <color rgb="FF000000"/>
        <rFont val="Calibri"/>
      </rPr>
      <t xml:space="preserve">
</t>
    </r>
    <r>
      <rPr>
        <sz val="11"/>
        <color rgb="FF000000"/>
        <rFont val="Calibri"/>
      </rPr>
      <t>Verify the operating system disables the ability to use the DCCP kernel module.</t>
    </r>
    <r>
      <rPr>
        <sz val="11"/>
        <color rgb="FF000000"/>
        <rFont val="Calibri"/>
      </rPr>
      <t xml:space="preserve">
</t>
    </r>
    <r>
      <rPr>
        <sz val="11"/>
        <color rgb="FF000000"/>
        <rFont val="Calibri"/>
      </rPr>
      <t>Check to see if the DCCP kernel module is disabled with the following command:</t>
    </r>
    <r>
      <rPr>
        <sz val="11"/>
        <color rgb="FF000000"/>
        <rFont val="Calibri"/>
      </rPr>
      <t xml:space="preserve">
</t>
    </r>
    <r>
      <rPr>
        <sz val="11"/>
        <color rgb="FF000000"/>
        <rFont val="Calibri"/>
      </rPr>
      <t xml:space="preserve">     # grep -i dccp /etc/modprobe.d/* | grep -i "blacklist" | grep -v "^#"</t>
    </r>
    <r>
      <rPr>
        <sz val="11"/>
        <color rgb="FF000000"/>
        <rFont val="Calibri"/>
      </rPr>
      <t xml:space="preserve">
</t>
    </r>
    <r>
      <rPr>
        <sz val="11"/>
        <color rgb="FF000000"/>
        <rFont val="Calibri"/>
      </rPr>
      <t xml:space="preserve">     blacklist dccp</t>
    </r>
    <r>
      <rPr>
        <sz val="11"/>
        <color rgb="FF000000"/>
        <rFont val="Calibri"/>
      </rPr>
      <t xml:space="preserve">
</t>
    </r>
    <r>
      <rPr>
        <sz val="11"/>
        <color rgb="FF000000"/>
        <rFont val="Calibri"/>
      </rPr>
      <t>If the command does not return any output or the output is not "blacklist dccp", and use of the dccp kernel module is not documented with the ISSO as an operational requirement, this is a finding.</t>
    </r>
  </si>
  <si>
    <t>V-204451</t>
  </si>
  <si>
    <r>
      <rPr>
        <sz val="11"/>
        <rFont val="Calibri"/>
      </rPr>
      <t>The Red Hat Enterprise Linux operating system must disable the file system automounter unless required.</t>
    </r>
  </si>
  <si>
    <r>
      <rPr>
        <sz val="11"/>
        <color rgb="FF000000"/>
        <rFont val="Calibri"/>
      </rPr>
      <t>Configure the operating system to disable the ability to automount devices.</t>
    </r>
    <r>
      <rPr>
        <sz val="11"/>
        <color rgb="FF000000"/>
        <rFont val="Calibri"/>
      </rPr>
      <t xml:space="preserve">
</t>
    </r>
    <r>
      <rPr>
        <sz val="11"/>
        <color rgb="FF000000"/>
        <rFont val="Calibri"/>
      </rPr>
      <t>Turn off the automount service with the following commands:</t>
    </r>
    <r>
      <rPr>
        <sz val="11"/>
        <color rgb="FF000000"/>
        <rFont val="Calibri"/>
      </rPr>
      <t xml:space="preserve">
</t>
    </r>
    <r>
      <rPr>
        <sz val="11"/>
        <color rgb="FF000000"/>
        <rFont val="Calibri"/>
      </rPr>
      <t># systemctl stop autofs</t>
    </r>
    <r>
      <rPr>
        <sz val="11"/>
        <color rgb="FF000000"/>
        <rFont val="Calibri"/>
      </rPr>
      <t xml:space="preserve">
</t>
    </r>
    <r>
      <rPr>
        <sz val="11"/>
        <color rgb="FF000000"/>
        <rFont val="Calibri"/>
      </rPr>
      <t># systemctl disable autofs</t>
    </r>
    <r>
      <rPr>
        <sz val="11"/>
        <color rgb="FF000000"/>
        <rFont val="Calibri"/>
      </rPr>
      <t xml:space="preserve">
</t>
    </r>
    <r>
      <rPr>
        <sz val="11"/>
        <color rgb="FF000000"/>
        <rFont val="Calibri"/>
      </rPr>
      <t>If "autofs" is required for Network File System (NFS), it must be documented with the ISSO.</t>
    </r>
  </si>
  <si>
    <r>
      <rPr>
        <sz val="11"/>
        <color rgb="FF000000"/>
        <rFont val="Calibri"/>
      </rPr>
      <t>Automatically mounting file systems permits easy introduction of unknown devices, thereby facilitating malicious activity.</t>
    </r>
    <r>
      <rPr>
        <sz val="11"/>
        <color rgb="FF000000"/>
        <rFont val="Calibri"/>
      </rPr>
      <t xml:space="preserve">
</t>
    </r>
    <r>
      <rPr>
        <sz val="11"/>
        <color rgb="FF000000"/>
        <rFont val="Calibri"/>
      </rPr>
      <t>Satisfies: SRG-OS-000114-GPOS-00059, SRG-OS-000378-GPOS-00163, SRG-OS-000480-GPOS-00227</t>
    </r>
  </si>
  <si>
    <r>
      <rPr>
        <sz val="11"/>
        <color rgb="FF000000"/>
        <rFont val="Calibri"/>
      </rPr>
      <t>Verify the operating system disables the ability to automount devices.</t>
    </r>
    <r>
      <rPr>
        <sz val="11"/>
        <color rgb="FF000000"/>
        <rFont val="Calibri"/>
      </rPr>
      <t xml:space="preserve">
</t>
    </r>
    <r>
      <rPr>
        <sz val="11"/>
        <color rgb="FF000000"/>
        <rFont val="Calibri"/>
      </rPr>
      <t>Check to see if automounter service is active with the following command:</t>
    </r>
    <r>
      <rPr>
        <sz val="11"/>
        <color rgb="FF000000"/>
        <rFont val="Calibri"/>
      </rPr>
      <t xml:space="preserve">
</t>
    </r>
    <r>
      <rPr>
        <sz val="11"/>
        <color rgb="FF000000"/>
        <rFont val="Calibri"/>
      </rPr>
      <t># systemctl status autofs</t>
    </r>
    <r>
      <rPr>
        <sz val="11"/>
        <color rgb="FF000000"/>
        <rFont val="Calibri"/>
      </rPr>
      <t xml:space="preserve">
</t>
    </r>
    <r>
      <rPr>
        <sz val="11"/>
        <color rgb="FF000000"/>
        <rFont val="Calibri"/>
      </rPr>
      <t>autofs.service - Automounts filesystems on demand</t>
    </r>
    <r>
      <rPr>
        <sz val="11"/>
        <color rgb="FF000000"/>
        <rFont val="Calibri"/>
      </rPr>
      <t xml:space="preserve">
</t>
    </r>
    <r>
      <rPr>
        <sz val="11"/>
        <color rgb="FF000000"/>
        <rFont val="Calibri"/>
      </rPr>
      <t xml:space="preserve">   Loaded: loaded (/usr/lib/systemd/system/autofs.service; disabled)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"autofs" status is set to "active" and is not documented with the Information System Security Officer (ISSO) as an operational requirement, this is a finding.</t>
    </r>
  </si>
  <si>
    <t>V-204452</t>
  </si>
  <si>
    <r>
      <rPr>
        <sz val="11"/>
        <rFont val="Calibri"/>
      </rPr>
      <t>The Red Hat Enterprise Linux operating system must remove all software components after updated versions have been installed.</t>
    </r>
  </si>
  <si>
    <t>CAT III (Low)</t>
  </si>
  <si>
    <r>
      <rPr>
        <sz val="11"/>
        <color rgb="FF000000"/>
        <rFont val="Calibri"/>
      </rPr>
      <t>Configure the operating system to remove all software components after updated versions have been installed.</t>
    </r>
    <r>
      <rPr>
        <sz val="11"/>
        <color rgb="FF000000"/>
        <rFont val="Calibri"/>
      </rPr>
      <t xml:space="preserve">
</t>
    </r>
    <r>
      <rPr>
        <sz val="11"/>
        <color rgb="FF000000"/>
        <rFont val="Calibri"/>
      </rPr>
      <t>Set the "clean_requirements_on_remove" option to "1" in the "/etc/yum.conf" file:</t>
    </r>
    <r>
      <rPr>
        <sz val="11"/>
        <color rgb="FF000000"/>
        <rFont val="Calibri"/>
      </rPr>
      <t xml:space="preserve">
</t>
    </r>
    <r>
      <rPr>
        <sz val="11"/>
        <color rgb="FF000000"/>
        <rFont val="Calibri"/>
      </rPr>
      <t>clean_requirements_on_remove=1</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</si>
  <si>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</si>
  <si>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Verify the operating system removes all software components after updated versions have been installed.</t>
    </r>
    <r>
      <rPr>
        <sz val="11"/>
        <color rgb="FF000000"/>
        <rFont val="Calibri"/>
      </rPr>
      <t xml:space="preserve">
</t>
    </r>
    <r>
      <rPr>
        <sz val="11"/>
        <color rgb="FF000000"/>
        <rFont val="Calibri"/>
      </rPr>
      <t>Check if yum is configured to remove unneeded packages with the following command:</t>
    </r>
    <r>
      <rPr>
        <sz val="11"/>
        <color rgb="FF000000"/>
        <rFont val="Calibri"/>
      </rPr>
      <t xml:space="preserve">
</t>
    </r>
    <r>
      <rPr>
        <sz val="11"/>
        <color rgb="FF000000"/>
        <rFont val="Calibri"/>
      </rPr>
      <t># grep -i clean_requirements_on_remove /etc/yum.conf</t>
    </r>
    <r>
      <rPr>
        <sz val="11"/>
        <color rgb="FF000000"/>
        <rFont val="Calibri"/>
      </rPr>
      <t xml:space="preserve">
</t>
    </r>
    <r>
      <rPr>
        <sz val="11"/>
        <color rgb="FF000000"/>
        <rFont val="Calibri"/>
      </rPr>
      <t>clean_requirements_on_remove=1</t>
    </r>
    <r>
      <rPr>
        <sz val="11"/>
        <color rgb="FF000000"/>
        <rFont val="Calibri"/>
      </rPr>
      <t xml:space="preserve">
</t>
    </r>
    <r>
      <rPr>
        <sz val="11"/>
        <color rgb="FF000000"/>
        <rFont val="Calibri"/>
      </rPr>
      <t>If "clean_requirements_on_remove" is not set to "1", "True", or "yes", or is not set in "/etc/yum.conf", this is a finding.</t>
    </r>
  </si>
  <si>
    <t>V-204453</t>
  </si>
  <si>
    <r>
      <rPr>
        <sz val="11"/>
        <rFont val="Calibri"/>
      </rPr>
      <t>The Red Hat Enterprise Linux operating system must enable SELinux.</t>
    </r>
  </si>
  <si>
    <r>
      <rPr>
        <sz val="11"/>
        <color rgb="FF000000"/>
        <rFont val="Calibri"/>
      </rPr>
      <t>Configure the operating system to verify correct operation of all security functions.</t>
    </r>
    <r>
      <rPr>
        <sz val="11"/>
        <color rgb="FF000000"/>
        <rFont val="Calibri"/>
      </rPr>
      <t xml:space="preserve">
</t>
    </r>
    <r>
      <rPr>
        <sz val="11"/>
        <color rgb="FF000000"/>
        <rFont val="Calibri"/>
      </rPr>
      <t>Set the "SELinux" status and the "Enforcing" mode by modifying the "/etc/selinux/config" file to have the following line:</t>
    </r>
    <r>
      <rPr>
        <sz val="11"/>
        <color rgb="FF000000"/>
        <rFont val="Calibri"/>
      </rPr>
      <t xml:space="preserve">
</t>
    </r>
    <r>
      <rPr>
        <sz val="11"/>
        <color rgb="FF000000"/>
        <rFont val="Calibri"/>
      </rPr>
      <t xml:space="preserve">     SELINUX=enforcing</t>
    </r>
    <r>
      <rPr>
        <sz val="11"/>
        <color rgb="FF000000"/>
        <rFont val="Calibri"/>
      </rPr>
      <t xml:space="preserve">
</t>
    </r>
    <r>
      <rPr>
        <sz val="11"/>
        <color rgb="FF000000"/>
        <rFont val="Calibri"/>
      </rPr>
      <t>A reboot is required for the changes to take effect.</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</si>
  <si>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</si>
  <si>
    <r>
      <rPr>
        <sz val="11"/>
        <color rgb="FF000000"/>
        <rFont val="Calibri"/>
      </rPr>
      <t>Verify the operating system verifies correct operation of all security functions.</t>
    </r>
    <r>
      <rPr>
        <sz val="11"/>
        <color rgb="FF000000"/>
        <rFont val="Calibri"/>
      </rPr>
      <t xml:space="preserve">
</t>
    </r>
    <r>
      <rPr>
        <sz val="11"/>
        <color rgb="FF000000"/>
        <rFont val="Calibri"/>
      </rPr>
      <t>Check if "SELinux" is active and in "Enforcing" mode with the following command:</t>
    </r>
    <r>
      <rPr>
        <sz val="11"/>
        <color rgb="FF000000"/>
        <rFont val="Calibri"/>
      </rPr>
      <t xml:space="preserve">
</t>
    </r>
    <r>
      <rPr>
        <sz val="11"/>
        <color rgb="FF000000"/>
        <rFont val="Calibri"/>
      </rPr>
      <t xml:space="preserve">     # getenforce</t>
    </r>
    <r>
      <rPr>
        <sz val="11"/>
        <color rgb="FF000000"/>
        <rFont val="Calibri"/>
      </rPr>
      <t xml:space="preserve">
</t>
    </r>
    <r>
      <rPr>
        <sz val="11"/>
        <color rgb="FF000000"/>
        <rFont val="Calibri"/>
      </rPr>
      <t xml:space="preserve">     Enforcing</t>
    </r>
    <r>
      <rPr>
        <sz val="11"/>
        <color rgb="FF000000"/>
        <rFont val="Calibri"/>
      </rPr>
      <t xml:space="preserve">
</t>
    </r>
    <r>
      <rPr>
        <sz val="11"/>
        <color rgb="FF000000"/>
        <rFont val="Calibri"/>
      </rPr>
      <t>If "SELinux" is not active and not in "Enforcing" mode, this is a finding.</t>
    </r>
  </si>
  <si>
    <t>V-204454</t>
  </si>
  <si>
    <r>
      <rPr>
        <sz val="11"/>
        <rFont val="Calibri"/>
      </rPr>
      <t>The Red Hat Enterprise Linux operating system must enable the SELinux targeted policy.</t>
    </r>
  </si>
  <si>
    <r>
      <rPr>
        <sz val="11"/>
        <color rgb="FF000000"/>
        <rFont val="Calibri"/>
      </rPr>
      <t>Configure the operating system to verify correct operation of all security functions.</t>
    </r>
    <r>
      <rPr>
        <sz val="11"/>
        <color rgb="FF000000"/>
        <rFont val="Calibri"/>
      </rPr>
      <t xml:space="preserve">
</t>
    </r>
    <r>
      <rPr>
        <sz val="11"/>
        <color rgb="FF000000"/>
        <rFont val="Calibri"/>
      </rPr>
      <t>Set the "SELinuxtype" to the "targeted" policy by modifying the "/etc/selinux/config" file to have the following line:</t>
    </r>
    <r>
      <rPr>
        <sz val="11"/>
        <color rgb="FF000000"/>
        <rFont val="Calibri"/>
      </rPr>
      <t xml:space="preserve">
</t>
    </r>
    <r>
      <rPr>
        <sz val="11"/>
        <color rgb="FF000000"/>
        <rFont val="Calibri"/>
      </rPr>
      <t xml:space="preserve">     SELINUXTYPE=targeted</t>
    </r>
    <r>
      <rPr>
        <sz val="11"/>
        <color rgb="FF000000"/>
        <rFont val="Calibri"/>
      </rPr>
      <t xml:space="preserve">
</t>
    </r>
    <r>
      <rPr>
        <sz val="11"/>
        <color rgb="FF000000"/>
        <rFont val="Calibri"/>
      </rPr>
      <t>A reboot is required for the changes to take effect.</t>
    </r>
  </si>
  <si>
    <r>
      <rPr>
        <sz val="11"/>
        <color rgb="FF000000"/>
        <rFont val="Calibri"/>
      </rPr>
      <t>Verify the operating system verifies correct operation of all security functions.</t>
    </r>
    <r>
      <rPr>
        <sz val="11"/>
        <color rgb="FF000000"/>
        <rFont val="Calibri"/>
      </rPr>
      <t xml:space="preserve">
</t>
    </r>
    <r>
      <rPr>
        <sz val="11"/>
        <color rgb="FF000000"/>
        <rFont val="Calibri"/>
      </rPr>
      <t>Check if "SELinux" is active and is enforcing the targeted policy with the following command:</t>
    </r>
    <r>
      <rPr>
        <sz val="11"/>
        <color rgb="FF000000"/>
        <rFont val="Calibri"/>
      </rPr>
      <t xml:space="preserve">
</t>
    </r>
    <r>
      <rPr>
        <sz val="11"/>
        <color rgb="FF000000"/>
        <rFont val="Calibri"/>
      </rPr>
      <t xml:space="preserve">     # sestatus</t>
    </r>
    <r>
      <rPr>
        <sz val="11"/>
        <color rgb="FF000000"/>
        <rFont val="Calibri"/>
      </rPr>
      <t xml:space="preserve">
</t>
    </r>
    <r>
      <rPr>
        <sz val="11"/>
        <color rgb="FF000000"/>
        <rFont val="Calibri"/>
      </rPr>
      <t xml:space="preserve">     SELinux status: enabled</t>
    </r>
    <r>
      <rPr>
        <sz val="11"/>
        <color rgb="FF000000"/>
        <rFont val="Calibri"/>
      </rPr>
      <t xml:space="preserve">
</t>
    </r>
    <r>
      <rPr>
        <sz val="11"/>
        <color rgb="FF000000"/>
        <rFont val="Calibri"/>
      </rPr>
      <t xml:space="preserve">     SELinuxfs mount: /selinux</t>
    </r>
    <r>
      <rPr>
        <sz val="11"/>
        <color rgb="FF000000"/>
        <rFont val="Calibri"/>
      </rPr>
      <t xml:space="preserve">
</t>
    </r>
    <r>
      <rPr>
        <sz val="11"/>
        <color rgb="FF000000"/>
        <rFont val="Calibri"/>
      </rPr>
      <t xml:space="preserve">     SELinux root directory: /etc/selinux</t>
    </r>
    <r>
      <rPr>
        <sz val="11"/>
        <color rgb="FF000000"/>
        <rFont val="Calibri"/>
      </rPr>
      <t xml:space="preserve">
</t>
    </r>
    <r>
      <rPr>
        <sz val="11"/>
        <color rgb="FF000000"/>
        <rFont val="Calibri"/>
      </rPr>
      <t xml:space="preserve">     Loaded policy name: targeted</t>
    </r>
    <r>
      <rPr>
        <sz val="11"/>
        <color rgb="FF000000"/>
        <rFont val="Calibri"/>
      </rPr>
      <t xml:space="preserve">
</t>
    </r>
    <r>
      <rPr>
        <sz val="11"/>
        <color rgb="FF000000"/>
        <rFont val="Calibri"/>
      </rPr>
      <t xml:space="preserve">     Current mode: enforcing</t>
    </r>
    <r>
      <rPr>
        <sz val="11"/>
        <color rgb="FF000000"/>
        <rFont val="Calibri"/>
      </rPr>
      <t xml:space="preserve">
</t>
    </r>
    <r>
      <rPr>
        <sz val="11"/>
        <color rgb="FF000000"/>
        <rFont val="Calibri"/>
      </rPr>
      <t xml:space="preserve">     Mode from config file: enforcing</t>
    </r>
    <r>
      <rPr>
        <sz val="11"/>
        <color rgb="FF000000"/>
        <rFont val="Calibri"/>
      </rPr>
      <t xml:space="preserve">
</t>
    </r>
    <r>
      <rPr>
        <sz val="11"/>
        <color rgb="FF000000"/>
        <rFont val="Calibri"/>
      </rPr>
      <t xml:space="preserve">     Policy MLS status: enabled</t>
    </r>
    <r>
      <rPr>
        <sz val="11"/>
        <color rgb="FF000000"/>
        <rFont val="Calibri"/>
      </rPr>
      <t xml:space="preserve">
</t>
    </r>
    <r>
      <rPr>
        <sz val="11"/>
        <color rgb="FF000000"/>
        <rFont val="Calibri"/>
      </rPr>
      <t xml:space="preserve">     Policy deny_unknown status: allowed</t>
    </r>
    <r>
      <rPr>
        <sz val="11"/>
        <color rgb="FF000000"/>
        <rFont val="Calibri"/>
      </rPr>
      <t xml:space="preserve">
</t>
    </r>
    <r>
      <rPr>
        <sz val="11"/>
        <color rgb="FF000000"/>
        <rFont val="Calibri"/>
      </rPr>
      <t xml:space="preserve">     Max kernel policy version: 28</t>
    </r>
    <r>
      <rPr>
        <sz val="11"/>
        <color rgb="FF000000"/>
        <rFont val="Calibri"/>
      </rPr>
      <t xml:space="preserve">
</t>
    </r>
    <r>
      <rPr>
        <sz val="11"/>
        <color rgb="FF000000"/>
        <rFont val="Calibri"/>
      </rPr>
      <t>If the "Loaded policy name" is not set to "targeted", this is a finding.</t>
    </r>
    <r>
      <rPr>
        <sz val="11"/>
        <color rgb="FF000000"/>
        <rFont val="Calibri"/>
      </rPr>
      <t xml:space="preserve">
</t>
    </r>
    <r>
      <rPr>
        <sz val="11"/>
        <color rgb="FF000000"/>
        <rFont val="Calibri"/>
      </rPr>
      <t>Verify that the /etc/selinux/config file is configured to the "SELINUXTYPE" to "targeted":</t>
    </r>
    <r>
      <rPr>
        <sz val="11"/>
        <color rgb="FF000000"/>
        <rFont val="Calibri"/>
      </rPr>
      <t xml:space="preserve">
</t>
    </r>
    <r>
      <rPr>
        <sz val="11"/>
        <color rgb="FF000000"/>
        <rFont val="Calibri"/>
      </rPr>
      <t xml:space="preserve">     # grep -i "selinuxtype" /etc/selinux/config | grep -v '^#'</t>
    </r>
    <r>
      <rPr>
        <sz val="11"/>
        <color rgb="FF000000"/>
        <rFont val="Calibri"/>
      </rPr>
      <t xml:space="preserve">
</t>
    </r>
    <r>
      <rPr>
        <sz val="11"/>
        <color rgb="FF000000"/>
        <rFont val="Calibri"/>
      </rPr>
      <t xml:space="preserve">     SELINUXTYPE = targeted</t>
    </r>
    <r>
      <rPr>
        <sz val="11"/>
        <color rgb="FF000000"/>
        <rFont val="Calibri"/>
      </rPr>
      <t xml:space="preserve">
</t>
    </r>
    <r>
      <rPr>
        <sz val="11"/>
        <color rgb="FF000000"/>
        <rFont val="Calibri"/>
      </rPr>
      <t>If no results are returned or "SELINUXTYPE" is not set to "targeted", this is a finding.</t>
    </r>
  </si>
  <si>
    <t>V-204455</t>
  </si>
  <si>
    <r>
      <rPr>
        <sz val="11"/>
        <rFont val="Calibri"/>
      </rPr>
      <t>The Red Hat Enterprise Linux operating system must be configured so that the x86 Ctrl-Alt-Delete key sequence is disabled on the command line.</t>
    </r>
  </si>
  <si>
    <r>
      <rPr>
        <sz val="11"/>
        <color rgb="FF000000"/>
        <rFont val="Calibri"/>
      </rPr>
      <t>Configure the system to disable the Ctrl-Alt-Delete sequence for the command line with the following commands:</t>
    </r>
    <r>
      <rPr>
        <sz val="11"/>
        <color rgb="FF000000"/>
        <rFont val="Calibri"/>
      </rPr>
      <t xml:space="preserve">
</t>
    </r>
    <r>
      <rPr>
        <sz val="11"/>
        <color rgb="FF000000"/>
        <rFont val="Calibri"/>
      </rPr>
      <t xml:space="preserve">     # systemctl disable ctrl-alt-del.target</t>
    </r>
    <r>
      <rPr>
        <sz val="11"/>
        <color rgb="FF000000"/>
        <rFont val="Calibri"/>
      </rPr>
      <t xml:space="preserve">
</t>
    </r>
    <r>
      <rPr>
        <sz val="11"/>
        <color rgb="FF000000"/>
        <rFont val="Calibri"/>
      </rPr>
      <t xml:space="preserve">     # systemctl mask ctrl-alt-del.target</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</si>
  <si>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the GNOME graphical environment, risk of unintentional reboot from the Ctrl-Alt-Delete sequence is reduced because the user will be prompted before any action is taken.</t>
    </r>
  </si>
  <si>
    <r>
      <rPr>
        <sz val="11"/>
        <color rgb="FF000000"/>
        <rFont val="Calibri"/>
      </rPr>
      <t>Verify the operating system is not configured to reboot the system when Ctrl-Alt-Delete is pressed.</t>
    </r>
    <r>
      <rPr>
        <sz val="11"/>
        <color rgb="FF000000"/>
        <rFont val="Calibri"/>
      </rPr>
      <t xml:space="preserve">
</t>
    </r>
    <r>
      <rPr>
        <sz val="11"/>
        <color rgb="FF000000"/>
        <rFont val="Calibri"/>
      </rPr>
      <t>Check that the ctrl-alt-del.target is masked and not active with the following command:</t>
    </r>
    <r>
      <rPr>
        <sz val="11"/>
        <color rgb="FF000000"/>
        <rFont val="Calibri"/>
      </rPr>
      <t xml:space="preserve">
</t>
    </r>
    <r>
      <rPr>
        <sz val="11"/>
        <color rgb="FF000000"/>
        <rFont val="Calibri"/>
      </rPr>
      <t xml:space="preserve">     # systemctl status ctrl-alt-del.target</t>
    </r>
    <r>
      <rPr>
        <sz val="11"/>
        <color rgb="FF000000"/>
        <rFont val="Calibri"/>
      </rPr>
      <t xml:space="preserve">
</t>
    </r>
    <r>
      <rPr>
        <sz val="11"/>
        <color rgb="FF000000"/>
        <rFont val="Calibri"/>
      </rPr>
      <t xml:space="preserve">     ctrl-alt-del.target</t>
    </r>
    <r>
      <rPr>
        <sz val="11"/>
        <color rgb="FF000000"/>
        <rFont val="Calibri"/>
      </rPr>
      <t xml:space="preserve">
</t>
    </r>
    <r>
      <rPr>
        <sz val="11"/>
        <color rgb="FF000000"/>
        <rFont val="Calibri"/>
      </rPr>
      <t xml:space="preserve">     Loaded: masked (/dev/null; bad)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ctrl-alt-del.target is not masked, this is a finding.</t>
    </r>
    <r>
      <rPr>
        <sz val="11"/>
        <color rgb="FF000000"/>
        <rFont val="Calibri"/>
      </rPr>
      <t xml:space="preserve">
</t>
    </r>
    <r>
      <rPr>
        <sz val="11"/>
        <color rgb="FF000000"/>
        <rFont val="Calibri"/>
      </rPr>
      <t>If the ctrl-alt-del.target is active, this is a finding.</t>
    </r>
  </si>
  <si>
    <t>V-204456</t>
  </si>
  <si>
    <r>
      <rPr>
        <sz val="11"/>
        <rFont val="Calibri"/>
      </rPr>
      <t>The Red Hat Enterprise Linux operating system must be configured so that the x86 Ctrl-Alt-Delete key sequence is disabled in the Graphical User Interface.</t>
    </r>
  </si>
  <si>
    <r>
      <rPr>
        <sz val="11"/>
        <color rgb="FF000000"/>
        <rFont val="Calibri"/>
      </rPr>
      <t>Configure the system to disable the Ctrl-Alt-Delete sequence for the graphical user interface with the following command:</t>
    </r>
    <r>
      <rPr>
        <sz val="11"/>
        <color rgb="FF000000"/>
        <rFont val="Calibri"/>
      </rPr>
      <t xml:space="preserve">
</t>
    </r>
    <r>
      <rPr>
        <sz val="11"/>
        <color rgb="FF000000"/>
        <rFont val="Calibri"/>
      </rPr>
      <t xml:space="preserve"># touch /etc/dconf/db/local.d/00-disable-CAD </t>
    </r>
    <r>
      <rPr>
        <sz val="11"/>
        <color rgb="FF000000"/>
        <rFont val="Calibri"/>
      </rPr>
      <t xml:space="preserve">
</t>
    </r>
    <r>
      <rPr>
        <sz val="11"/>
        <color rgb="FF000000"/>
        <rFont val="Calibri"/>
      </rPr>
      <t>Add the setting to disable the Ctrl-Alt-Delete sequence for the graphical user interface:</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</si>
  <si>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the graphical environment, risk of unintentional reboot from the Ctrl-Alt-Delete sequence is reduced because the user will be prompted before any action is taken.</t>
    </r>
  </si>
  <si>
    <r>
      <rPr>
        <sz val="11"/>
        <color rgb="FF000000"/>
        <rFont val="Calibri"/>
      </rPr>
      <t>Note: If the operating system does not have a graphical user interface installed, this requirement is Not Applicable.</t>
    </r>
    <r>
      <rPr>
        <sz val="11"/>
        <color rgb="FF000000"/>
        <rFont val="Calibri"/>
      </rPr>
      <t xml:space="preserve">
</t>
    </r>
    <r>
      <rPr>
        <sz val="11"/>
        <color rgb="FF000000"/>
        <rFont val="Calibri"/>
      </rPr>
      <t>Verify the operating system is not configured to reboot the system when Ctrl-Alt-Delete is pressed.</t>
    </r>
    <r>
      <rPr>
        <sz val="11"/>
        <color rgb="FF000000"/>
        <rFont val="Calibri"/>
      </rPr>
      <t xml:space="preserve">
</t>
    </r>
    <r>
      <rPr>
        <sz val="11"/>
        <color rgb="FF000000"/>
        <rFont val="Calibri"/>
      </rPr>
      <t>Check that the ctrl-alt-del.target is masked and not active in the graphical user interface with the following command:</t>
    </r>
    <r>
      <rPr>
        <sz val="11"/>
        <color rgb="FF000000"/>
        <rFont val="Calibri"/>
      </rPr>
      <t xml:space="preserve">
</t>
    </r>
    <r>
      <rPr>
        <sz val="11"/>
        <color rgb="FF000000"/>
        <rFont val="Calibri"/>
      </rPr>
      <t># grep logout /etc/dconf/db/local.d/*</t>
    </r>
    <r>
      <rPr>
        <sz val="11"/>
        <color rgb="FF000000"/>
        <rFont val="Calibri"/>
      </rPr>
      <t xml:space="preserve">
</t>
    </r>
    <r>
      <rPr>
        <sz val="11"/>
        <color rgb="FF000000"/>
        <rFont val="Calibri"/>
      </rPr>
      <t>logout=''</t>
    </r>
    <r>
      <rPr>
        <sz val="11"/>
        <color rgb="FF000000"/>
        <rFont val="Calibri"/>
      </rPr>
      <t xml:space="preserve">
</t>
    </r>
    <r>
      <rPr>
        <sz val="11"/>
        <color rgb="FF000000"/>
        <rFont val="Calibri"/>
      </rPr>
      <t>If "logout" is not set to use two single quotations, or is missing, this is a finding.</t>
    </r>
  </si>
  <si>
    <t>V-204457</t>
  </si>
  <si>
    <r>
      <rPr>
        <sz val="11"/>
        <rFont val="Calibri"/>
      </rPr>
      <t>The Red Hat Enterprise Linux operating system must define default permissions for all authenticated users in such a way that the user can only read and modify their own files.</t>
    </r>
  </si>
  <si>
    <r>
      <rPr>
        <sz val="11"/>
        <color rgb="FF000000"/>
        <rFont val="Calibri"/>
      </rPr>
      <t>Configure the operating system to define default permissions for all authenticated users in such a way that the user can only read and modify their own files.</t>
    </r>
    <r>
      <rPr>
        <sz val="11"/>
        <color rgb="FF000000"/>
        <rFont val="Calibri"/>
      </rPr>
      <t xml:space="preserve">
</t>
    </r>
    <r>
      <rPr>
        <sz val="11"/>
        <color rgb="FF000000"/>
        <rFont val="Calibri"/>
      </rPr>
      <t>Add or edit the line for the "UMASK" parameter in "/etc/login.defs" file to "077":</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</si>
  <si>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</si>
  <si>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Verify the operating system defines default permissions for all authenticated users in such a way that the user can only read and modify their own files.</t>
    </r>
    <r>
      <rPr>
        <sz val="11"/>
        <color rgb="FF000000"/>
        <rFont val="Calibri"/>
      </rPr>
      <t xml:space="preserve">
</t>
    </r>
    <r>
      <rPr>
        <sz val="11"/>
        <color rgb="FF000000"/>
        <rFont val="Calibri"/>
      </rPr>
      <t>Check for the value of the "UMASK" parameter in "/etc/login.defs" file with the following command:</t>
    </r>
    <r>
      <rPr>
        <sz val="11"/>
        <color rgb="FF000000"/>
        <rFont val="Calibri"/>
      </rPr>
      <t xml:space="preserve">
</t>
    </r>
    <r>
      <rPr>
        <sz val="11"/>
        <color rgb="FF000000"/>
        <rFont val="Calibri"/>
      </rPr>
      <t>Note: If the value of the "UMASK" parameter is set to "000" in "/etc/login.defs" file, the Severity is raised to a CAT I.</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</si>
  <si>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V-204458</t>
  </si>
  <si>
    <r>
      <rPr>
        <sz val="11"/>
        <rFont val="Calibri"/>
      </rPr>
      <t>The Red Hat Enterprise Linux operating system must be a vendor supported release.</t>
    </r>
  </si>
  <si>
    <r>
      <rPr>
        <sz val="11"/>
        <color rgb="FF000000"/>
        <rFont val="Calibri"/>
      </rPr>
      <t>Upgrade to a supported version of the operating system.</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</si>
  <si>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r>
      <rPr>
        <sz val="11"/>
        <color rgb="FF000000"/>
        <rFont val="Calibri"/>
      </rPr>
      <t xml:space="preserve">
</t>
    </r>
    <r>
      <rPr>
        <sz val="11"/>
        <color rgb="FF000000"/>
        <rFont val="Calibri"/>
      </rPr>
      <t>Red Hat offers the Extended Update Support (EUS) Add-On to a Red Hat Enterprise Linux subscription, for a fee, for those customers who wish to standardize on a specific minor release for an extended period. RHEL 7.7 marks the final minor release that EUS will be available, while 7.9 is the final minor release overall.</t>
    </r>
  </si>
  <si>
    <r>
      <rPr>
        <sz val="11"/>
        <color rgb="FF000000"/>
        <rFont val="Calibri"/>
      </rPr>
      <t>Verify the version of the operating system is vendor supported.</t>
    </r>
    <r>
      <rPr>
        <sz val="11"/>
        <color rgb="FF000000"/>
        <rFont val="Calibri"/>
      </rPr>
      <t xml:space="preserve">
</t>
    </r>
    <r>
      <rPr>
        <sz val="11"/>
        <color rgb="FF000000"/>
        <rFont val="Calibri"/>
      </rPr>
      <t>Check the version of the operating system with the following command:</t>
    </r>
    <r>
      <rPr>
        <sz val="11"/>
        <color rgb="FF000000"/>
        <rFont val="Calibri"/>
      </rPr>
      <t xml:space="preserve">
</t>
    </r>
    <r>
      <rPr>
        <sz val="11"/>
        <color rgb="FF000000"/>
        <rFont val="Calibri"/>
      </rPr>
      <t># cat /etc/redhat-release</t>
    </r>
    <r>
      <rPr>
        <sz val="11"/>
        <color rgb="FF000000"/>
        <rFont val="Calibri"/>
      </rPr>
      <t xml:space="preserve">
</t>
    </r>
    <r>
      <rPr>
        <sz val="11"/>
        <color rgb="FF000000"/>
        <rFont val="Calibri"/>
      </rPr>
      <t>Red Hat Enterprise Linux Server release 7.9 (Maipo)</t>
    </r>
    <r>
      <rPr>
        <sz val="11"/>
        <color rgb="FF000000"/>
        <rFont val="Calibri"/>
      </rPr>
      <t xml:space="preserve">
</t>
    </r>
    <r>
      <rPr>
        <sz val="11"/>
        <color rgb="FF000000"/>
        <rFont val="Calibri"/>
      </rPr>
      <t>Current End of Extended Update Support for RHEL 7.6 is 31 May 2021.</t>
    </r>
    <r>
      <rPr>
        <sz val="11"/>
        <color rgb="FF000000"/>
        <rFont val="Calibri"/>
      </rPr>
      <t xml:space="preserve">
</t>
    </r>
    <r>
      <rPr>
        <sz val="11"/>
        <color rgb="FF000000"/>
        <rFont val="Calibri"/>
      </rPr>
      <t>Current End of Extended Update Support for RHEL 7.7 is 30 August 2021.</t>
    </r>
    <r>
      <rPr>
        <sz val="11"/>
        <color rgb="FF000000"/>
        <rFont val="Calibri"/>
      </rPr>
      <t xml:space="preserve">
</t>
    </r>
    <r>
      <rPr>
        <sz val="11"/>
        <color rgb="FF000000"/>
        <rFont val="Calibri"/>
      </rPr>
      <t>Current End of Maintenance Support for RHEL 7.9 is 30 June 2024.</t>
    </r>
    <r>
      <rPr>
        <sz val="11"/>
        <color rgb="FF000000"/>
        <rFont val="Calibri"/>
      </rPr>
      <t xml:space="preserve">
</t>
    </r>
    <r>
      <rPr>
        <sz val="11"/>
        <color rgb="FF000000"/>
        <rFont val="Calibri"/>
      </rPr>
      <t>If the release is not supported by the vendor, this is a finding.</t>
    </r>
  </si>
  <si>
    <t>V-204459</t>
  </si>
  <si>
    <r>
      <rPr>
        <sz val="11"/>
        <rFont val="Calibri"/>
      </rPr>
      <t>The Red Hat Enterprise Linux operating system security patches and updates must be installed and up to date.</t>
    </r>
  </si>
  <si>
    <r>
      <rPr>
        <sz val="11"/>
        <color rgb="FF000000"/>
        <rFont val="Calibri"/>
      </rPr>
      <t>Install the operating system patches or updated packages available from Red Hat within 30 days or sooner as local policy dictates.</t>
    </r>
  </si>
  <si>
    <r>
      <rPr>
        <sz val="11"/>
        <color rgb="FF000000"/>
        <rFont val="Calibri"/>
      </rPr>
      <t>Timely patching is critical for maintaining the operational availability, confidentiality, and integrity of information technology (IT) systems. However, failure to keep operating system and application software patched is a common mistake made by IT professionals. New patches are released daily, and it is often difficult for even experienced System Administrators to keep abreast of all the new patches. When new weaknesses in an operating system exist, patches are usually made available by the vendor to resolve the problems. If the most recent security patches and updates are not installed, unauthorized users may take advantage of weaknesses in the unpatched software. The lack of prompt attention to patching could result in a system compromise.</t>
    </r>
  </si>
  <si>
    <r>
      <rPr>
        <sz val="11"/>
        <color rgb="FF000000"/>
        <rFont val="Calibri"/>
      </rPr>
      <t xml:space="preserve">Verify the operating system security patches and updates are installed and up to date. Updates are required to be applied with a frequency determined by the site or Program Management Office (PMO). </t>
    </r>
    <r>
      <rPr>
        <sz val="11"/>
        <color rgb="FF000000"/>
        <rFont val="Calibri"/>
      </rPr>
      <t xml:space="preserve">
</t>
    </r>
    <r>
      <rPr>
        <sz val="11"/>
        <color rgb="FF000000"/>
        <rFont val="Calibri"/>
      </rPr>
      <t>Obtain the list of available package security updates from Red Hat. The URL for updates is https://rhn.redhat.com/errata/. It is important to note that updates provided by Red Hat may not be present on the system if the underlying packages are not installed.</t>
    </r>
    <r>
      <rPr>
        <sz val="11"/>
        <color rgb="FF000000"/>
        <rFont val="Calibri"/>
      </rPr>
      <t xml:space="preserve">
</t>
    </r>
    <r>
      <rPr>
        <sz val="11"/>
        <color rgb="FF000000"/>
        <rFont val="Calibri"/>
      </rPr>
      <t>Check that the available package security updates have been installed on the system with the following command:</t>
    </r>
    <r>
      <rPr>
        <sz val="11"/>
        <color rgb="FF000000"/>
        <rFont val="Calibri"/>
      </rPr>
      <t xml:space="preserve">
</t>
    </r>
    <r>
      <rPr>
        <sz val="11"/>
        <color rgb="FF000000"/>
        <rFont val="Calibri"/>
      </rPr>
      <t># yum history list | more</t>
    </r>
    <r>
      <rPr>
        <sz val="11"/>
        <color rgb="FF000000"/>
        <rFont val="Calibri"/>
      </rPr>
      <t xml:space="preserve">
</t>
    </r>
    <r>
      <rPr>
        <sz val="11"/>
        <color rgb="FF000000"/>
        <rFont val="Calibri"/>
      </rPr>
      <t>Loaded plugins: langpacks, product-id, subscription-manager</t>
    </r>
    <r>
      <rPr>
        <sz val="11"/>
        <color rgb="FF000000"/>
        <rFont val="Calibri"/>
      </rPr>
      <t xml:space="preserve">
</t>
    </r>
    <r>
      <rPr>
        <sz val="11"/>
        <color rgb="FF000000"/>
        <rFont val="Calibri"/>
      </rPr>
      <t>ID     | Command line             | Date and time    | Action(s)      | Altered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70 | install aide             | 2016-05-05 10:58 | Install       |     1   </t>
    </r>
    <r>
      <rPr>
        <sz val="11"/>
        <color rgb="FF000000"/>
        <rFont val="Calibri"/>
      </rPr>
      <t xml:space="preserve">
</t>
    </r>
    <r>
      <rPr>
        <sz val="11"/>
        <color rgb="FF000000"/>
        <rFont val="Calibri"/>
      </rPr>
      <t xml:space="preserve">    69 | update -y                | 2016-05-04 14:34 | Update     |   18 EE</t>
    </r>
    <r>
      <rPr>
        <sz val="11"/>
        <color rgb="FF000000"/>
        <rFont val="Calibri"/>
      </rPr>
      <t xml:space="preserve">
</t>
    </r>
    <r>
      <rPr>
        <sz val="11"/>
        <color rgb="FF000000"/>
        <rFont val="Calibri"/>
      </rPr>
      <t xml:space="preserve">    68 | install vlc                | 2016-04-21 17:12 | Install        |   21   </t>
    </r>
    <r>
      <rPr>
        <sz val="11"/>
        <color rgb="FF000000"/>
        <rFont val="Calibri"/>
      </rPr>
      <t xml:space="preserve">
</t>
    </r>
    <r>
      <rPr>
        <sz val="11"/>
        <color rgb="FF000000"/>
        <rFont val="Calibri"/>
      </rPr>
      <t xml:space="preserve">    67 | update -y                | 2016-04-21 17:04 | Update     |     7 EE</t>
    </r>
    <r>
      <rPr>
        <sz val="11"/>
        <color rgb="FF000000"/>
        <rFont val="Calibri"/>
      </rPr>
      <t xml:space="preserve">
</t>
    </r>
    <r>
      <rPr>
        <sz val="11"/>
        <color rgb="FF000000"/>
        <rFont val="Calibri"/>
      </rPr>
      <t xml:space="preserve">    66 | update -y                | 2016-04-15 16:47 | E, I, U         |   84 EE</t>
    </r>
    <r>
      <rPr>
        <sz val="11"/>
        <color rgb="FF000000"/>
        <rFont val="Calibri"/>
      </rPr>
      <t xml:space="preserve">
</t>
    </r>
    <r>
      <rPr>
        <sz val="11"/>
        <color rgb="FF000000"/>
        <rFont val="Calibri"/>
      </rPr>
      <t xml:space="preserve">If package updates have not been performed on the system within the timeframe that the site/program documentation requires, this is a finding. </t>
    </r>
    <r>
      <rPr>
        <sz val="11"/>
        <color rgb="FF000000"/>
        <rFont val="Calibri"/>
      </rPr>
      <t xml:space="preserve">
</t>
    </r>
    <r>
      <rPr>
        <sz val="11"/>
        <color rgb="FF000000"/>
        <rFont val="Calibri"/>
      </rPr>
      <t>Typical update frequency may be overridden by Information Assurance Vulnerability Alert (IAVA) notifications from CYBERCOM.</t>
    </r>
    <r>
      <rPr>
        <sz val="11"/>
        <color rgb="FF000000"/>
        <rFont val="Calibri"/>
      </rPr>
      <t xml:space="preserve">
</t>
    </r>
    <r>
      <rPr>
        <sz val="11"/>
        <color rgb="FF000000"/>
        <rFont val="Calibri"/>
      </rPr>
      <t>If the operating system is in non-compliance with the Information Assurance Vulnerability Management (IAVM) process, this is a finding.</t>
    </r>
  </si>
  <si>
    <t>V-204460</t>
  </si>
  <si>
    <r>
      <rPr>
        <sz val="11"/>
        <rFont val="Calibri"/>
      </rPr>
      <t>The Red Hat Enterprise Linux operating system must not have unnecessary accounts.</t>
    </r>
  </si>
  <si>
    <r>
      <rPr>
        <sz val="11"/>
        <color rgb="FF000000"/>
        <rFont val="Calibri"/>
      </rPr>
      <t xml:space="preserve">Configure the system so all accounts on the system are assigned to an active system, application, or user account. </t>
    </r>
    <r>
      <rPr>
        <sz val="11"/>
        <color rgb="FF000000"/>
        <rFont val="Calibri"/>
      </rPr>
      <t xml:space="preserve">
</t>
    </r>
    <r>
      <rPr>
        <sz val="11"/>
        <color rgb="FF000000"/>
        <rFont val="Calibri"/>
      </rPr>
      <t xml:space="preserve">Remove accounts that do not support approved system activities or that allow for a normal user to perform administrative-level actions. </t>
    </r>
    <r>
      <rPr>
        <sz val="11"/>
        <color rgb="FF000000"/>
        <rFont val="Calibri"/>
      </rPr>
      <t xml:space="preserve">
</t>
    </r>
    <r>
      <rPr>
        <sz val="11"/>
        <color rgb="FF000000"/>
        <rFont val="Calibri"/>
      </rPr>
      <t>Document all authorized accounts on the system.</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</si>
  <si>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</si>
  <si>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Verify all accounts on the system are assigned to an active system, application, or user account.</t>
    </r>
    <r>
      <rPr>
        <sz val="11"/>
        <color rgb="FF000000"/>
        <rFont val="Calibri"/>
      </rPr>
      <t xml:space="preserve">
</t>
    </r>
    <r>
      <rPr>
        <sz val="11"/>
        <color rgb="FF000000"/>
        <rFont val="Calibri"/>
      </rPr>
      <t>Obtain the list of authorized system accounts from the Information System Security Officer (ISSO).</t>
    </r>
    <r>
      <rPr>
        <sz val="11"/>
        <color rgb="FF000000"/>
        <rFont val="Calibri"/>
      </rPr>
      <t xml:space="preserve">
</t>
    </r>
    <r>
      <rPr>
        <sz val="11"/>
        <color rgb="FF000000"/>
        <rFont val="Calibri"/>
      </rPr>
      <t>Check the system accounts on the system with the following command:</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root:x:0:0:root:/root:/bin/bash</t>
    </r>
    <r>
      <rPr>
        <sz val="11"/>
        <color rgb="FF000000"/>
        <rFont val="Calibri"/>
      </rPr>
      <t xml:space="preserve">
</t>
    </r>
    <r>
      <rPr>
        <sz val="11"/>
        <color rgb="FF000000"/>
        <rFont val="Calibri"/>
      </rPr>
      <t>bin:x:1:1:bin:/bin:/sbin/nologin</t>
    </r>
    <r>
      <rPr>
        <sz val="11"/>
        <color rgb="FF000000"/>
        <rFont val="Calibri"/>
      </rPr>
      <t xml:space="preserve">
</t>
    </r>
    <r>
      <rPr>
        <sz val="11"/>
        <color rgb="FF000000"/>
        <rFont val="Calibri"/>
      </rPr>
      <t>daemon:x:2:2:daemon:/sbin:/sbin/nologin</t>
    </r>
    <r>
      <rPr>
        <sz val="11"/>
        <color rgb="FF000000"/>
        <rFont val="Calibri"/>
      </rPr>
      <t xml:space="preserve">
</t>
    </r>
    <r>
      <rPr>
        <sz val="11"/>
        <color rgb="FF000000"/>
        <rFont val="Calibri"/>
      </rPr>
      <t>sync:x:5:0:sync:/sbin:/bin/sync</t>
    </r>
    <r>
      <rPr>
        <sz val="11"/>
        <color rgb="FF000000"/>
        <rFont val="Calibri"/>
      </rPr>
      <t xml:space="preserve">
</t>
    </r>
    <r>
      <rPr>
        <sz val="11"/>
        <color rgb="FF000000"/>
        <rFont val="Calibri"/>
      </rPr>
      <t>shutdown:x:6:0:shutdown:/sbin:/sbin/shutdown</t>
    </r>
    <r>
      <rPr>
        <sz val="11"/>
        <color rgb="FF000000"/>
        <rFont val="Calibri"/>
      </rPr>
      <t xml:space="preserve">
</t>
    </r>
    <r>
      <rPr>
        <sz val="11"/>
        <color rgb="FF000000"/>
        <rFont val="Calibri"/>
      </rPr>
      <t>halt:x:7:0:halt:/sbin:/sbin/halt</t>
    </r>
    <r>
      <rPr>
        <sz val="11"/>
        <color rgb="FF000000"/>
        <rFont val="Calibri"/>
      </rPr>
      <t xml:space="preserve">
</t>
    </r>
    <r>
      <rPr>
        <sz val="11"/>
        <color rgb="FF000000"/>
        <rFont val="Calibri"/>
      </rPr>
      <t>games:x:12:100:games:/usr/games:/sbin/nologin</t>
    </r>
    <r>
      <rPr>
        <sz val="11"/>
        <color rgb="FF000000"/>
        <rFont val="Calibri"/>
      </rPr>
      <t xml:space="preserve">
</t>
    </r>
    <r>
      <rPr>
        <sz val="11"/>
        <color rgb="FF000000"/>
        <rFont val="Calibri"/>
      </rPr>
      <t>gopher:x:13:30:gopher:/var/gopher:/sbin/nologin</t>
    </r>
    <r>
      <rPr>
        <sz val="11"/>
        <color rgb="FF000000"/>
        <rFont val="Calibri"/>
      </rPr>
      <t xml:space="preserve">
</t>
    </r>
    <r>
      <rPr>
        <sz val="11"/>
        <color rgb="FF000000"/>
        <rFont val="Calibri"/>
      </rPr>
      <t xml:space="preserve">Accounts such as "games" and "gopher" are not authorized accounts as they do not support authorized system functions. </t>
    </r>
    <r>
      <rPr>
        <sz val="11"/>
        <color rgb="FF000000"/>
        <rFont val="Calibri"/>
      </rPr>
      <t xml:space="preserve">
</t>
    </r>
    <r>
      <rPr>
        <sz val="11"/>
        <color rgb="FF000000"/>
        <rFont val="Calibri"/>
      </rPr>
      <t>If the accounts on the system do not match the provided documentation, or accounts that do not support an authorized system function are present, this is a finding.</t>
    </r>
  </si>
  <si>
    <t>V-204461</t>
  </si>
  <si>
    <r>
      <rPr>
        <sz val="11"/>
        <rFont val="Calibri"/>
      </rPr>
      <t>The Red Hat Enterprise Linux operating system must be configured so that all Group Identifiers (GIDs) referenced in the /etc/passwd file are defined in the /etc/group file.</t>
    </r>
  </si>
  <si>
    <r>
      <rPr>
        <sz val="11"/>
        <color rgb="FF000000"/>
        <rFont val="Calibri"/>
      </rPr>
      <t>Configure the system to define all GIDs found in the "/etc/passwd" file by modifying the "/etc/group" file to add any non-existent group referenced in the "/etc/passwd" file, or change the GIDs referenced in the "/etc/passwd" file to a group that exists in "/etc/group".</t>
    </r>
  </si>
  <si>
    <r>
      <rPr>
        <sz val="11"/>
        <color rgb="FF000000"/>
        <rFont val="Calibri"/>
      </rPr>
      <t>If a user is assigned the GID of a group not existing on the system, and a group with the GID is subsequently created, the user may have unintended rights to any files associated with the group.</t>
    </r>
  </si>
  <si>
    <r>
      <rPr>
        <sz val="11"/>
        <color rgb="FF000000"/>
        <rFont val="Calibri"/>
      </rPr>
      <t>Verify all GIDs referenced in the "/etc/passwd" file are defined in the "/etc/group" file.</t>
    </r>
    <r>
      <rPr>
        <sz val="11"/>
        <color rgb="FF000000"/>
        <rFont val="Calibri"/>
      </rPr>
      <t xml:space="preserve">
</t>
    </r>
    <r>
      <rPr>
        <sz val="11"/>
        <color rgb="FF000000"/>
        <rFont val="Calibri"/>
      </rPr>
      <t>Check that all referenced GIDs exist with the following command:</t>
    </r>
    <r>
      <rPr>
        <sz val="11"/>
        <color rgb="FF000000"/>
        <rFont val="Calibri"/>
      </rPr>
      <t xml:space="preserve">
</t>
    </r>
    <r>
      <rPr>
        <sz val="11"/>
        <color rgb="FF000000"/>
        <rFont val="Calibri"/>
      </rPr>
      <t># pwck -r</t>
    </r>
    <r>
      <rPr>
        <sz val="11"/>
        <color rgb="FF000000"/>
        <rFont val="Calibri"/>
      </rPr>
      <t xml:space="preserve">
</t>
    </r>
    <r>
      <rPr>
        <sz val="11"/>
        <color rgb="FF000000"/>
        <rFont val="Calibri"/>
      </rPr>
      <t>If GIDs referenced in "/etc/passwd" file are returned as not defined in "/etc/group" file, this is a finding.</t>
    </r>
  </si>
  <si>
    <t>V-204462</t>
  </si>
  <si>
    <r>
      <rPr>
        <sz val="11"/>
        <rFont val="Calibri"/>
      </rPr>
      <t>The Red Hat Enterprise Linux operating system must be configured so that the root account must be the only account having unrestricted access to the system.</t>
    </r>
  </si>
  <si>
    <r>
      <rPr>
        <sz val="11"/>
        <color rgb="FF000000"/>
        <rFont val="Calibri"/>
      </rPr>
      <t xml:space="preserve">Change the UID of any account on the system, other than root, that has a UID of "0". </t>
    </r>
    <r>
      <rPr>
        <sz val="11"/>
        <color rgb="FF000000"/>
        <rFont val="Calibri"/>
      </rPr>
      <t xml:space="preserve">
</t>
    </r>
    <r>
      <rPr>
        <sz val="11"/>
        <color rgb="FF000000"/>
        <rFont val="Calibri"/>
      </rPr>
      <t>If the account is associated with system commands or applications, the UID should be changed to one greater than "0" but less than "1000". Otherwise, assign a UID of greater than "1000" that has not already been assigned.</t>
    </r>
  </si>
  <si>
    <r>
      <rPr>
        <sz val="11"/>
        <color rgb="FF000000"/>
        <rFont val="Calibri"/>
      </rPr>
      <t>If an account other than root also has a User Identifier (UID) of "0", it has root authority, giving that account unrestricted access to the entire operating system. Multiple accounts with a UID of "0" afford an opportunity for potential intruders to guess a password for a privileged account.</t>
    </r>
  </si>
  <si>
    <r>
      <rPr>
        <sz val="11"/>
        <color rgb="FF000000"/>
        <rFont val="Calibri"/>
      </rPr>
      <t>Check the system for duplicate UID "0" assignments with the following command:</t>
    </r>
    <r>
      <rPr>
        <sz val="11"/>
        <color rgb="FF000000"/>
        <rFont val="Calibri"/>
      </rPr>
      <t xml:space="preserve">
</t>
    </r>
    <r>
      <rPr>
        <sz val="11"/>
        <color rgb="FF000000"/>
        <rFont val="Calibri"/>
      </rPr>
      <t># awk -F: '$3 == 0 {print $1}' /etc/passwd</t>
    </r>
    <r>
      <rPr>
        <sz val="11"/>
        <color rgb="FF000000"/>
        <rFont val="Calibri"/>
      </rPr>
      <t xml:space="preserve">
</t>
    </r>
    <r>
      <rPr>
        <sz val="11"/>
        <color rgb="FF000000"/>
        <rFont val="Calibri"/>
      </rPr>
      <t>If any accounts other than root have a UID of "0", this is a finding.</t>
    </r>
  </si>
  <si>
    <t>V-204463</t>
  </si>
  <si>
    <r>
      <rPr>
        <sz val="11"/>
        <rFont val="Calibri"/>
      </rPr>
      <t>The Red Hat Enterprise Linux operating system must be configured so that all files and directories have a valid owner.</t>
    </r>
  </si>
  <si>
    <r>
      <rPr>
        <sz val="11"/>
        <color rgb="FF000000"/>
        <rFont val="Calibri"/>
      </rPr>
      <t>Either remove all files and directories from the system that do not have a valid user, or assign a valid user to all unowned files and directories on the system with the "chown" command:</t>
    </r>
    <r>
      <rPr>
        <sz val="11"/>
        <color rgb="FF000000"/>
        <rFont val="Calibri"/>
      </rPr>
      <t xml:space="preserve">
</t>
    </r>
    <r>
      <rPr>
        <sz val="11"/>
        <color rgb="FF000000"/>
        <rFont val="Calibri"/>
      </rPr>
      <t># chown &lt;user&gt; &lt;file&gt;</t>
    </r>
  </si>
  <si>
    <r>
      <rPr>
        <sz val="11"/>
        <color rgb="FF000000"/>
        <rFont val="Calibri"/>
      </rPr>
      <t>Unowned files and directories may be unintentionally inherited if a user is assigned the same User Identifier "UID" as the UID of the un-owned files.</t>
    </r>
  </si>
  <si>
    <r>
      <rPr>
        <sz val="11"/>
        <color rgb="FF000000"/>
        <rFont val="Calibri"/>
      </rPr>
      <t>Verify all files and directories on the system have a valid owner.</t>
    </r>
    <r>
      <rPr>
        <sz val="11"/>
        <color rgb="FF000000"/>
        <rFont val="Calibri"/>
      </rPr>
      <t xml:space="preserve">
</t>
    </r>
    <r>
      <rPr>
        <sz val="11"/>
        <color rgb="FF000000"/>
        <rFont val="Calibri"/>
      </rPr>
      <t>Check the owner of all files and directories with the following command:</t>
    </r>
    <r>
      <rPr>
        <sz val="11"/>
        <color rgb="FF000000"/>
        <rFont val="Calibri"/>
      </rPr>
      <t xml:space="preserve">
</t>
    </r>
    <r>
      <rPr>
        <sz val="11"/>
        <color rgb="FF000000"/>
        <rFont val="Calibri"/>
      </rPr>
      <t>Note: The value after -fstype must be replaced with the filesystem type. XFS is used as an example.</t>
    </r>
    <r>
      <rPr>
        <sz val="11"/>
        <color rgb="FF000000"/>
        <rFont val="Calibri"/>
      </rPr>
      <t xml:space="preserve">
</t>
    </r>
    <r>
      <rPr>
        <sz val="11"/>
        <color rgb="FF000000"/>
        <rFont val="Calibri"/>
      </rPr>
      <t># find / -fstype xfs -nouser</t>
    </r>
    <r>
      <rPr>
        <sz val="11"/>
        <color rgb="FF000000"/>
        <rFont val="Calibri"/>
      </rPr>
      <t xml:space="preserve">
</t>
    </r>
    <r>
      <rPr>
        <sz val="11"/>
        <color rgb="FF000000"/>
        <rFont val="Calibri"/>
      </rPr>
      <t>If any files on the system do not have an assigned owner, this is a finding.</t>
    </r>
  </si>
  <si>
    <t>V-204464</t>
  </si>
  <si>
    <r>
      <rPr>
        <sz val="11"/>
        <rFont val="Calibri"/>
      </rPr>
      <t>The Red Hat Enterprise Linux operating system must be configured so that all files and directories have a valid group owner.</t>
    </r>
  </si>
  <si>
    <r>
      <rPr>
        <sz val="11"/>
        <color rgb="FF000000"/>
        <rFont val="Calibri"/>
      </rPr>
      <t>Either remove all files and directories from the system that do not have a valid group, or assign a valid group to all files and directories on the system with the "chgrp" command:</t>
    </r>
    <r>
      <rPr>
        <sz val="11"/>
        <color rgb="FF000000"/>
        <rFont val="Calibri"/>
      </rPr>
      <t xml:space="preserve">
</t>
    </r>
    <r>
      <rPr>
        <sz val="11"/>
        <color rgb="FF000000"/>
        <rFont val="Calibri"/>
      </rPr>
      <t># chgrp &lt;group&gt; &lt;file&gt;</t>
    </r>
  </si>
  <si>
    <r>
      <rPr>
        <sz val="11"/>
        <color rgb="FF000000"/>
        <rFont val="Calibri"/>
      </rPr>
      <t>Files without a valid group owner may be unintentionally inherited if a group is assigned the same Group Identifier (GID) as the GID of the files without a valid group owner.</t>
    </r>
  </si>
  <si>
    <r>
      <rPr>
        <sz val="11"/>
        <color rgb="FF000000"/>
        <rFont val="Calibri"/>
      </rPr>
      <t>Verify all files and directories on the system have a valid group.</t>
    </r>
    <r>
      <rPr>
        <sz val="11"/>
        <color rgb="FF000000"/>
        <rFont val="Calibri"/>
      </rPr>
      <t xml:space="preserve">
</t>
    </r>
    <r>
      <rPr>
        <sz val="11"/>
        <color rgb="FF000000"/>
        <rFont val="Calibri"/>
      </rPr>
      <t>Check the owner of all files and directories with the following command:</t>
    </r>
    <r>
      <rPr>
        <sz val="11"/>
        <color rgb="FF000000"/>
        <rFont val="Calibri"/>
      </rPr>
      <t xml:space="preserve">
</t>
    </r>
    <r>
      <rPr>
        <sz val="11"/>
        <color rgb="FF000000"/>
        <rFont val="Calibri"/>
      </rPr>
      <t>Note: The value after -fstype must be replaced with the filesystem type. XFS is used as an example.</t>
    </r>
    <r>
      <rPr>
        <sz val="11"/>
        <color rgb="FF000000"/>
        <rFont val="Calibri"/>
      </rPr>
      <t xml:space="preserve">
</t>
    </r>
    <r>
      <rPr>
        <sz val="11"/>
        <color rgb="FF000000"/>
        <rFont val="Calibri"/>
      </rPr>
      <t># find / -fstype xfs -nogroup</t>
    </r>
    <r>
      <rPr>
        <sz val="11"/>
        <color rgb="FF000000"/>
        <rFont val="Calibri"/>
      </rPr>
      <t xml:space="preserve">
</t>
    </r>
    <r>
      <rPr>
        <sz val="11"/>
        <color rgb="FF000000"/>
        <rFont val="Calibri"/>
      </rPr>
      <t>If any files on the system do not have an assigned group, this is a finding.</t>
    </r>
  </si>
  <si>
    <t>V-204466</t>
  </si>
  <si>
    <r>
      <rPr>
        <sz val="11"/>
        <rFont val="Calibri"/>
      </rPr>
      <t>The Red Hat Enterprise Linux operating system must be configured so that all local interactive user accounts, upon creation, are assigned a home directory.</t>
    </r>
  </si>
  <si>
    <r>
      <rPr>
        <sz val="11"/>
        <color rgb="FF000000"/>
        <rFont val="Calibri"/>
      </rPr>
      <t>Configure the operating system to assign home directories to all new local interactive users by setting the "CREATE_HOME" parameter in "/etc/login.defs" to "yes" as follows.</t>
    </r>
    <r>
      <rPr>
        <sz val="11"/>
        <color rgb="FF000000"/>
        <rFont val="Calibri"/>
      </rPr>
      <t xml:space="preserve">
</t>
    </r>
    <r>
      <rPr>
        <sz val="11"/>
        <color rgb="FF000000"/>
        <rFont val="Calibri"/>
      </rPr>
      <t>CREATE_HOME yes</t>
    </r>
  </si>
  <si>
    <r>
      <rPr>
        <sz val="11"/>
        <color rgb="FF000000"/>
        <rFont val="Calibri"/>
      </rPr>
      <t>If local interactive users are not assigned a valid home directory, there is no place for the storage and control of files they should own.</t>
    </r>
  </si>
  <si>
    <r>
      <rPr>
        <sz val="11"/>
        <color rgb="FF000000"/>
        <rFont val="Calibri"/>
      </rPr>
      <t>Verify all local interactive users on the system are assigned a home directory upon creation.</t>
    </r>
    <r>
      <rPr>
        <sz val="11"/>
        <color rgb="FF000000"/>
        <rFont val="Calibri"/>
      </rPr>
      <t xml:space="preserve">
</t>
    </r>
    <r>
      <rPr>
        <sz val="11"/>
        <color rgb="FF000000"/>
        <rFont val="Calibri"/>
      </rPr>
      <t>Check to see if the system is configured to create home directories for local interactive users with the following command:</t>
    </r>
    <r>
      <rPr>
        <sz val="11"/>
        <color rgb="FF000000"/>
        <rFont val="Calibri"/>
      </rPr>
      <t xml:space="preserve">
</t>
    </r>
    <r>
      <rPr>
        <sz val="11"/>
        <color rgb="FF000000"/>
        <rFont val="Calibri"/>
      </rPr>
      <t># grep -i create_home /etc/login.defs</t>
    </r>
    <r>
      <rPr>
        <sz val="11"/>
        <color rgb="FF000000"/>
        <rFont val="Calibri"/>
      </rPr>
      <t xml:space="preserve">
</t>
    </r>
    <r>
      <rPr>
        <sz val="11"/>
        <color rgb="FF000000"/>
        <rFont val="Calibri"/>
      </rPr>
      <t>CREATE_HOME yes</t>
    </r>
    <r>
      <rPr>
        <sz val="11"/>
        <color rgb="FF000000"/>
        <rFont val="Calibri"/>
      </rPr>
      <t xml:space="preserve">
</t>
    </r>
    <r>
      <rPr>
        <sz val="11"/>
        <color rgb="FF000000"/>
        <rFont val="Calibri"/>
      </rPr>
      <t>If the value for "CREATE_HOME" parameter is not set to "yes", the line is missing, or the line is commented out, this is a finding.</t>
    </r>
  </si>
  <si>
    <t>V-204467</t>
  </si>
  <si>
    <r>
      <rPr>
        <sz val="11"/>
        <rFont val="Calibri"/>
      </rPr>
      <t>The Red Hat Enterprise Linux operating system must be configured so that all local interactive users have a home directory assigned and defined in the /etc/passwd file.</t>
    </r>
  </si>
  <si>
    <r>
      <rPr>
        <sz val="11"/>
        <color rgb="FF000000"/>
        <rFont val="Calibri"/>
      </rPr>
      <t>Create home directories to all local interactive users that currently do not have a home directory assigned. Use the following commands to create the user home directory assigned in "/etc/ passwd":</t>
    </r>
    <r>
      <rPr>
        <sz val="11"/>
        <color rgb="FF000000"/>
        <rFont val="Calibri"/>
      </rPr>
      <t xml:space="preserve">
</t>
    </r>
    <r>
      <rPr>
        <sz val="11"/>
        <color rgb="FF000000"/>
        <rFont val="Calibri"/>
      </rPr>
      <t>Note: The example will be for the user smithj, who has a home directory of "/home/smithj", a UID of "smithj", and a Group Identifier (GID) of "users" assigned in "/etc/passwd".</t>
    </r>
    <r>
      <rPr>
        <sz val="11"/>
        <color rgb="FF000000"/>
        <rFont val="Calibri"/>
      </rPr>
      <t xml:space="preserve">
</t>
    </r>
    <r>
      <rPr>
        <sz val="11"/>
        <color rgb="FF000000"/>
        <rFont val="Calibri"/>
      </rPr>
      <t xml:space="preserve"># mkdir /home/smithj </t>
    </r>
    <r>
      <rPr>
        <sz val="11"/>
        <color rgb="FF000000"/>
        <rFont val="Calibri"/>
      </rPr>
      <t xml:space="preserve">
</t>
    </r>
    <r>
      <rPr>
        <sz val="11"/>
        <color rgb="FF000000"/>
        <rFont val="Calibri"/>
      </rPr>
      <t># chown smithj /home/smithj</t>
    </r>
    <r>
      <rPr>
        <sz val="11"/>
        <color rgb="FF000000"/>
        <rFont val="Calibri"/>
      </rPr>
      <t xml:space="preserve">
</t>
    </r>
    <r>
      <rPr>
        <sz val="11"/>
        <color rgb="FF000000"/>
        <rFont val="Calibri"/>
      </rPr>
      <t># chgrp users /home/smithj</t>
    </r>
    <r>
      <rPr>
        <sz val="11"/>
        <color rgb="FF000000"/>
        <rFont val="Calibri"/>
      </rPr>
      <t xml:space="preserve">
</t>
    </r>
    <r>
      <rPr>
        <sz val="11"/>
        <color rgb="FF000000"/>
        <rFont val="Calibri"/>
      </rPr>
      <t># chmod 0750 /home/smithj</t>
    </r>
  </si>
  <si>
    <r>
      <rPr>
        <sz val="11"/>
        <color rgb="FF000000"/>
        <rFont val="Calibri"/>
      </rPr>
      <t>If local interactive users are not assigned a valid home directory, there is no place for the storage and control of files they should own.</t>
    </r>
    <r>
      <rPr>
        <sz val="11"/>
        <color rgb="FF000000"/>
        <rFont val="Calibri"/>
      </rPr>
      <t xml:space="preserve">
</t>
    </r>
    <r>
      <rPr>
        <sz val="11"/>
        <color rgb="FF000000"/>
        <rFont val="Calibri"/>
      </rPr>
      <t>In addition, if a local interactive user has a home directory defined that does not exist, the user may be given access to the / directory as the current working directory upon logon. This could create a Denial of Service because the user would not be able to access their logon configuration files, and it may give them visibility to system files they normally would not be able to access.</t>
    </r>
  </si>
  <si>
    <r>
      <rPr>
        <sz val="11"/>
        <color rgb="FF000000"/>
        <rFont val="Calibri"/>
      </rPr>
      <t>Verify local interactive users on the system have a home directory assigned and the directory exists.</t>
    </r>
    <r>
      <rPr>
        <sz val="11"/>
        <color rgb="FF000000"/>
        <rFont val="Calibri"/>
      </rPr>
      <t xml:space="preserve">
</t>
    </r>
    <r>
      <rPr>
        <sz val="11"/>
        <color rgb="FF000000"/>
        <rFont val="Calibri"/>
      </rPr>
      <t>Check the home directory assignment for all local interactive non-privileged users on the system with the following command:</t>
    </r>
    <r>
      <rPr>
        <sz val="11"/>
        <color rgb="FF000000"/>
        <rFont val="Calibri"/>
      </rPr>
      <t xml:space="preserve">
</t>
    </r>
    <r>
      <rPr>
        <sz val="11"/>
        <color rgb="FF000000"/>
        <rFont val="Calibri"/>
      </rPr>
      <t># awk -F: '($3&gt;=1000)&amp;&amp;($7 !~ /nologin/){print $1, $3, $6}' /etc/passwd</t>
    </r>
    <r>
      <rPr>
        <sz val="11"/>
        <color rgb="FF000000"/>
        <rFont val="Calibri"/>
      </rPr>
      <t xml:space="preserve">
</t>
    </r>
    <r>
      <rPr>
        <sz val="11"/>
        <color rgb="FF000000"/>
        <rFont val="Calibri"/>
      </rPr>
      <t>smithj 1001 /home/smithj</t>
    </r>
    <r>
      <rPr>
        <sz val="11"/>
        <color rgb="FF000000"/>
        <rFont val="Calibri"/>
      </rPr>
      <t xml:space="preserve">
</t>
    </r>
    <r>
      <rPr>
        <sz val="11"/>
        <color rgb="FF000000"/>
        <rFont val="Calibri"/>
      </rPr>
      <t>Note: This may miss interactive users that have been assigned a privileged UID. Evidence of interactive use may be obtained from a number of log files containing system logon information.</t>
    </r>
    <r>
      <rPr>
        <sz val="11"/>
        <color rgb="FF000000"/>
        <rFont val="Calibri"/>
      </rPr>
      <t xml:space="preserve">
</t>
    </r>
    <r>
      <rPr>
        <sz val="11"/>
        <color rgb="FF000000"/>
        <rFont val="Calibri"/>
      </rPr>
      <t>Check that all referenced home directories exist with the following command:</t>
    </r>
    <r>
      <rPr>
        <sz val="11"/>
        <color rgb="FF000000"/>
        <rFont val="Calibri"/>
      </rPr>
      <t xml:space="preserve">
</t>
    </r>
    <r>
      <rPr>
        <sz val="11"/>
        <color rgb="FF000000"/>
        <rFont val="Calibri"/>
      </rPr>
      <t># pwck -r</t>
    </r>
    <r>
      <rPr>
        <sz val="11"/>
        <color rgb="FF000000"/>
        <rFont val="Calibri"/>
      </rPr>
      <t xml:space="preserve">
</t>
    </r>
    <r>
      <rPr>
        <sz val="11"/>
        <color rgb="FF000000"/>
        <rFont val="Calibri"/>
      </rPr>
      <t>user 'smithj': directory '/home/smithj' does not exist</t>
    </r>
    <r>
      <rPr>
        <sz val="11"/>
        <color rgb="FF000000"/>
        <rFont val="Calibri"/>
      </rPr>
      <t xml:space="preserve">
</t>
    </r>
    <r>
      <rPr>
        <sz val="11"/>
        <color rgb="FF000000"/>
        <rFont val="Calibri"/>
      </rPr>
      <t>If any home directories referenced in "/etc/passwd" are returned as not defined, or if any interactive users do not have a home directory assigned, this is a finding.</t>
    </r>
  </si>
  <si>
    <t>V-204468</t>
  </si>
  <si>
    <r>
      <rPr>
        <sz val="11"/>
        <rFont val="Calibri"/>
      </rPr>
      <t>The Red Hat Enterprise Linux operating system must be configured so that all local interactive user home directories have mode 0750 or less permissive.</t>
    </r>
  </si>
  <si>
    <r>
      <rPr>
        <sz val="11"/>
        <color rgb="FF000000"/>
        <rFont val="Calibri"/>
      </rPr>
      <t>Change the mode of interactive user's home directories to "0750". To change the mode of a local interactive user's home directory, use the following command:</t>
    </r>
    <r>
      <rPr>
        <sz val="11"/>
        <color rgb="FF000000"/>
        <rFont val="Calibri"/>
      </rPr>
      <t xml:space="preserve">
</t>
    </r>
    <r>
      <rPr>
        <sz val="11"/>
        <color rgb="FF000000"/>
        <rFont val="Calibri"/>
      </rPr>
      <t>Note: The example will be for the user "smithj".</t>
    </r>
    <r>
      <rPr>
        <sz val="11"/>
        <color rgb="FF000000"/>
        <rFont val="Calibri"/>
      </rPr>
      <t xml:space="preserve">
</t>
    </r>
    <r>
      <rPr>
        <sz val="11"/>
        <color rgb="FF000000"/>
        <rFont val="Calibri"/>
      </rPr>
      <t># chmod 0750 /home/smithj</t>
    </r>
  </si>
  <si>
    <r>
      <rPr>
        <sz val="11"/>
        <color rgb="FF000000"/>
        <rFont val="Calibri"/>
      </rPr>
      <t>Excessive permissions on local interactive user home directories may allow unauthorized access to user files by other users.</t>
    </r>
  </si>
  <si>
    <r>
      <rPr>
        <sz val="11"/>
        <color rgb="FF000000"/>
        <rFont val="Calibri"/>
      </rPr>
      <t>Verify the assigned home directory of all local interactive users has a mode of "0750" or less permissive.</t>
    </r>
    <r>
      <rPr>
        <sz val="11"/>
        <color rgb="FF000000"/>
        <rFont val="Calibri"/>
      </rPr>
      <t xml:space="preserve">
</t>
    </r>
    <r>
      <rPr>
        <sz val="11"/>
        <color rgb="FF000000"/>
        <rFont val="Calibri"/>
      </rPr>
      <t>Check the home directory assignment for all non-privileged users on the system with the following command:</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 ls -ld $(awk -F: '($3&gt;=1000)&amp;&amp;($7 !~ /nologin/){print $6}' /etc/passwd)</t>
    </r>
    <r>
      <rPr>
        <sz val="11"/>
        <color rgb="FF000000"/>
        <rFont val="Calibri"/>
      </rPr>
      <t xml:space="preserve">
</t>
    </r>
    <r>
      <rPr>
        <sz val="11"/>
        <color rgb="FF000000"/>
        <rFont val="Calibri"/>
      </rPr>
      <t>-rwxr-x--- 1 smithj users  18 Mar  5 17:06 /home/smithj</t>
    </r>
    <r>
      <rPr>
        <sz val="11"/>
        <color rgb="FF000000"/>
        <rFont val="Calibri"/>
      </rPr>
      <t xml:space="preserve">
</t>
    </r>
    <r>
      <rPr>
        <sz val="11"/>
        <color rgb="FF000000"/>
        <rFont val="Calibri"/>
      </rPr>
      <t>If home directories referenced in "/etc/passwd" do not have a mode of "0750" or less permissive, this is a finding.</t>
    </r>
  </si>
  <si>
    <t>V-204469</t>
  </si>
  <si>
    <r>
      <rPr>
        <sz val="11"/>
        <rFont val="Calibri"/>
      </rPr>
      <t>The Red Hat Enterprise Linux operating system must be configured so that all local interactive user home directories are owned by their respective users.</t>
    </r>
  </si>
  <si>
    <r>
      <rPr>
        <sz val="11"/>
        <color rgb="FF000000"/>
        <rFont val="Calibri"/>
      </rPr>
      <t>Change the owner of a local interactive user's home directories to that owner. To change the owner of a local interactive user's home directory, use the following command:</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chown smithj /home/smithj</t>
    </r>
  </si>
  <si>
    <r>
      <rPr>
        <sz val="11"/>
        <color rgb="FF000000"/>
        <rFont val="Calibri"/>
      </rPr>
      <t>If a local interactive user does not own their home directory, unauthorized users could access or modify the user's files, and the users may not be able to access their own files.</t>
    </r>
  </si>
  <si>
    <r>
      <rPr>
        <sz val="11"/>
        <color rgb="FF000000"/>
        <rFont val="Calibri"/>
      </rPr>
      <t>Verify the assigned home directory of all local interactive users on the system exists.</t>
    </r>
    <r>
      <rPr>
        <sz val="11"/>
        <color rgb="FF000000"/>
        <rFont val="Calibri"/>
      </rPr>
      <t xml:space="preserve">
</t>
    </r>
    <r>
      <rPr>
        <sz val="11"/>
        <color rgb="FF000000"/>
        <rFont val="Calibri"/>
      </rPr>
      <t>Check the home directory assignment for all local interactive users on the system with the following command:</t>
    </r>
    <r>
      <rPr>
        <sz val="11"/>
        <color rgb="FF000000"/>
        <rFont val="Calibri"/>
      </rPr>
      <t xml:space="preserve">
</t>
    </r>
    <r>
      <rPr>
        <sz val="11"/>
        <color rgb="FF000000"/>
        <rFont val="Calibri"/>
      </rPr>
      <t># ls -ld $(awk -F: '($3&gt;=1000)&amp;&amp;($7 !~ /nologin/){print $6}' /etc/passwd)</t>
    </r>
    <r>
      <rPr>
        <sz val="11"/>
        <color rgb="FF000000"/>
        <rFont val="Calibri"/>
      </rPr>
      <t xml:space="preserve">
</t>
    </r>
    <r>
      <rPr>
        <sz val="11"/>
        <color rgb="FF000000"/>
        <rFont val="Calibri"/>
      </rPr>
      <t>-rwxr-x--- 1 smithj users 18 Mar 5 17:06 /home/smithj</t>
    </r>
    <r>
      <rPr>
        <sz val="11"/>
        <color rgb="FF000000"/>
        <rFont val="Calibri"/>
      </rPr>
      <t xml:space="preserve">
</t>
    </r>
    <r>
      <rPr>
        <sz val="11"/>
        <color rgb="FF000000"/>
        <rFont val="Calibri"/>
      </rPr>
      <t>If any home directories referenced in "/etc/passwd" are not owned by the interactive user, this is a finding.</t>
    </r>
  </si>
  <si>
    <t>V-204470</t>
  </si>
  <si>
    <r>
      <rPr>
        <sz val="11"/>
        <rFont val="Calibri"/>
      </rPr>
      <t>The Red Hat Enterprise Linux operating system must be configured so that all local interactive user home directories are group-owned by the home directory owners primary group.</t>
    </r>
  </si>
  <si>
    <r>
      <rPr>
        <sz val="11"/>
        <color rgb="FF000000"/>
        <rFont val="Calibri"/>
      </rPr>
      <t>Change the group owner of a local interactive user's home directory to the group found in "/etc/passwd". To change the group owner of a local interactive user's home directory, use the following command:</t>
    </r>
    <r>
      <rPr>
        <sz val="11"/>
        <color rgb="FF000000"/>
        <rFont val="Calibri"/>
      </rPr>
      <t xml:space="preserve">
</t>
    </r>
    <r>
      <rPr>
        <sz val="11"/>
        <color rgb="FF000000"/>
        <rFont val="Calibri"/>
      </rPr>
      <t>Note: The example will be for the user "smithj", who has a home directory of "/home/smithj", and has a primary group of users.</t>
    </r>
    <r>
      <rPr>
        <sz val="11"/>
        <color rgb="FF000000"/>
        <rFont val="Calibri"/>
      </rPr>
      <t xml:space="preserve">
</t>
    </r>
    <r>
      <rPr>
        <sz val="11"/>
        <color rgb="FF000000"/>
        <rFont val="Calibri"/>
      </rPr>
      <t xml:space="preserve">     # chgrp users /home/smithj</t>
    </r>
  </si>
  <si>
    <r>
      <rPr>
        <sz val="11"/>
        <color rgb="FF000000"/>
        <rFont val="Calibri"/>
      </rPr>
      <t>If the Group Identifier (GID) of a local interactive user's home directory is not the same as the primary GID of the user, this would allow unauthorized access to the user's files, and users that share the same group may not be able to access files that they legitimately should.</t>
    </r>
  </si>
  <si>
    <r>
      <rPr>
        <sz val="11"/>
        <color rgb="FF000000"/>
        <rFont val="Calibri"/>
      </rPr>
      <t>Verify the assigned home directory of all local interactive users is group-owned by that user's primary GID.</t>
    </r>
    <r>
      <rPr>
        <sz val="11"/>
        <color rgb="FF000000"/>
        <rFont val="Calibri"/>
      </rPr>
      <t xml:space="preserve">
</t>
    </r>
    <r>
      <rPr>
        <sz val="11"/>
        <color rgb="FF000000"/>
        <rFont val="Calibri"/>
      </rPr>
      <t>Check the home directory assignment for all local interactive users on the system with the following command:</t>
    </r>
    <r>
      <rPr>
        <sz val="11"/>
        <color rgb="FF000000"/>
        <rFont val="Calibri"/>
      </rPr>
      <t xml:space="preserve">
</t>
    </r>
    <r>
      <rPr>
        <sz val="11"/>
        <color rgb="FF000000"/>
        <rFont val="Calibri"/>
      </rPr>
      <t xml:space="preserve">     # ls -ld $(awk -F: '($3&gt;=1000)&amp;&amp;($7 !~ /nologin/){print $6}' /etc/passwd)</t>
    </r>
    <r>
      <rPr>
        <sz val="11"/>
        <color rgb="FF000000"/>
        <rFont val="Calibri"/>
      </rPr>
      <t xml:space="preserve">
</t>
    </r>
    <r>
      <rPr>
        <sz val="11"/>
        <color rgb="FF000000"/>
        <rFont val="Calibri"/>
      </rPr>
      <t xml:space="preserve">     -rwxr-x--- 1 smithj users 13 Apr 1 04:20 /home/smithj</t>
    </r>
    <r>
      <rPr>
        <sz val="11"/>
        <color rgb="FF000000"/>
        <rFont val="Calibri"/>
      </rPr>
      <t xml:space="preserve">
</t>
    </r>
    <r>
      <rPr>
        <sz val="11"/>
        <color rgb="FF000000"/>
        <rFont val="Calibri"/>
      </rPr>
      <t>Check the user's primary group with the following command:</t>
    </r>
    <r>
      <rPr>
        <sz val="11"/>
        <color rgb="FF000000"/>
        <rFont val="Calibri"/>
      </rPr>
      <t xml:space="preserve">
</t>
    </r>
    <r>
      <rPr>
        <sz val="11"/>
        <color rgb="FF000000"/>
        <rFont val="Calibri"/>
      </rPr>
      <t xml:space="preserve">     # grep $(grep smithj /etc/passwd | awk -F: '{print $4}') /etc/group</t>
    </r>
    <r>
      <rPr>
        <sz val="11"/>
        <color rgb="FF000000"/>
        <rFont val="Calibri"/>
      </rPr>
      <t xml:space="preserve">
</t>
    </r>
    <r>
      <rPr>
        <sz val="11"/>
        <color rgb="FF000000"/>
        <rFont val="Calibri"/>
      </rPr>
      <t xml:space="preserve">     users:x:250:smithj,marinc,chongt</t>
    </r>
    <r>
      <rPr>
        <sz val="11"/>
        <color rgb="FF000000"/>
        <rFont val="Calibri"/>
      </rPr>
      <t xml:space="preserve">
</t>
    </r>
    <r>
      <rPr>
        <sz val="11"/>
        <color rgb="FF000000"/>
        <rFont val="Calibri"/>
      </rPr>
      <t>If the user home directory referenced in "/etc/passwd" is not group-owned by that user's primary GID, this is a finding.</t>
    </r>
  </si>
  <si>
    <t>V-204471</t>
  </si>
  <si>
    <r>
      <rPr>
        <sz val="11"/>
        <rFont val="Calibri"/>
      </rPr>
      <t>The Red Hat Enterprise Linux operating system must be configured so that all files and directories contained in local interactive user home directories have a valid owner.</t>
    </r>
  </si>
  <si>
    <r>
      <rPr>
        <sz val="11"/>
        <color rgb="FF000000"/>
        <rFont val="Calibri"/>
      </rPr>
      <t>Either remove all files and directories from the system that do not have a valid user, or assign a valid user to all unowned files and directories on RHEL 7 with the "chown" command:</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sudo chown smithj /home/smithj/&lt;file or directory&gt;</t>
    </r>
  </si>
  <si>
    <r>
      <rPr>
        <sz val="11"/>
        <color rgb="FF000000"/>
        <rFont val="Calibri"/>
      </rPr>
      <t>Verify all files and directories in a local interactive user's home directory have a valid owner.</t>
    </r>
    <r>
      <rPr>
        <sz val="11"/>
        <color rgb="FF000000"/>
        <rFont val="Calibri"/>
      </rPr>
      <t xml:space="preserve">
</t>
    </r>
    <r>
      <rPr>
        <sz val="11"/>
        <color rgb="FF000000"/>
        <rFont val="Calibri"/>
      </rPr>
      <t>Check the owner of all files and directories in a local interactive user's home directory with the following command:</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sudo ls -lLR /home/smithj</t>
    </r>
    <r>
      <rPr>
        <sz val="11"/>
        <color rgb="FF000000"/>
        <rFont val="Calibri"/>
      </rPr>
      <t xml:space="preserve">
</t>
    </r>
    <r>
      <rPr>
        <sz val="11"/>
        <color rgb="FF000000"/>
        <rFont val="Calibri"/>
      </rPr>
      <t>-rw-r--r-- 1 smithj smithj  18 Mar  5 17:06 file1</t>
    </r>
    <r>
      <rPr>
        <sz val="11"/>
        <color rgb="FF000000"/>
        <rFont val="Calibri"/>
      </rPr>
      <t xml:space="preserve">
</t>
    </r>
    <r>
      <rPr>
        <sz val="11"/>
        <color rgb="FF000000"/>
        <rFont val="Calibri"/>
      </rPr>
      <t>-rw-r--r-- 1 smithj smithj 193 Mar  5 17:06 file2</t>
    </r>
    <r>
      <rPr>
        <sz val="11"/>
        <color rgb="FF000000"/>
        <rFont val="Calibri"/>
      </rPr>
      <t xml:space="preserve">
</t>
    </r>
    <r>
      <rPr>
        <sz val="11"/>
        <color rgb="FF000000"/>
        <rFont val="Calibri"/>
      </rPr>
      <t>-rw-r--r-- 1 smithj smithj 231 Mar  5 17:06 file3</t>
    </r>
    <r>
      <rPr>
        <sz val="11"/>
        <color rgb="FF000000"/>
        <rFont val="Calibri"/>
      </rPr>
      <t xml:space="preserve">
</t>
    </r>
    <r>
      <rPr>
        <sz val="11"/>
        <color rgb="FF000000"/>
        <rFont val="Calibri"/>
      </rPr>
      <t>If any files or directories are found without an owner, this is a finding.</t>
    </r>
  </si>
  <si>
    <t>V-204472</t>
  </si>
  <si>
    <r>
      <rPr>
        <sz val="11"/>
        <rFont val="Calibri"/>
      </rPr>
      <t>The Red Hat Enterprise Linux operating system must be configured so that all files and directories contained in local interactive user home directories are group-owned by a group of which the home directory owner is a member.</t>
    </r>
  </si>
  <si>
    <r>
      <rPr>
        <sz val="11"/>
        <color rgb="FF000000"/>
        <rFont val="Calibri"/>
      </rPr>
      <t>Change the group of a local interactive user's files and directories to a group that the interactive user is a member of. To change the group owner of a local interactive user's files and directories, use the following command:</t>
    </r>
    <r>
      <rPr>
        <sz val="11"/>
        <color rgb="FF000000"/>
        <rFont val="Calibri"/>
      </rPr>
      <t xml:space="preserve">
</t>
    </r>
    <r>
      <rPr>
        <sz val="11"/>
        <color rgb="FF000000"/>
        <rFont val="Calibri"/>
      </rPr>
      <t>Note: The example will be for the user smithj, who has a home directory of "/home/smithj" and is a member of the users group.</t>
    </r>
    <r>
      <rPr>
        <sz val="11"/>
        <color rgb="FF000000"/>
        <rFont val="Calibri"/>
      </rPr>
      <t xml:space="preserve">
</t>
    </r>
    <r>
      <rPr>
        <sz val="11"/>
        <color rgb="FF000000"/>
        <rFont val="Calibri"/>
      </rPr>
      <t># chgrp users /home/smithj/&lt;file&gt;</t>
    </r>
  </si>
  <si>
    <r>
      <rPr>
        <sz val="11"/>
        <color rgb="FF000000"/>
        <rFont val="Calibri"/>
      </rPr>
      <t>If a local interactive user's files are group-owned by a group of which the user is not a member, unintended users may be able to access them.</t>
    </r>
  </si>
  <si>
    <r>
      <rPr>
        <sz val="11"/>
        <color rgb="FF000000"/>
        <rFont val="Calibri"/>
      </rPr>
      <t>Verify all files and directories in a local interactive user home directory are group-owned by a group the user is a member of.</t>
    </r>
    <r>
      <rPr>
        <sz val="11"/>
        <color rgb="FF000000"/>
        <rFont val="Calibri"/>
      </rPr>
      <t xml:space="preserve">
</t>
    </r>
    <r>
      <rPr>
        <sz val="11"/>
        <color rgb="FF000000"/>
        <rFont val="Calibri"/>
      </rPr>
      <t>Check the group owner of all files and directories in a local interactive user's home directory with the following command:</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ls -lLR /&lt;home directory&gt;/&lt;users home directory&gt;/</t>
    </r>
    <r>
      <rPr>
        <sz val="11"/>
        <color rgb="FF000000"/>
        <rFont val="Calibri"/>
      </rPr>
      <t xml:space="preserve">
</t>
    </r>
    <r>
      <rPr>
        <sz val="11"/>
        <color rgb="FF000000"/>
        <rFont val="Calibri"/>
      </rPr>
      <t>-rw-r--r-- 1 smithj smithj  18 Mar  5 17:06 file1</t>
    </r>
    <r>
      <rPr>
        <sz val="11"/>
        <color rgb="FF000000"/>
        <rFont val="Calibri"/>
      </rPr>
      <t xml:space="preserve">
</t>
    </r>
    <r>
      <rPr>
        <sz val="11"/>
        <color rgb="FF000000"/>
        <rFont val="Calibri"/>
      </rPr>
      <t>-rw-r--r-- 1 smithj smithj 193 Mar  5 17:06 file2</t>
    </r>
    <r>
      <rPr>
        <sz val="11"/>
        <color rgb="FF000000"/>
        <rFont val="Calibri"/>
      </rPr>
      <t xml:space="preserve">
</t>
    </r>
    <r>
      <rPr>
        <sz val="11"/>
        <color rgb="FF000000"/>
        <rFont val="Calibri"/>
      </rPr>
      <t>-rw-r--r-- 1 smithj sa        231 Mar  5 17:06 file3</t>
    </r>
    <r>
      <rPr>
        <sz val="11"/>
        <color rgb="FF000000"/>
        <rFont val="Calibri"/>
      </rPr>
      <t xml:space="preserve">
</t>
    </r>
    <r>
      <rPr>
        <sz val="11"/>
        <color rgb="FF000000"/>
        <rFont val="Calibri"/>
      </rPr>
      <t>If any files are found with an owner different than the group home directory user, check to see if the user is a member of that group with the following command:</t>
    </r>
    <r>
      <rPr>
        <sz val="11"/>
        <color rgb="FF000000"/>
        <rFont val="Calibri"/>
      </rPr>
      <t xml:space="preserve">
</t>
    </r>
    <r>
      <rPr>
        <sz val="11"/>
        <color rgb="FF000000"/>
        <rFont val="Calibri"/>
      </rPr>
      <t># grep smithj /etc/group</t>
    </r>
    <r>
      <rPr>
        <sz val="11"/>
        <color rgb="FF000000"/>
        <rFont val="Calibri"/>
      </rPr>
      <t xml:space="preserve">
</t>
    </r>
    <r>
      <rPr>
        <sz val="11"/>
        <color rgb="FF000000"/>
        <rFont val="Calibri"/>
      </rPr>
      <t xml:space="preserve">sa:x:100:juan,shelley,bob,smithj </t>
    </r>
    <r>
      <rPr>
        <sz val="11"/>
        <color rgb="FF000000"/>
        <rFont val="Calibri"/>
      </rPr>
      <t xml:space="preserve">
</t>
    </r>
    <r>
      <rPr>
        <sz val="11"/>
        <color rgb="FF000000"/>
        <rFont val="Calibri"/>
      </rPr>
      <t>smithj:x:521:smithj</t>
    </r>
    <r>
      <rPr>
        <sz val="11"/>
        <color rgb="FF000000"/>
        <rFont val="Calibri"/>
      </rPr>
      <t xml:space="preserve">
</t>
    </r>
    <r>
      <rPr>
        <sz val="11"/>
        <color rgb="FF000000"/>
        <rFont val="Calibri"/>
      </rPr>
      <t>If the user is not a member of a group that group owns file(s) in a local interactive user's home directory, this is a finding.</t>
    </r>
  </si>
  <si>
    <t>V-204473</t>
  </si>
  <si>
    <r>
      <rPr>
        <sz val="11"/>
        <rFont val="Calibri"/>
      </rPr>
      <t>The Red Hat Enterprise Linux operating system must be configured so that all files and directories contained in local interactive user home directories have a mode of 0750 or less permissive.</t>
    </r>
  </si>
  <si>
    <r>
      <rPr>
        <sz val="11"/>
        <color rgb="FF000000"/>
        <rFont val="Calibri"/>
      </rPr>
      <t>Set the mode on files and directories in the local interactive user home directory with the following command:</t>
    </r>
    <r>
      <rPr>
        <sz val="11"/>
        <color rgb="FF000000"/>
        <rFont val="Calibri"/>
      </rPr>
      <t xml:space="preserve">
</t>
    </r>
    <r>
      <rPr>
        <sz val="11"/>
        <color rgb="FF000000"/>
        <rFont val="Calibri"/>
      </rPr>
      <t>Note: The example will be for the user smithj, who has a home directory of "/home/smithj" and is a member of the users group.</t>
    </r>
    <r>
      <rPr>
        <sz val="11"/>
        <color rgb="FF000000"/>
        <rFont val="Calibri"/>
      </rPr>
      <t xml:space="preserve">
</t>
    </r>
    <r>
      <rPr>
        <sz val="11"/>
        <color rgb="FF000000"/>
        <rFont val="Calibri"/>
      </rPr>
      <t># chmod 0750 /home/smithj/&lt;file&gt;</t>
    </r>
  </si>
  <si>
    <r>
      <rPr>
        <sz val="11"/>
        <color rgb="FF000000"/>
        <rFont val="Calibri"/>
      </rPr>
      <t>If a local interactive user files have excessive permissions, unintended users may be able to access or modify them.</t>
    </r>
  </si>
  <si>
    <r>
      <rPr>
        <sz val="11"/>
        <color rgb="FF000000"/>
        <rFont val="Calibri"/>
      </rPr>
      <t>Verify all files and directories contained in a local interactive user home directory, excluding local initialization files, have a mode of "0750".</t>
    </r>
    <r>
      <rPr>
        <sz val="11"/>
        <color rgb="FF000000"/>
        <rFont val="Calibri"/>
      </rPr>
      <t xml:space="preserve">
</t>
    </r>
    <r>
      <rPr>
        <sz val="11"/>
        <color rgb="FF000000"/>
        <rFont val="Calibri"/>
      </rPr>
      <t>Check the mode of all non-initialization files in a local interactive user home directory with the following command:</t>
    </r>
    <r>
      <rPr>
        <sz val="11"/>
        <color rgb="FF000000"/>
        <rFont val="Calibri"/>
      </rPr>
      <t xml:space="preserve">
</t>
    </r>
    <r>
      <rPr>
        <sz val="11"/>
        <color rgb="FF000000"/>
        <rFont val="Calibri"/>
      </rPr>
      <t>Files that begin with a "." are excluded from this requirement.</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ls -lLR /home/smithj</t>
    </r>
    <r>
      <rPr>
        <sz val="11"/>
        <color rgb="FF000000"/>
        <rFont val="Calibri"/>
      </rPr>
      <t xml:space="preserve">
</t>
    </r>
    <r>
      <rPr>
        <sz val="11"/>
        <color rgb="FF000000"/>
        <rFont val="Calibri"/>
      </rPr>
      <t>-rwxr-x--- 1 smithj smithj  18 Mar  5 17:06 file1</t>
    </r>
    <r>
      <rPr>
        <sz val="11"/>
        <color rgb="FF000000"/>
        <rFont val="Calibri"/>
      </rPr>
      <t xml:space="preserve">
</t>
    </r>
    <r>
      <rPr>
        <sz val="11"/>
        <color rgb="FF000000"/>
        <rFont val="Calibri"/>
      </rPr>
      <t>-rwxr----- 1 smithj smithj 193 Mar  5 17:06 file2</t>
    </r>
    <r>
      <rPr>
        <sz val="11"/>
        <color rgb="FF000000"/>
        <rFont val="Calibri"/>
      </rPr>
      <t xml:space="preserve">
</t>
    </r>
    <r>
      <rPr>
        <sz val="11"/>
        <color rgb="FF000000"/>
        <rFont val="Calibri"/>
      </rPr>
      <t>-rw-r-x--- 1 smithj smithj 231 Mar  5 17:06 file3</t>
    </r>
    <r>
      <rPr>
        <sz val="11"/>
        <color rgb="FF000000"/>
        <rFont val="Calibri"/>
      </rPr>
      <t xml:space="preserve">
</t>
    </r>
    <r>
      <rPr>
        <sz val="11"/>
        <color rgb="FF000000"/>
        <rFont val="Calibri"/>
      </rPr>
      <t>If any files are found with a mode more permissive than "0750", this is a finding.</t>
    </r>
  </si>
  <si>
    <t>V-204474</t>
  </si>
  <si>
    <r>
      <rPr>
        <sz val="11"/>
        <rFont val="Calibri"/>
      </rPr>
      <t>The Red Hat Enterprise Linux operating system must be configured so that all local initialization files for interactive users are owned by the home directory user or root.</t>
    </r>
  </si>
  <si>
    <r>
      <rPr>
        <sz val="11"/>
        <color rgb="FF000000"/>
        <rFont val="Calibri"/>
      </rPr>
      <t>Set the owner of the local initialization files for interactive users to either the directory owner or root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xml:space="preserve">     # chown smithj /home/smithj/.[^.]*</t>
    </r>
  </si>
  <si>
    <r>
      <rPr>
        <sz val="11"/>
        <color rgb="FF000000"/>
        <rFont val="Calibri"/>
      </rPr>
      <t>Local initialization files are used to configure the user's shell environment upon logon. Malicious modification of these files could compromise accounts upon logon.</t>
    </r>
  </si>
  <si>
    <r>
      <rPr>
        <sz val="11"/>
        <color rgb="FF000000"/>
        <rFont val="Calibri"/>
      </rPr>
      <t>Verify the local initialization files of all local interactive users are owned by that user.</t>
    </r>
    <r>
      <rPr>
        <sz val="11"/>
        <color rgb="FF000000"/>
        <rFont val="Calibri"/>
      </rPr>
      <t xml:space="preserve">
</t>
    </r>
    <r>
      <rPr>
        <sz val="11"/>
        <color rgb="FF000000"/>
        <rFont val="Calibri"/>
      </rPr>
      <t>Check the home directory assignment for all nonprivileged users on the system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xml:space="preserve">     # awk -F: '($3&gt;=1000)&amp;&amp;($7 !~ /nologin/){print $1, $3, $6}' /etc/passwd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smithj 1000 /home/smithj</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Check the owner of all local interactive users' initialization files with the following command:</t>
    </r>
    <r>
      <rPr>
        <sz val="11"/>
        <color rgb="FF000000"/>
        <rFont val="Calibri"/>
      </rPr>
      <t xml:space="preserve">
</t>
    </r>
    <r>
      <rPr>
        <sz val="11"/>
        <color rgb="FF000000"/>
        <rFont val="Calibri"/>
      </rPr>
      <t xml:space="preserve">     # ls -al /home/smithj/.[^.]* | more</t>
    </r>
    <r>
      <rPr>
        <sz val="11"/>
        <color rgb="FF000000"/>
        <rFont val="Calibri"/>
      </rPr>
      <t xml:space="preserve">
</t>
    </r>
    <r>
      <rPr>
        <sz val="11"/>
        <color rgb="FF000000"/>
        <rFont val="Calibri"/>
      </rPr>
      <t xml:space="preserve">     -rw-------. 1 smithj users 2984 Apr 27 19:02 .bash_history</t>
    </r>
    <r>
      <rPr>
        <sz val="11"/>
        <color rgb="FF000000"/>
        <rFont val="Calibri"/>
      </rPr>
      <t xml:space="preserve">
</t>
    </r>
    <r>
      <rPr>
        <sz val="11"/>
        <color rgb="FF000000"/>
        <rFont val="Calibri"/>
      </rPr>
      <t xml:space="preserve">     -rw-r--r--. 1 smithj users   18 Aug 21  2019 .bash_logout</t>
    </r>
    <r>
      <rPr>
        <sz val="11"/>
        <color rgb="FF000000"/>
        <rFont val="Calibri"/>
      </rPr>
      <t xml:space="preserve">
</t>
    </r>
    <r>
      <rPr>
        <sz val="11"/>
        <color rgb="FF000000"/>
        <rFont val="Calibri"/>
      </rPr>
      <t xml:space="preserve">     -rw-r--r--. 1 smithj users  193 Aug 21  2019 .bash_profile</t>
    </r>
    <r>
      <rPr>
        <sz val="11"/>
        <color rgb="FF000000"/>
        <rFont val="Calibri"/>
      </rPr>
      <t xml:space="preserve">
</t>
    </r>
    <r>
      <rPr>
        <sz val="11"/>
        <color rgb="FF000000"/>
        <rFont val="Calibri"/>
      </rPr>
      <t>If all local interactive users' initialization files are not owned by that user or root, this is a finding.</t>
    </r>
  </si>
  <si>
    <t>V-204475</t>
  </si>
  <si>
    <r>
      <rPr>
        <sz val="11"/>
        <rFont val="Calibri"/>
      </rPr>
      <t>The Red Hat Enterprise Linux operating system must be configured so that all local initialization files for local interactive users are be group-owned by the users primary group or root.</t>
    </r>
  </si>
  <si>
    <r>
      <rPr>
        <sz val="11"/>
        <color rgb="FF000000"/>
        <rFont val="Calibri"/>
      </rPr>
      <t>Change the group owner of a local interactive user's files to the group found in "/etc/passwd" for the user. To change the group owner of a local interactive user's home directory, use the following command:</t>
    </r>
    <r>
      <rPr>
        <sz val="11"/>
        <color rgb="FF000000"/>
        <rFont val="Calibri"/>
      </rPr>
      <t xml:space="preserve">
</t>
    </r>
    <r>
      <rPr>
        <sz val="11"/>
        <color rgb="FF000000"/>
        <rFont val="Calibri"/>
      </rPr>
      <t>Note: The example will be for the user smithj, who has a home directory of "/home/smithj" and has a primary group of users.</t>
    </r>
    <r>
      <rPr>
        <sz val="11"/>
        <color rgb="FF000000"/>
        <rFont val="Calibri"/>
      </rPr>
      <t xml:space="preserve">
</t>
    </r>
    <r>
      <rPr>
        <sz val="11"/>
        <color rgb="FF000000"/>
        <rFont val="Calibri"/>
      </rPr>
      <t xml:space="preserve">     # chgrp users /home/smithj/.[^.]*</t>
    </r>
  </si>
  <si>
    <r>
      <rPr>
        <sz val="11"/>
        <color rgb="FF000000"/>
        <rFont val="Calibri"/>
      </rPr>
      <t>Local initialization files for interactive users are used to configure the user's shell environment upon logon. Malicious modification of these files could compromise accounts upon logon.</t>
    </r>
  </si>
  <si>
    <r>
      <rPr>
        <sz val="11"/>
        <color rgb="FF000000"/>
        <rFont val="Calibri"/>
      </rPr>
      <t>Verify the local initialization files of all local interactive users are group-owned by that user's primary Group Identifier (GID).</t>
    </r>
    <r>
      <rPr>
        <sz val="11"/>
        <color rgb="FF000000"/>
        <rFont val="Calibri"/>
      </rPr>
      <t xml:space="preserve">
</t>
    </r>
    <r>
      <rPr>
        <sz val="11"/>
        <color rgb="FF000000"/>
        <rFont val="Calibri"/>
      </rPr>
      <t>Check the home directory assignment for all nonprivileged users on the system with the following command:</t>
    </r>
    <r>
      <rPr>
        <sz val="11"/>
        <color rgb="FF000000"/>
        <rFont val="Calibri"/>
      </rPr>
      <t xml:space="preserve">
</t>
    </r>
    <r>
      <rPr>
        <sz val="11"/>
        <color rgb="FF000000"/>
        <rFont val="Calibri"/>
      </rPr>
      <t>Note: The example will be for the smithj user, who has a home directory of "/home/smithj" and a primary group of "users".</t>
    </r>
    <r>
      <rPr>
        <sz val="11"/>
        <color rgb="FF000000"/>
        <rFont val="Calibri"/>
      </rPr>
      <t xml:space="preserve">
</t>
    </r>
    <r>
      <rPr>
        <sz val="11"/>
        <color rgb="FF000000"/>
        <rFont val="Calibri"/>
      </rPr>
      <t xml:space="preserve">     # awk -F: '($4&gt;=1000)&amp;&amp;($7 !~ /nologin/){print $1, $4, $6}' /etc/passwd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smithj 1000 /home/smithj</t>
    </r>
    <r>
      <rPr>
        <sz val="11"/>
        <color rgb="FF000000"/>
        <rFont val="Calibri"/>
      </rPr>
      <t xml:space="preserve">
</t>
    </r>
    <r>
      <rPr>
        <sz val="11"/>
        <color rgb="FF000000"/>
        <rFont val="Calibri"/>
      </rPr>
      <t xml:space="preserve">     # grep 1000 /etc/group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users:x:1000:smithj,jonesj,jacksons </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Check the group owner of all local interactive users' initialization files with the following command:</t>
    </r>
    <r>
      <rPr>
        <sz val="11"/>
        <color rgb="FF000000"/>
        <rFont val="Calibri"/>
      </rPr>
      <t xml:space="preserve">
</t>
    </r>
    <r>
      <rPr>
        <sz val="11"/>
        <color rgb="FF000000"/>
        <rFont val="Calibri"/>
      </rPr>
      <t xml:space="preserve">     # ls -al /home/smithj/.[^.]* | more</t>
    </r>
    <r>
      <rPr>
        <sz val="11"/>
        <color rgb="FF000000"/>
        <rFont val="Calibri"/>
      </rPr>
      <t xml:space="preserve">
</t>
    </r>
    <r>
      <rPr>
        <sz val="11"/>
        <color rgb="FF000000"/>
        <rFont val="Calibri"/>
      </rPr>
      <t xml:space="preserve">     -rw-------. 1 smithj users 2984 Apr 27 19:02 .bash_history</t>
    </r>
    <r>
      <rPr>
        <sz val="11"/>
        <color rgb="FF000000"/>
        <rFont val="Calibri"/>
      </rPr>
      <t xml:space="preserve">
</t>
    </r>
    <r>
      <rPr>
        <sz val="11"/>
        <color rgb="FF000000"/>
        <rFont val="Calibri"/>
      </rPr>
      <t xml:space="preserve">     -rw-r--r--. 1 smithj users   18 Aug 21  2019 .bash_logout</t>
    </r>
    <r>
      <rPr>
        <sz val="11"/>
        <color rgb="FF000000"/>
        <rFont val="Calibri"/>
      </rPr>
      <t xml:space="preserve">
</t>
    </r>
    <r>
      <rPr>
        <sz val="11"/>
        <color rgb="FF000000"/>
        <rFont val="Calibri"/>
      </rPr>
      <t xml:space="preserve">     -rw-r--r--. 1 smithj users  193 Aug 21  2019 .bash_profile</t>
    </r>
    <r>
      <rPr>
        <sz val="11"/>
        <color rgb="FF000000"/>
        <rFont val="Calibri"/>
      </rPr>
      <t xml:space="preserve">
</t>
    </r>
    <r>
      <rPr>
        <sz val="11"/>
        <color rgb="FF000000"/>
        <rFont val="Calibri"/>
      </rPr>
      <t>If all local interactive users' initialization files are not group-owned by that user's primary GID, this is a finding.</t>
    </r>
  </si>
  <si>
    <t>V-204476</t>
  </si>
  <si>
    <r>
      <rPr>
        <sz val="11"/>
        <rFont val="Calibri"/>
      </rPr>
      <t>The Red Hat Enterprise Linux operating system must be configured so that all local initialization files have mode 0740 or less permissive.</t>
    </r>
  </si>
  <si>
    <r>
      <rPr>
        <sz val="11"/>
        <color rgb="FF000000"/>
        <rFont val="Calibri"/>
      </rPr>
      <t>Set the mode of the local initialization files to "0740"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xml:space="preserve">     # chmod 0740 /home/smithj/.[^.]*</t>
    </r>
  </si>
  <si>
    <r>
      <rPr>
        <sz val="11"/>
        <color rgb="FF000000"/>
        <rFont val="Calibri"/>
      </rPr>
      <t>Verify that all local initialization files have a mode of "0740" or less permissive.</t>
    </r>
    <r>
      <rPr>
        <sz val="11"/>
        <color rgb="FF000000"/>
        <rFont val="Calibri"/>
      </rPr>
      <t xml:space="preserve">
</t>
    </r>
    <r>
      <rPr>
        <sz val="11"/>
        <color rgb="FF000000"/>
        <rFont val="Calibri"/>
      </rPr>
      <t>Check the mode on all local initialization files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xml:space="preserve">     # ls -al /home/smithj/.[^.]* | more</t>
    </r>
    <r>
      <rPr>
        <sz val="11"/>
        <color rgb="FF000000"/>
        <rFont val="Calibri"/>
      </rPr>
      <t xml:space="preserve">
</t>
    </r>
    <r>
      <rPr>
        <sz val="11"/>
        <color rgb="FF000000"/>
        <rFont val="Calibri"/>
      </rPr>
      <t xml:space="preserve">     -rw-------. 1 smithj users 2984 Apr 27 19:02 .bash_history</t>
    </r>
    <r>
      <rPr>
        <sz val="11"/>
        <color rgb="FF000000"/>
        <rFont val="Calibri"/>
      </rPr>
      <t xml:space="preserve">
</t>
    </r>
    <r>
      <rPr>
        <sz val="11"/>
        <color rgb="FF000000"/>
        <rFont val="Calibri"/>
      </rPr>
      <t xml:space="preserve">     -rw-r--r--. 1 smithj users   18 Aug 21  2019 .bash_logout</t>
    </r>
    <r>
      <rPr>
        <sz val="11"/>
        <color rgb="FF000000"/>
        <rFont val="Calibri"/>
      </rPr>
      <t xml:space="preserve">
</t>
    </r>
    <r>
      <rPr>
        <sz val="11"/>
        <color rgb="FF000000"/>
        <rFont val="Calibri"/>
      </rPr>
      <t xml:space="preserve">     -rw-r--r--. 1 smithj users  193 Aug 21  2019 .bash_profile</t>
    </r>
    <r>
      <rPr>
        <sz val="11"/>
        <color rgb="FF000000"/>
        <rFont val="Calibri"/>
      </rPr>
      <t xml:space="preserve">
</t>
    </r>
    <r>
      <rPr>
        <sz val="11"/>
        <color rgb="FF000000"/>
        <rFont val="Calibri"/>
      </rPr>
      <t>If any local initialization files have a mode more permissive than "0740", this is a finding.</t>
    </r>
  </si>
  <si>
    <t>V-204477</t>
  </si>
  <si>
    <r>
      <rPr>
        <sz val="11"/>
        <rFont val="Calibri"/>
      </rPr>
      <t>The Red Hat Enterprise Linux operating system must be configured so that all local interactive user initialization files executable search paths contain only paths that resolve to the users home directory.</t>
    </r>
  </si>
  <si>
    <r>
      <rPr>
        <sz val="11"/>
        <color rgb="FF000000"/>
        <rFont val="Calibri"/>
      </rPr>
      <t xml:space="preserve">Edit the local interactive user initialization files to change any PATH variable statements that reference directories other than their home directory. </t>
    </r>
    <r>
      <rPr>
        <sz val="11"/>
        <color rgb="FF000000"/>
        <rFont val="Calibri"/>
      </rPr>
      <t xml:space="preserve">
</t>
    </r>
    <r>
      <rPr>
        <sz val="11"/>
        <color rgb="FF000000"/>
        <rFont val="Calibri"/>
      </rPr>
      <t>If a local interactive user requires path variables to reference a directory owned by the application, it must be documented with the ISSO.</t>
    </r>
  </si>
  <si>
    <r>
      <rPr>
        <sz val="11"/>
        <color rgb="FF000000"/>
        <rFont val="Calibri"/>
      </rPr>
      <t>The executable search path (typically the PATH environment variable) contains a list of directories for the shell to search to find executables. If this path includes the current working directory (other than the user's home directory), executables in these directories may be executed instead of system commands. This variable is formatted as a colon-separated list of directories. If there is an empty entry, such as a leading or trailing colon or two consecutive colons, this is interpreted as the current working directory. If deviations from the default system search path for the local interactive user are required, they must be documented with the Information System Security Officer (ISSO).</t>
    </r>
  </si>
  <si>
    <r>
      <rPr>
        <sz val="11"/>
        <color rgb="FF000000"/>
        <rFont val="Calibri"/>
      </rPr>
      <t>Verify that all local interactive user initialization files' executable search path statements do not contain statements that will reference a working directory other than the user's home directory.</t>
    </r>
    <r>
      <rPr>
        <sz val="11"/>
        <color rgb="FF000000"/>
        <rFont val="Calibri"/>
      </rPr>
      <t xml:space="preserve">
</t>
    </r>
    <r>
      <rPr>
        <sz val="11"/>
        <color rgb="FF000000"/>
        <rFont val="Calibri"/>
      </rPr>
      <t>Check the executable search path statement for all local interactive user initialization files in the user's home directory with the following commands:</t>
    </r>
    <r>
      <rPr>
        <sz val="11"/>
        <color rgb="FF000000"/>
        <rFont val="Calibri"/>
      </rPr>
      <t xml:space="preserve">
</t>
    </r>
    <r>
      <rPr>
        <sz val="11"/>
        <color rgb="FF000000"/>
        <rFont val="Calibri"/>
      </rPr>
      <t>Note: The example will be for the smithj user, which has a home directory of "/home/smithj".</t>
    </r>
    <r>
      <rPr>
        <sz val="11"/>
        <color rgb="FF000000"/>
        <rFont val="Calibri"/>
      </rPr>
      <t xml:space="preserve">
</t>
    </r>
    <r>
      <rPr>
        <sz val="11"/>
        <color rgb="FF000000"/>
        <rFont val="Calibri"/>
      </rPr>
      <t># grep -i path= /home/smithj/.*</t>
    </r>
    <r>
      <rPr>
        <sz val="11"/>
        <color rgb="FF000000"/>
        <rFont val="Calibri"/>
      </rPr>
      <t xml:space="preserve">
</t>
    </r>
    <r>
      <rPr>
        <sz val="11"/>
        <color rgb="FF000000"/>
        <rFont val="Calibri"/>
      </rPr>
      <t>/home/smithj/.bash_profile:PATH=$PATH:$HOME/.local/bin:$HOME/bin</t>
    </r>
    <r>
      <rPr>
        <sz val="11"/>
        <color rgb="FF000000"/>
        <rFont val="Calibri"/>
      </rPr>
      <t xml:space="preserve">
</t>
    </r>
    <r>
      <rPr>
        <sz val="11"/>
        <color rgb="FF000000"/>
        <rFont val="Calibri"/>
      </rPr>
      <t>If any local interactive user initialization files have executable search path statements that include directories outside of their home directory, this is a finding.</t>
    </r>
  </si>
  <si>
    <t>V-204478</t>
  </si>
  <si>
    <r>
      <rPr>
        <sz val="11"/>
        <rFont val="Calibri"/>
      </rPr>
      <t>The Red Hat Enterprise Linux operating system must be configured so that local initialization files do not execute world-writable programs.</t>
    </r>
  </si>
  <si>
    <r>
      <rPr>
        <sz val="11"/>
        <color rgb="FF000000"/>
        <rFont val="Calibri"/>
      </rPr>
      <t>Set the mode on files being executed by the local initialization files with the following command:</t>
    </r>
    <r>
      <rPr>
        <sz val="11"/>
        <color rgb="FF000000"/>
        <rFont val="Calibri"/>
      </rPr>
      <t xml:space="preserve">
</t>
    </r>
    <r>
      <rPr>
        <sz val="11"/>
        <color rgb="FF000000"/>
        <rFont val="Calibri"/>
      </rPr>
      <t># chmod 0755 &lt;file&gt;</t>
    </r>
  </si>
  <si>
    <r>
      <rPr>
        <sz val="11"/>
        <color rgb="FF000000"/>
        <rFont val="Calibri"/>
      </rPr>
      <t>If user start-up files execute world-writable programs, especially in unprotected directories, they could be maliciously modified to destroy user files or otherwise compromise the system at the user level. If the system is compromised at the user level, it is easier to elevate privileges to eventually compromise the system at the root and network level.</t>
    </r>
  </si>
  <si>
    <r>
      <rPr>
        <sz val="11"/>
        <color rgb="FF000000"/>
        <rFont val="Calibri"/>
      </rPr>
      <t>Verify that local initialization files do not execute world-writable programs.</t>
    </r>
    <r>
      <rPr>
        <sz val="11"/>
        <color rgb="FF000000"/>
        <rFont val="Calibri"/>
      </rPr>
      <t xml:space="preserve">
</t>
    </r>
    <r>
      <rPr>
        <sz val="11"/>
        <color rgb="FF000000"/>
        <rFont val="Calibri"/>
      </rPr>
      <t>Check the system for world-writable files with the following command:</t>
    </r>
    <r>
      <rPr>
        <sz val="11"/>
        <color rgb="FF000000"/>
        <rFont val="Calibri"/>
      </rPr>
      <t xml:space="preserve">
</t>
    </r>
    <r>
      <rPr>
        <sz val="11"/>
        <color rgb="FF000000"/>
        <rFont val="Calibri"/>
      </rPr>
      <t># find / -xdev -perm -002 -type f -exec ls -ld {} \; | more</t>
    </r>
    <r>
      <rPr>
        <sz val="11"/>
        <color rgb="FF000000"/>
        <rFont val="Calibri"/>
      </rPr>
      <t xml:space="preserve">
</t>
    </r>
    <r>
      <rPr>
        <sz val="11"/>
        <color rgb="FF000000"/>
        <rFont val="Calibri"/>
      </rPr>
      <t>For all files listed, check for their presence in the local initialization files with the following commands:</t>
    </r>
    <r>
      <rPr>
        <sz val="11"/>
        <color rgb="FF000000"/>
        <rFont val="Calibri"/>
      </rPr>
      <t xml:space="preserve">
</t>
    </r>
    <r>
      <rPr>
        <sz val="11"/>
        <color rgb="FF000000"/>
        <rFont val="Calibri"/>
      </rPr>
      <t>Note: The example will be for a system that is configured to create users' home directories in the "/home" directory.</t>
    </r>
    <r>
      <rPr>
        <sz val="11"/>
        <color rgb="FF000000"/>
        <rFont val="Calibri"/>
      </rPr>
      <t xml:space="preserve">
</t>
    </r>
    <r>
      <rPr>
        <sz val="11"/>
        <color rgb="FF000000"/>
        <rFont val="Calibri"/>
      </rPr>
      <t># grep &lt;file&gt; /home/*/.*</t>
    </r>
    <r>
      <rPr>
        <sz val="11"/>
        <color rgb="FF000000"/>
        <rFont val="Calibri"/>
      </rPr>
      <t xml:space="preserve">
</t>
    </r>
    <r>
      <rPr>
        <sz val="11"/>
        <color rgb="FF000000"/>
        <rFont val="Calibri"/>
      </rPr>
      <t>If any local initialization files are found to reference world-writable files, this is a finding.</t>
    </r>
  </si>
  <si>
    <t>V-204479</t>
  </si>
  <si>
    <r>
      <rPr>
        <sz val="11"/>
        <rFont val="Calibri"/>
      </rPr>
      <t>The Red Hat Enterprise Linux operating system must be configured so that all system device files are correctly labeled to prevent unauthorized modification.</t>
    </r>
  </si>
  <si>
    <r>
      <rPr>
        <sz val="11"/>
        <color rgb="FF000000"/>
        <rFont val="Calibri"/>
      </rPr>
      <t>Run the following command to determine which package owns the device file:</t>
    </r>
    <r>
      <rPr>
        <sz val="11"/>
        <color rgb="FF000000"/>
        <rFont val="Calibri"/>
      </rPr>
      <t xml:space="preserve">
</t>
    </r>
    <r>
      <rPr>
        <sz val="11"/>
        <color rgb="FF000000"/>
        <rFont val="Calibri"/>
      </rPr>
      <t># rpm -qf &lt;filename&gt;</t>
    </r>
    <r>
      <rPr>
        <sz val="11"/>
        <color rgb="FF000000"/>
        <rFont val="Calibri"/>
      </rPr>
      <t xml:space="preserve">
</t>
    </r>
    <r>
      <rPr>
        <sz val="11"/>
        <color rgb="FF000000"/>
        <rFont val="Calibri"/>
      </rPr>
      <t>The package can be reinstalled from a yum repository using the command:</t>
    </r>
    <r>
      <rPr>
        <sz val="11"/>
        <color rgb="FF000000"/>
        <rFont val="Calibri"/>
      </rPr>
      <t xml:space="preserve">
</t>
    </r>
    <r>
      <rPr>
        <sz val="11"/>
        <color rgb="FF000000"/>
        <rFont val="Calibri"/>
      </rPr>
      <t># sudo yum reinstall &lt;packagename&gt;</t>
    </r>
    <r>
      <rPr>
        <sz val="11"/>
        <color rgb="FF000000"/>
        <rFont val="Calibri"/>
      </rPr>
      <t xml:space="preserve">
</t>
    </r>
    <r>
      <rPr>
        <sz val="11"/>
        <color rgb="FF000000"/>
        <rFont val="Calibri"/>
      </rPr>
      <t>Alternatively, the package can be reinstalled from trusted media using the command:</t>
    </r>
    <r>
      <rPr>
        <sz val="11"/>
        <color rgb="FF000000"/>
        <rFont val="Calibri"/>
      </rPr>
      <t xml:space="preserve">
</t>
    </r>
    <r>
      <rPr>
        <sz val="11"/>
        <color rgb="FF000000"/>
        <rFont val="Calibri"/>
      </rPr>
      <t># sudo rpm -Uvh &lt;packagename&gt;</t>
    </r>
  </si>
  <si>
    <r>
      <rPr>
        <sz val="11"/>
        <color rgb="FF000000"/>
        <rFont val="Calibri"/>
      </rPr>
      <t>If an unauthorized or modified device is allowed to exist on the system, there is the possibility the system may perform unintended or unauthorized operations.</t>
    </r>
  </si>
  <si>
    <r>
      <rPr>
        <sz val="11"/>
        <color rgb="FF000000"/>
        <rFont val="Calibri"/>
      </rPr>
      <t>Verify that all system device files are correctly labeled to prevent unauthorized modification.</t>
    </r>
    <r>
      <rPr>
        <sz val="11"/>
        <color rgb="FF000000"/>
        <rFont val="Calibri"/>
      </rPr>
      <t xml:space="preserve">
</t>
    </r>
    <r>
      <rPr>
        <sz val="11"/>
        <color rgb="FF000000"/>
        <rFont val="Calibri"/>
      </rPr>
      <t>List all device files on the system that are incorrectly labeled with the following commands:</t>
    </r>
    <r>
      <rPr>
        <sz val="11"/>
        <color rgb="FF000000"/>
        <rFont val="Calibri"/>
      </rPr>
      <t xml:space="preserve">
</t>
    </r>
    <r>
      <rPr>
        <sz val="11"/>
        <color rgb="FF000000"/>
        <rFont val="Calibri"/>
      </rPr>
      <t>Note: Device files are normally found under "/dev", but applications may place device files in other directories and may necessitate a search of the entire system.</t>
    </r>
    <r>
      <rPr>
        <sz val="11"/>
        <color rgb="FF000000"/>
        <rFont val="Calibri"/>
      </rPr>
      <t xml:space="preserve">
</t>
    </r>
    <r>
      <rPr>
        <sz val="11"/>
        <color rgb="FF000000"/>
        <rFont val="Calibri"/>
      </rPr>
      <t>#find /dev -context *:device_t:* \( -type c -o -type b \) -printf "%p %Z\n"</t>
    </r>
    <r>
      <rPr>
        <sz val="11"/>
        <color rgb="FF000000"/>
        <rFont val="Calibri"/>
      </rPr>
      <t xml:space="preserve">
</t>
    </r>
    <r>
      <rPr>
        <sz val="11"/>
        <color rgb="FF000000"/>
        <rFont val="Calibri"/>
      </rPr>
      <t>#find /dev -context *:unlabeled_t:* \( -type c -o -type b \) -printf "%p %Z\n"</t>
    </r>
    <r>
      <rPr>
        <sz val="11"/>
        <color rgb="FF000000"/>
        <rFont val="Calibri"/>
      </rPr>
      <t xml:space="preserve">
</t>
    </r>
    <r>
      <rPr>
        <sz val="11"/>
        <color rgb="FF000000"/>
        <rFont val="Calibri"/>
      </rPr>
      <t>Note: There are device files, such as "/dev/vmci", that are used when the operating system is a host virtual machine. They will not be owned by a user on the system and require the "device_t" label to operate. These device files are not a finding.</t>
    </r>
    <r>
      <rPr>
        <sz val="11"/>
        <color rgb="FF000000"/>
        <rFont val="Calibri"/>
      </rPr>
      <t xml:space="preserve">
</t>
    </r>
    <r>
      <rPr>
        <sz val="11"/>
        <color rgb="FF000000"/>
        <rFont val="Calibri"/>
      </rPr>
      <t>If there is output from either of these commands, other than already noted, this is a finding.</t>
    </r>
  </si>
  <si>
    <t>V-204480</t>
  </si>
  <si>
    <r>
      <rPr>
        <sz val="11"/>
        <rFont val="Calibri"/>
      </rPr>
      <t>The Red Hat Enterprise Linux operating system must be configured so that file systems containing user home directories are mounted to prevent files with the setuid and setgid bit set from being executed.</t>
    </r>
  </si>
  <si>
    <r>
      <rPr>
        <sz val="11"/>
        <color rgb="FF000000"/>
        <rFont val="Calibri"/>
      </rPr>
      <t>Configure the "/etc/fstab" to use the "nosuid" option on file systems that contain user home directories.</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</si>
  <si>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</si>
  <si>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file systems that contain user home directories are mounted with the "nosuid" option.</t>
    </r>
    <r>
      <rPr>
        <sz val="11"/>
        <color rgb="FF000000"/>
        <rFont val="Calibri"/>
      </rPr>
      <t xml:space="preserve">
</t>
    </r>
    <r>
      <rPr>
        <sz val="11"/>
        <color rgb="FF000000"/>
        <rFont val="Calibri"/>
      </rPr>
      <t>Find the file system(s) that contain the user home directories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not a finding as the "nosuid" option cannot be used on the "/" system.</t>
    </r>
    <r>
      <rPr>
        <sz val="11"/>
        <color rgb="FF000000"/>
        <rFont val="Calibri"/>
      </rPr>
      <t xml:space="preserve">
</t>
    </r>
    <r>
      <rPr>
        <sz val="11"/>
        <color rgb="FF000000"/>
        <rFont val="Calibri"/>
      </rPr>
      <t># awk -F: '($3&gt;=1000)&amp;&amp;($7 !~ /nologin/){print $1, $3, $6}' /etc/passwd</t>
    </r>
    <r>
      <rPr>
        <sz val="11"/>
        <color rgb="FF000000"/>
        <rFont val="Calibri"/>
      </rPr>
      <t xml:space="preserve">
</t>
    </r>
    <r>
      <rPr>
        <sz val="11"/>
        <color rgb="FF000000"/>
        <rFont val="Calibri"/>
      </rPr>
      <t>smithj 1001 /home/smithj</t>
    </r>
    <r>
      <rPr>
        <sz val="11"/>
        <color rgb="FF000000"/>
        <rFont val="Calibri"/>
      </rPr>
      <t xml:space="preserve">
</t>
    </r>
    <r>
      <rPr>
        <sz val="11"/>
        <color rgb="FF000000"/>
        <rFont val="Calibri"/>
      </rPr>
      <t>thomasr 1002 /home/thomasr</t>
    </r>
    <r>
      <rPr>
        <sz val="11"/>
        <color rgb="FF000000"/>
        <rFont val="Calibri"/>
      </rPr>
      <t xml:space="preserve">
</t>
    </r>
    <r>
      <rPr>
        <sz val="11"/>
        <color rgb="FF000000"/>
        <rFont val="Calibri"/>
      </rPr>
      <t>Check the file systems that are mounted at boot time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UUID=a411dc99-f2a1-4c87-9e05-184977be8539 /home   ext4   rw,relatime,discard,data=ordered,nosuid 0 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file system found in "/etc/fstab" refers to the user home directory file system and it does not have the "nosuid" option set, this is a finding.</t>
    </r>
  </si>
  <si>
    <t>V-204481</t>
  </si>
  <si>
    <r>
      <rPr>
        <sz val="11"/>
        <rFont val="Calibri"/>
      </rPr>
      <t>The Red Hat Enterprise Linux operating system must prevent files with the setuid and setgid bit set from being executed on file systems that are used with removable media.</t>
    </r>
  </si>
  <si>
    <r>
      <rPr>
        <sz val="11"/>
        <color rgb="FF000000"/>
        <rFont val="Calibri"/>
      </rPr>
      <t>Configure the "/etc/fstab" to use the "nosuid" option on file systems that are associated with removable media.</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</si>
  <si>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</si>
  <si>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file systems that are used for removable media are mounted with the "nosuid" option.</t>
    </r>
    <r>
      <rPr>
        <sz val="11"/>
        <color rgb="FF000000"/>
        <rFont val="Calibri"/>
      </rPr>
      <t xml:space="preserve">
</t>
    </r>
    <r>
      <rPr>
        <sz val="11"/>
        <color rgb="FF000000"/>
        <rFont val="Calibri"/>
      </rPr>
      <t>Check the file systems that are mounted at boot time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UUID=2bc871e4-e2a3-4f29-9ece-3be60c835222 /mnt/usbflash vfat noauto,owner,ro,nosuid 0 0</t>
    </r>
    <r>
      <rPr>
        <sz val="11"/>
        <color rgb="FF000000"/>
        <rFont val="Calibri"/>
      </rPr>
      <t xml:space="preserve">
</t>
    </r>
    <r>
      <rPr>
        <sz val="11"/>
        <color rgb="FF000000"/>
        <rFont val="Calibri"/>
      </rPr>
      <t>If a file system found in "/etc/fstab" refers to removable media and it does not have the "nosuid" option set, this is a finding.</t>
    </r>
  </si>
  <si>
    <t>V-204482</t>
  </si>
  <si>
    <r>
      <rPr>
        <sz val="11"/>
        <rFont val="Calibri"/>
      </rPr>
      <t>The Red Hat Enterprise Linux operating system must prevent files with the setuid and setgid bit set from being executed on file systems that are being imported via Network File System (NFS).</t>
    </r>
  </si>
  <si>
    <r>
      <rPr>
        <sz val="11"/>
        <color rgb="FF000000"/>
        <rFont val="Calibri"/>
      </rPr>
      <t>Configure the "/etc/fstab" to use the "nosuid" option on file systems that are being imported via NFS.</t>
    </r>
  </si>
  <si>
    <r>
      <rPr>
        <sz val="11"/>
        <color rgb="FF000000"/>
        <rFont val="Calibri"/>
      </rPr>
      <t>Verify file systems that are being NFS imported are configured with the "nosuid" option.</t>
    </r>
    <r>
      <rPr>
        <sz val="11"/>
        <color rgb="FF000000"/>
        <rFont val="Calibri"/>
      </rPr>
      <t xml:space="preserve">
</t>
    </r>
    <r>
      <rPr>
        <sz val="11"/>
        <color rgb="FF000000"/>
        <rFont val="Calibri"/>
      </rPr>
      <t>Find the file system(s) that contain the directories being exported with the following command:</t>
    </r>
    <r>
      <rPr>
        <sz val="11"/>
        <color rgb="FF000000"/>
        <rFont val="Calibri"/>
      </rPr>
      <t xml:space="preserve">
</t>
    </r>
    <r>
      <rPr>
        <sz val="11"/>
        <color rgb="FF000000"/>
        <rFont val="Calibri"/>
      </rPr>
      <t># more /etc/fstab | grep nfs</t>
    </r>
    <r>
      <rPr>
        <sz val="11"/>
        <color rgb="FF000000"/>
        <rFont val="Calibri"/>
      </rPr>
      <t xml:space="preserve">
</t>
    </r>
    <r>
      <rPr>
        <sz val="11"/>
        <color rgb="FF000000"/>
        <rFont val="Calibri"/>
      </rPr>
      <t>UUID=e06097bb-cfcd-437b-9e4d-a691f5662a7d /store nfs rw,nosuid 0 0</t>
    </r>
    <r>
      <rPr>
        <sz val="11"/>
        <color rgb="FF000000"/>
        <rFont val="Calibri"/>
      </rPr>
      <t xml:space="preserve">
</t>
    </r>
    <r>
      <rPr>
        <sz val="11"/>
        <color rgb="FF000000"/>
        <rFont val="Calibri"/>
      </rPr>
      <t>If a file system found in "/etc/fstab" refers to NFS and it does not have the "nosuid" option set, this is a finding.</t>
    </r>
    <r>
      <rPr>
        <sz val="11"/>
        <color rgb="FF000000"/>
        <rFont val="Calibri"/>
      </rPr>
      <t xml:space="preserve">
</t>
    </r>
    <r>
      <rPr>
        <sz val="11"/>
        <color rgb="FF000000"/>
        <rFont val="Calibri"/>
      </rPr>
      <t>Verify the NFS is mounted with the "nosuid" option:</t>
    </r>
    <r>
      <rPr>
        <sz val="11"/>
        <color rgb="FF000000"/>
        <rFont val="Calibri"/>
      </rPr>
      <t xml:space="preserve">
</t>
    </r>
    <r>
      <rPr>
        <sz val="11"/>
        <color rgb="FF000000"/>
        <rFont val="Calibri"/>
      </rPr>
      <t># mount | grep nfs | grep nosuid</t>
    </r>
    <r>
      <rPr>
        <sz val="11"/>
        <color rgb="FF000000"/>
        <rFont val="Calibri"/>
      </rPr>
      <t xml:space="preserve">
</t>
    </r>
    <r>
      <rPr>
        <sz val="11"/>
        <color rgb="FF000000"/>
        <rFont val="Calibri"/>
      </rPr>
      <t>If no results are returned, this is a finding.</t>
    </r>
  </si>
  <si>
    <t>V-204483</t>
  </si>
  <si>
    <r>
      <rPr>
        <sz val="11"/>
        <rFont val="Calibri"/>
      </rPr>
      <t>The Red Hat Enterprise Linux operating system must prevent binary files from being executed on file systems that are being imported via Network File System (NFS).</t>
    </r>
  </si>
  <si>
    <r>
      <rPr>
        <sz val="11"/>
        <color rgb="FF000000"/>
        <rFont val="Calibri"/>
      </rPr>
      <t>Configure the "/etc/fstab" to use the "noexec" option on file systems that are being imported via NFS.</t>
    </r>
  </si>
  <si>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unprivileged users to attain unauthorized administrative access.</t>
    </r>
  </si>
  <si>
    <r>
      <rPr>
        <sz val="11"/>
        <color rgb="FF000000"/>
        <rFont val="Calibri"/>
      </rPr>
      <t>Verify file systems that are being NFS imported are configured with the "noexec" option.</t>
    </r>
    <r>
      <rPr>
        <sz val="11"/>
        <color rgb="FF000000"/>
        <rFont val="Calibri"/>
      </rPr>
      <t xml:space="preserve">
</t>
    </r>
    <r>
      <rPr>
        <sz val="11"/>
        <color rgb="FF000000"/>
        <rFont val="Calibri"/>
      </rPr>
      <t>Find the file system(s) that contain the directories being imported with the following command:</t>
    </r>
    <r>
      <rPr>
        <sz val="11"/>
        <color rgb="FF000000"/>
        <rFont val="Calibri"/>
      </rPr>
      <t xml:space="preserve">
</t>
    </r>
    <r>
      <rPr>
        <sz val="11"/>
        <color rgb="FF000000"/>
        <rFont val="Calibri"/>
      </rPr>
      <t># more /etc/fstab | grep nfs</t>
    </r>
    <r>
      <rPr>
        <sz val="11"/>
        <color rgb="FF000000"/>
        <rFont val="Calibri"/>
      </rPr>
      <t xml:space="preserve">
</t>
    </r>
    <r>
      <rPr>
        <sz val="11"/>
        <color rgb="FF000000"/>
        <rFont val="Calibri"/>
      </rPr>
      <t>UUID=e06097bb-cfcd-437b-9e4d-a691f5662a7d /store nfs rw,noexec 0 0</t>
    </r>
    <r>
      <rPr>
        <sz val="11"/>
        <color rgb="FF000000"/>
        <rFont val="Calibri"/>
      </rPr>
      <t xml:space="preserve">
</t>
    </r>
    <r>
      <rPr>
        <sz val="11"/>
        <color rgb="FF000000"/>
        <rFont val="Calibri"/>
      </rPr>
      <t>If a file system found in "/etc/fstab" refers to NFS and it does not have the "noexec" option set, and use of NFS imported binaries is not documented with the Information System Security Officer (ISSO) as an operational requirement, this is a finding.</t>
    </r>
    <r>
      <rPr>
        <sz val="11"/>
        <color rgb="FF000000"/>
        <rFont val="Calibri"/>
      </rPr>
      <t xml:space="preserve">
</t>
    </r>
    <r>
      <rPr>
        <sz val="11"/>
        <color rgb="FF000000"/>
        <rFont val="Calibri"/>
      </rPr>
      <t>Verify the NFS is mounted with the "noexec"option:</t>
    </r>
    <r>
      <rPr>
        <sz val="11"/>
        <color rgb="FF000000"/>
        <rFont val="Calibri"/>
      </rPr>
      <t xml:space="preserve">
</t>
    </r>
    <r>
      <rPr>
        <sz val="11"/>
        <color rgb="FF000000"/>
        <rFont val="Calibri"/>
      </rPr>
      <t># mount | grep nfs | grep noexec</t>
    </r>
    <r>
      <rPr>
        <sz val="11"/>
        <color rgb="FF000000"/>
        <rFont val="Calibri"/>
      </rPr>
      <t xml:space="preserve">
</t>
    </r>
    <r>
      <rPr>
        <sz val="11"/>
        <color rgb="FF000000"/>
        <rFont val="Calibri"/>
      </rPr>
      <t>If no results are returned and use of NFS imported binaries is not documented with the Information System Security Officer (ISSO) as an operational requirement, this is a finding.</t>
    </r>
  </si>
  <si>
    <t>V-204486</t>
  </si>
  <si>
    <r>
      <rPr>
        <sz val="11"/>
        <rFont val="Calibri"/>
      </rPr>
      <t>The Red Hat Enterprise Linux operating system must mount /dev/shm with secure options.</t>
    </r>
  </si>
  <si>
    <r>
      <rPr>
        <sz val="11"/>
        <color rgb="FF000000"/>
        <rFont val="Calibri"/>
      </rPr>
      <t>Configure the system so that /dev/shm is mounted with the "nodev", "nosuid", and "noexec" options by adding /modifying the /etc/fstab with the following line:</t>
    </r>
    <r>
      <rPr>
        <sz val="11"/>
        <color rgb="FF000000"/>
        <rFont val="Calibri"/>
      </rPr>
      <t xml:space="preserve">
</t>
    </r>
    <r>
      <rPr>
        <sz val="11"/>
        <color rgb="FF000000"/>
        <rFont val="Calibri"/>
      </rPr>
      <t>tmpfs /dev/shm tmpfs defaults,nodev,nosuid,noexec 0 0</t>
    </r>
  </si>
  <si>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unprivileged users to attain unauthorized administrative access.</t>
    </r>
    <r>
      <rPr>
        <sz val="11"/>
        <color rgb="FF000000"/>
        <rFont val="Calibri"/>
      </rPr>
      <t xml:space="preserve">
</t>
    </r>
    <r>
      <rPr>
        <sz val="11"/>
        <color rgb="FF000000"/>
        <rFont val="Calibri"/>
      </rPr>
      <t>The "nodev" mount option causes the system to not interpret character or block special devices. Executing character or block special devices from untrusted file systems increases the opportunity for unprivileged users to attain unauthorized administrative access.</t>
    </r>
    <r>
      <rPr>
        <sz val="11"/>
        <color rgb="FF000000"/>
        <rFont val="Calibri"/>
      </rPr>
      <t xml:space="preserve">
</t>
    </r>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</si>
  <si>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that the "nodev","nosuid", and "noexec" options are configured for /dev/shm:</t>
    </r>
    <r>
      <rPr>
        <sz val="11"/>
        <color rgb="FF000000"/>
        <rFont val="Calibri"/>
      </rPr>
      <t xml:space="preserve">
</t>
    </r>
    <r>
      <rPr>
        <sz val="11"/>
        <color rgb="FF000000"/>
        <rFont val="Calibri"/>
      </rPr>
      <t># cat /etc/fstab | grep /dev/shm</t>
    </r>
    <r>
      <rPr>
        <sz val="11"/>
        <color rgb="FF000000"/>
        <rFont val="Calibri"/>
      </rPr>
      <t xml:space="preserve">
</t>
    </r>
    <r>
      <rPr>
        <sz val="11"/>
        <color rgb="FF000000"/>
        <rFont val="Calibri"/>
      </rPr>
      <t>tmpfs /dev/shm tmpfs defaults,nodev,nosuid,noexec 0 0</t>
    </r>
    <r>
      <rPr>
        <sz val="11"/>
        <color rgb="FF000000"/>
        <rFont val="Calibri"/>
      </rPr>
      <t xml:space="preserve">
</t>
    </r>
    <r>
      <rPr>
        <sz val="11"/>
        <color rgb="FF000000"/>
        <rFont val="Calibri"/>
      </rPr>
      <t>If results are returned and the "nodev", "nosuid", or "noexec" options are missing, this is a finding.</t>
    </r>
    <r>
      <rPr>
        <sz val="11"/>
        <color rgb="FF000000"/>
        <rFont val="Calibri"/>
      </rPr>
      <t xml:space="preserve">
</t>
    </r>
    <r>
      <rPr>
        <sz val="11"/>
        <color rgb="FF000000"/>
        <rFont val="Calibri"/>
      </rPr>
      <t>Verify "/dev/shm" is mounted with the "nodev", "nosuid", and "noexec" options:</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If /dev/shm is mounted without secure options "nodev", "nosuid", and "noexec", this is a finding.</t>
    </r>
  </si>
  <si>
    <t>V-204487</t>
  </si>
  <si>
    <r>
      <rPr>
        <sz val="11"/>
        <rFont val="Calibri"/>
      </rPr>
      <t>The Red Hat Enterprise Linux operating system must be configured so that all world-writable directories are group-owned by root, sys, bin, or an application group.</t>
    </r>
  </si>
  <si>
    <r>
      <rPr>
        <sz val="11"/>
        <color rgb="FF000000"/>
        <rFont val="Calibri"/>
      </rPr>
      <t>All directories in local partitions which are world-writable should be group-owned by root or another system account. If any world-writable directories are not group-owned by a system account, this should be investigated. Following this, the directories should be deleted or assigned to an appropriate group.</t>
    </r>
  </si>
  <si>
    <r>
      <rPr>
        <sz val="11"/>
        <color rgb="FF000000"/>
        <rFont val="Calibri"/>
      </rPr>
      <t>If a world-writable directory is not group-owned by root, sys, bin, or an application Group Identifier (GID),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</si>
  <si>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 xml:space="preserve">The following command will discover and print world-writable directories that are not group-owned by a system account, assuming only system accounts have a GID lower than 1000. Run it once for each local partition [PART]: </t>
    </r>
    <r>
      <rPr>
        <sz val="11"/>
        <color rgb="FF000000"/>
        <rFont val="Calibri"/>
      </rPr>
      <t xml:space="preserve">
</t>
    </r>
    <r>
      <rPr>
        <sz val="11"/>
        <color rgb="FF000000"/>
        <rFont val="Calibri"/>
      </rPr>
      <t># find [PART] -xdev -type d -perm -0002 -gid +999 -print</t>
    </r>
    <r>
      <rPr>
        <sz val="11"/>
        <color rgb="FF000000"/>
        <rFont val="Calibri"/>
      </rPr>
      <t xml:space="preserve">
</t>
    </r>
    <r>
      <rPr>
        <sz val="11"/>
        <color rgb="FF000000"/>
        <rFont val="Calibri"/>
      </rPr>
      <t>If there is output, this is a finding.</t>
    </r>
  </si>
  <si>
    <t>V-204488</t>
  </si>
  <si>
    <r>
      <rPr>
        <sz val="11"/>
        <rFont val="Calibri"/>
      </rPr>
      <t>The Red Hat Enterprise Linux operating system must set the umask value to 077 for all local interactive user accounts.</t>
    </r>
  </si>
  <si>
    <r>
      <rPr>
        <sz val="11"/>
        <color rgb="FF000000"/>
        <rFont val="Calibri"/>
      </rPr>
      <t xml:space="preserve">Remove the umask statement from all local interactive user's initialization files. </t>
    </r>
    <r>
      <rPr>
        <sz val="11"/>
        <color rgb="FF000000"/>
        <rFont val="Calibri"/>
      </rPr>
      <t xml:space="preserve">
</t>
    </r>
    <r>
      <rPr>
        <sz val="11"/>
        <color rgb="FF000000"/>
        <rFont val="Calibri"/>
      </rPr>
      <t>If the account is for an application, the requirement for a umask less restrictive than "077" can be documented with the Information System Security Officer, but the user agreement for access to the account must specify that the local interactive user must log on to their account first and then switch the user to the application account with the correct option to gain the account's environment variables.</t>
    </r>
  </si>
  <si>
    <r>
      <rPr>
        <sz val="11"/>
        <color rgb="FF000000"/>
        <rFont val="Calibri"/>
      </rPr>
      <t>The umask controls the default access mode assigned to newly created files. A umask of 077 limits new files to mode 700 or less permissive. Although umask can be represented as a four-digit number, the first digit representing special access modes is typically ignored or required to be "0". This requirement applies to the globally configured system defaults and the local interactive user defaults for each account on the system.</t>
    </r>
  </si>
  <si>
    <r>
      <rPr>
        <sz val="11"/>
        <color rgb="FF000000"/>
        <rFont val="Calibri"/>
      </rPr>
      <t>Verify that the default umask for all local interactive users is "077".</t>
    </r>
    <r>
      <rPr>
        <sz val="11"/>
        <color rgb="FF000000"/>
        <rFont val="Calibri"/>
      </rPr>
      <t xml:space="preserve">
</t>
    </r>
    <r>
      <rPr>
        <sz val="11"/>
        <color rgb="FF000000"/>
        <rFont val="Calibri"/>
      </rPr>
      <t>Identify the locations of all local interactive user home directories by looking at the "/etc/passwd" file.</t>
    </r>
    <r>
      <rPr>
        <sz val="11"/>
        <color rgb="FF000000"/>
        <rFont val="Calibri"/>
      </rPr>
      <t xml:space="preserve">
</t>
    </r>
    <r>
      <rPr>
        <sz val="11"/>
        <color rgb="FF000000"/>
        <rFont val="Calibri"/>
      </rPr>
      <t>Check all local interactive user initialization files for interactive users with the following command:</t>
    </r>
    <r>
      <rPr>
        <sz val="11"/>
        <color rgb="FF000000"/>
        <rFont val="Calibri"/>
      </rPr>
      <t xml:space="preserve">
</t>
    </r>
    <r>
      <rPr>
        <sz val="11"/>
        <color rgb="FF000000"/>
        <rFont val="Calibri"/>
      </rPr>
      <t>Note: The example is for a system that is configured to create users home directories in the "/home" directory.</t>
    </r>
    <r>
      <rPr>
        <sz val="11"/>
        <color rgb="FF000000"/>
        <rFont val="Calibri"/>
      </rPr>
      <t xml:space="preserve">
</t>
    </r>
    <r>
      <rPr>
        <sz val="11"/>
        <color rgb="FF000000"/>
        <rFont val="Calibri"/>
      </rPr>
      <t>$ sudo grep -ir ^umask /home | grep -v '.bash_history'</t>
    </r>
    <r>
      <rPr>
        <sz val="11"/>
        <color rgb="FF000000"/>
        <rFont val="Calibri"/>
      </rPr>
      <t xml:space="preserve">
</t>
    </r>
    <r>
      <rPr>
        <sz val="11"/>
        <color rgb="FF000000"/>
        <rFont val="Calibri"/>
      </rPr>
      <t>If any local interactive user initialization files are found to have a umask statement that has a value less restrictive than "077", this is a finding.</t>
    </r>
  </si>
  <si>
    <t>V-204489</t>
  </si>
  <si>
    <r>
      <rPr>
        <sz val="11"/>
        <rFont val="Calibri"/>
      </rPr>
      <t>The Red Hat Enterprise Linux operating system must have cron logging implemented.</t>
    </r>
  </si>
  <si>
    <r>
      <rPr>
        <sz val="11"/>
        <color rgb="FF000000"/>
        <rFont val="Calibri"/>
      </rPr>
      <t>Configure "rsyslog" to log all cron messages by adding or updating the following line to "/etc/rsyslog.conf" or a configuration file in the /etc/rsyslog.d/ directory:</t>
    </r>
    <r>
      <rPr>
        <sz val="11"/>
        <color rgb="FF000000"/>
        <rFont val="Calibri"/>
      </rPr>
      <t xml:space="preserve">
</t>
    </r>
    <r>
      <rPr>
        <sz val="11"/>
        <color rgb="FF000000"/>
        <rFont val="Calibri"/>
      </rPr>
      <t>cron.* /var/log/cron</t>
    </r>
    <r>
      <rPr>
        <sz val="11"/>
        <color rgb="FF000000"/>
        <rFont val="Calibri"/>
      </rPr>
      <t xml:space="preserve">
</t>
    </r>
    <r>
      <rPr>
        <sz val="11"/>
        <color rgb="FF000000"/>
        <rFont val="Calibri"/>
      </rPr>
      <t>The rsyslog daemon must be restarted for the changes to take effect:</t>
    </r>
    <r>
      <rPr>
        <sz val="11"/>
        <color rgb="FF000000"/>
        <rFont val="Calibri"/>
      </rPr>
      <t xml:space="preserve">
</t>
    </r>
    <r>
      <rPr>
        <sz val="11"/>
        <color rgb="FF000000"/>
        <rFont val="Calibri"/>
      </rPr>
      <t>$ sudo systemctl restart rsyslog.service</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</si>
  <si>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</si>
  <si>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Verify that "rsyslog" is configured to log cron events.</t>
    </r>
    <r>
      <rPr>
        <sz val="11"/>
        <color rgb="FF000000"/>
        <rFont val="Calibri"/>
      </rPr>
      <t xml:space="preserve">
</t>
    </r>
    <r>
      <rPr>
        <sz val="11"/>
        <color rgb="FF000000"/>
        <rFont val="Calibri"/>
      </rPr>
      <t>Check the configuration of "/etc/rsyslog.conf" or "/etc/rsyslog.d/*.conf" files for the cron facility with the following command:</t>
    </r>
    <r>
      <rPr>
        <sz val="11"/>
        <color rgb="FF000000"/>
        <rFont val="Calibri"/>
      </rPr>
      <t xml:space="preserve">
</t>
    </r>
    <r>
      <rPr>
        <sz val="11"/>
        <color rgb="FF000000"/>
        <rFont val="Calibri"/>
      </rPr>
      <t>Note: If another logging package is used, substitute the utility configuration file for "/etc/rsyslog.conf" or "/etc/rsyslog.d/*.conf" files.</t>
    </r>
    <r>
      <rPr>
        <sz val="11"/>
        <color rgb="FF000000"/>
        <rFont val="Calibri"/>
      </rPr>
      <t xml:space="preserve">
</t>
    </r>
    <r>
      <rPr>
        <sz val="11"/>
        <color rgb="FF000000"/>
        <rFont val="Calibri"/>
      </rPr>
      <t># grep cron /etc/rsyslog.conf  /etc/rsyslog.d/*.conf</t>
    </r>
    <r>
      <rPr>
        <sz val="11"/>
        <color rgb="FF000000"/>
        <rFont val="Calibri"/>
      </rPr>
      <t xml:space="preserve">
</t>
    </r>
    <r>
      <rPr>
        <sz val="11"/>
        <color rgb="FF000000"/>
        <rFont val="Calibri"/>
      </rPr>
      <t>cron.* /var/log/cron</t>
    </r>
    <r>
      <rPr>
        <sz val="11"/>
        <color rgb="FF000000"/>
        <rFont val="Calibri"/>
      </rPr>
      <t xml:space="preserve">
</t>
    </r>
    <r>
      <rPr>
        <sz val="11"/>
        <color rgb="FF000000"/>
        <rFont val="Calibri"/>
      </rPr>
      <t>If the command does not return a response, check for cron logging all facilities by inspecting the "/etc/rsyslog.conf" or "/etc/rsyslog.d/*.conf" files.</t>
    </r>
    <r>
      <rPr>
        <sz val="11"/>
        <color rgb="FF000000"/>
        <rFont val="Calibri"/>
      </rPr>
      <t xml:space="preserve">
</t>
    </r>
    <r>
      <rPr>
        <sz val="11"/>
        <color rgb="FF000000"/>
        <rFont val="Calibri"/>
      </rPr>
      <t>Look for the following entry:</t>
    </r>
    <r>
      <rPr>
        <sz val="11"/>
        <color rgb="FF000000"/>
        <rFont val="Calibri"/>
      </rPr>
      <t xml:space="preserve">
</t>
    </r>
    <r>
      <rPr>
        <sz val="11"/>
        <color rgb="FF000000"/>
        <rFont val="Calibri"/>
      </rPr>
      <t>*.* /var/log/messages</t>
    </r>
    <r>
      <rPr>
        <sz val="11"/>
        <color rgb="FF000000"/>
        <rFont val="Calibri"/>
      </rPr>
      <t xml:space="preserve">
</t>
    </r>
    <r>
      <rPr>
        <sz val="11"/>
        <color rgb="FF000000"/>
        <rFont val="Calibri"/>
      </rPr>
      <t>If "rsyslog" is not logging messages for the cron facility or all facilities, this is a finding.</t>
    </r>
  </si>
  <si>
    <t>V-204490</t>
  </si>
  <si>
    <r>
      <rPr>
        <sz val="11"/>
        <rFont val="Calibri"/>
      </rPr>
      <t>The Red Hat Enterprise Linux operating system must be configured so that the cron.allow file, if it exists, is owned by root.</t>
    </r>
  </si>
  <si>
    <r>
      <rPr>
        <sz val="11"/>
        <color rgb="FF000000"/>
        <rFont val="Calibri"/>
      </rPr>
      <t>Set the owner on the "/etc/cron.allow" file to root with the following command:</t>
    </r>
    <r>
      <rPr>
        <sz val="11"/>
        <color rgb="FF000000"/>
        <rFont val="Calibri"/>
      </rPr>
      <t xml:space="preserve">
</t>
    </r>
    <r>
      <rPr>
        <sz val="11"/>
        <color rgb="FF000000"/>
        <rFont val="Calibri"/>
      </rPr>
      <t># chown root /etc/cron.allow</t>
    </r>
  </si>
  <si>
    <r>
      <rPr>
        <sz val="11"/>
        <color rgb="FF000000"/>
        <rFont val="Calibri"/>
      </rPr>
      <t>If the owner of the "cron.allow" file is not set to root, the possibility exists for an unauthorized user to view or to edit sensitive information.</t>
    </r>
  </si>
  <si>
    <r>
      <rPr>
        <sz val="11"/>
        <color rgb="FF000000"/>
        <rFont val="Calibri"/>
      </rPr>
      <t>Verify that the "cron.allow" file is owned by root.</t>
    </r>
    <r>
      <rPr>
        <sz val="11"/>
        <color rgb="FF000000"/>
        <rFont val="Calibri"/>
      </rPr>
      <t xml:space="preserve">
</t>
    </r>
    <r>
      <rPr>
        <sz val="11"/>
        <color rgb="FF000000"/>
        <rFont val="Calibri"/>
      </rPr>
      <t>Check the owner of the "cron.allow" file with the following command:</t>
    </r>
    <r>
      <rPr>
        <sz val="11"/>
        <color rgb="FF000000"/>
        <rFont val="Calibri"/>
      </rPr>
      <t xml:space="preserve">
</t>
    </r>
    <r>
      <rPr>
        <sz val="11"/>
        <color rgb="FF000000"/>
        <rFont val="Calibri"/>
      </rPr>
      <t># ls -al /etc/cron.allow</t>
    </r>
    <r>
      <rPr>
        <sz val="11"/>
        <color rgb="FF000000"/>
        <rFont val="Calibri"/>
      </rPr>
      <t xml:space="preserve">
</t>
    </r>
    <r>
      <rPr>
        <sz val="11"/>
        <color rgb="FF000000"/>
        <rFont val="Calibri"/>
      </rPr>
      <t>-rw------- 1 root root 6 Mar  5  2011 /etc/cron.allow</t>
    </r>
    <r>
      <rPr>
        <sz val="11"/>
        <color rgb="FF000000"/>
        <rFont val="Calibri"/>
      </rPr>
      <t xml:space="preserve">
</t>
    </r>
    <r>
      <rPr>
        <sz val="11"/>
        <color rgb="FF000000"/>
        <rFont val="Calibri"/>
      </rPr>
      <t>If the "cron.allow" file exists and has an owner other than root, this is a finding.</t>
    </r>
  </si>
  <si>
    <t>V-204491</t>
  </si>
  <si>
    <r>
      <rPr>
        <sz val="11"/>
        <rFont val="Calibri"/>
      </rPr>
      <t>The Red Hat Enterprise Linux operating system must be configured so that the cron.allow file, if it exists, is group-owned by root.</t>
    </r>
  </si>
  <si>
    <r>
      <rPr>
        <sz val="11"/>
        <color rgb="FF000000"/>
        <rFont val="Calibri"/>
      </rPr>
      <t>Set the group owner on the "/etc/cron.allow" file to root with the following command:</t>
    </r>
    <r>
      <rPr>
        <sz val="11"/>
        <color rgb="FF000000"/>
        <rFont val="Calibri"/>
      </rPr>
      <t xml:space="preserve">
</t>
    </r>
    <r>
      <rPr>
        <sz val="11"/>
        <color rgb="FF000000"/>
        <rFont val="Calibri"/>
      </rPr>
      <t># chgrp root /etc/cron.allow</t>
    </r>
  </si>
  <si>
    <r>
      <rPr>
        <sz val="11"/>
        <color rgb="FF000000"/>
        <rFont val="Calibri"/>
      </rPr>
      <t>If the group owner of the "cron.allow" file is not set to root, sensitive information could be viewed or edited by unauthorized users.</t>
    </r>
  </si>
  <si>
    <r>
      <rPr>
        <sz val="11"/>
        <color rgb="FF000000"/>
        <rFont val="Calibri"/>
      </rPr>
      <t>Verify that the "cron.allow" file is group-owned by root.</t>
    </r>
    <r>
      <rPr>
        <sz val="11"/>
        <color rgb="FF000000"/>
        <rFont val="Calibri"/>
      </rPr>
      <t xml:space="preserve">
</t>
    </r>
    <r>
      <rPr>
        <sz val="11"/>
        <color rgb="FF000000"/>
        <rFont val="Calibri"/>
      </rPr>
      <t>Check the group owner of the "cron.allow" file with the following command:</t>
    </r>
    <r>
      <rPr>
        <sz val="11"/>
        <color rgb="FF000000"/>
        <rFont val="Calibri"/>
      </rPr>
      <t xml:space="preserve">
</t>
    </r>
    <r>
      <rPr>
        <sz val="11"/>
        <color rgb="FF000000"/>
        <rFont val="Calibri"/>
      </rPr>
      <t># ls -al /etc/cron.allow</t>
    </r>
    <r>
      <rPr>
        <sz val="11"/>
        <color rgb="FF000000"/>
        <rFont val="Calibri"/>
      </rPr>
      <t xml:space="preserve">
</t>
    </r>
    <r>
      <rPr>
        <sz val="11"/>
        <color rgb="FF000000"/>
        <rFont val="Calibri"/>
      </rPr>
      <t>-rw------- 1 root root 6 Mar  5  2011 /etc/cron.allow</t>
    </r>
    <r>
      <rPr>
        <sz val="11"/>
        <color rgb="FF000000"/>
        <rFont val="Calibri"/>
      </rPr>
      <t xml:space="preserve">
</t>
    </r>
    <r>
      <rPr>
        <sz val="11"/>
        <color rgb="FF000000"/>
        <rFont val="Calibri"/>
      </rPr>
      <t>If the "cron.allow" file exists and has a group owner other than root, this is a finding.</t>
    </r>
  </si>
  <si>
    <t>V-204492</t>
  </si>
  <si>
    <r>
      <rPr>
        <sz val="11"/>
        <rFont val="Calibri"/>
      </rPr>
      <t>The Red Hat Enterprise Linux operating system must disable Kernel core dumps unless needed.</t>
    </r>
  </si>
  <si>
    <r>
      <rPr>
        <sz val="11"/>
        <color rgb="FF000000"/>
        <rFont val="Calibri"/>
      </rPr>
      <t>If kernel core dumps are not required, disable the "kdump" service with the following command:</t>
    </r>
    <r>
      <rPr>
        <sz val="11"/>
        <color rgb="FF000000"/>
        <rFont val="Calibri"/>
      </rPr>
      <t xml:space="preserve">
</t>
    </r>
    <r>
      <rPr>
        <sz val="11"/>
        <color rgb="FF000000"/>
        <rFont val="Calibri"/>
      </rPr>
      <t># systemctl disable kdump.service</t>
    </r>
    <r>
      <rPr>
        <sz val="11"/>
        <color rgb="FF000000"/>
        <rFont val="Calibri"/>
      </rPr>
      <t xml:space="preserve">
</t>
    </r>
    <r>
      <rPr>
        <sz val="11"/>
        <color rgb="FF000000"/>
        <rFont val="Calibri"/>
      </rPr>
      <t>If kernel core dumps are required, document the need with the ISSO.</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</si>
  <si>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partition.</t>
    </r>
  </si>
  <si>
    <r>
      <rPr>
        <sz val="11"/>
        <color rgb="FF000000"/>
        <rFont val="Calibri"/>
      </rPr>
      <t>Verify that kernel core dumps are disabled unless needed.</t>
    </r>
    <r>
      <rPr>
        <sz val="11"/>
        <color rgb="FF000000"/>
        <rFont val="Calibri"/>
      </rPr>
      <t xml:space="preserve">
</t>
    </r>
    <r>
      <rPr>
        <sz val="11"/>
        <color rgb="FF000000"/>
        <rFont val="Calibri"/>
      </rPr>
      <t>Check the status of the "kdump" service with the following command:</t>
    </r>
    <r>
      <rPr>
        <sz val="11"/>
        <color rgb="FF000000"/>
        <rFont val="Calibri"/>
      </rPr>
      <t xml:space="preserve">
</t>
    </r>
    <r>
      <rPr>
        <sz val="11"/>
        <color rgb="FF000000"/>
        <rFont val="Calibri"/>
      </rPr>
      <t># systemctl status kdump.service</t>
    </r>
    <r>
      <rPr>
        <sz val="11"/>
        <color rgb="FF000000"/>
        <rFont val="Calibri"/>
      </rPr>
      <t xml:space="preserve">
</t>
    </r>
    <r>
      <rPr>
        <sz val="11"/>
        <color rgb="FF000000"/>
        <rFont val="Calibri"/>
      </rPr>
      <t>kdump.service - Crash recovery kernel arming</t>
    </r>
    <r>
      <rPr>
        <sz val="11"/>
        <color rgb="FF000000"/>
        <rFont val="Calibri"/>
      </rPr>
      <t xml:space="preserve">
</t>
    </r>
    <r>
      <rPr>
        <sz val="11"/>
        <color rgb="FF000000"/>
        <rFont val="Calibri"/>
      </rPr>
      <t xml:space="preserve">   Loaded: loaded (/usr/lib/systemd/system/kdump.service; enabled)</t>
    </r>
    <r>
      <rPr>
        <sz val="11"/>
        <color rgb="FF000000"/>
        <rFont val="Calibri"/>
      </rPr>
      <t xml:space="preserve">
</t>
    </r>
    <r>
      <rPr>
        <sz val="11"/>
        <color rgb="FF000000"/>
        <rFont val="Calibri"/>
      </rPr>
      <t xml:space="preserve">   Active: active (exited) since Wed 2015-08-26 13:08:09 EDT; 43min ago</t>
    </r>
    <r>
      <rPr>
        <sz val="11"/>
        <color rgb="FF000000"/>
        <rFont val="Calibri"/>
      </rPr>
      <t xml:space="preserve">
</t>
    </r>
    <r>
      <rPr>
        <sz val="11"/>
        <color rgb="FF000000"/>
        <rFont val="Calibri"/>
      </rPr>
      <t xml:space="preserve"> Main PID: 1130 (code=exited, status=0/SUCCESS)</t>
    </r>
    <r>
      <rPr>
        <sz val="11"/>
        <color rgb="FF000000"/>
        <rFont val="Calibri"/>
      </rPr>
      <t xml:space="preserve">
</t>
    </r>
    <r>
      <rPr>
        <sz val="11"/>
        <color rgb="FF000000"/>
        <rFont val="Calibri"/>
      </rPr>
      <t>kernel arming.</t>
    </r>
    <r>
      <rPr>
        <sz val="11"/>
        <color rgb="FF000000"/>
        <rFont val="Calibri"/>
      </rPr>
      <t xml:space="preserve">
</t>
    </r>
    <r>
      <rPr>
        <sz val="11"/>
        <color rgb="FF000000"/>
        <rFont val="Calibri"/>
      </rPr>
      <t>If the "kdump" service is active, ask the System Administrator if the use of the service is required and documented with the Information System Security Officer (ISSO).</t>
    </r>
    <r>
      <rPr>
        <sz val="11"/>
        <color rgb="FF000000"/>
        <rFont val="Calibri"/>
      </rPr>
      <t xml:space="preserve">
</t>
    </r>
    <r>
      <rPr>
        <sz val="11"/>
        <color rgb="FF000000"/>
        <rFont val="Calibri"/>
      </rPr>
      <t>If the service is active and is not documented, this is a finding.</t>
    </r>
  </si>
  <si>
    <t>V-204493</t>
  </si>
  <si>
    <r>
      <rPr>
        <sz val="11"/>
        <rFont val="Calibri"/>
      </rPr>
      <t>The Red Hat Enterprise Linux operating system must be configured so that a separate file system is used for user home directories (such as /home or an equivalent).</t>
    </r>
  </si>
  <si>
    <r>
      <rPr>
        <sz val="11"/>
        <color rgb="FF000000"/>
        <rFont val="Calibri"/>
      </rPr>
      <t>Migrate the "/home" directory onto a separate file system/partition.</t>
    </r>
  </si>
  <si>
    <r>
      <rPr>
        <sz val="11"/>
        <color rgb="FF000000"/>
        <rFont val="Calibri"/>
      </rPr>
      <t>The use of separate file systems for different paths can protect the system from failures resulting from a file system becoming full or failing.</t>
    </r>
  </si>
  <si>
    <r>
      <rPr>
        <sz val="11"/>
        <color rgb="FF000000"/>
        <rFont val="Calibri"/>
      </rPr>
      <t>Verify that a separate file system/partition has been created for non-privileged local interactive user home directories.</t>
    </r>
    <r>
      <rPr>
        <sz val="11"/>
        <color rgb="FF000000"/>
        <rFont val="Calibri"/>
      </rPr>
      <t xml:space="preserve">
</t>
    </r>
    <r>
      <rPr>
        <sz val="11"/>
        <color rgb="FF000000"/>
        <rFont val="Calibri"/>
      </rPr>
      <t>Check the home directory assignment for all non-privileged users (those with a UID of 1000 or greater) on the system with the following command:</t>
    </r>
    <r>
      <rPr>
        <sz val="11"/>
        <color rgb="FF000000"/>
        <rFont val="Calibri"/>
      </rPr>
      <t xml:space="preserve">
</t>
    </r>
    <r>
      <rPr>
        <sz val="11"/>
        <color rgb="FF000000"/>
        <rFont val="Calibri"/>
      </rPr>
      <t># awk -F: '($3&gt;=1000)&amp;&amp;($7 !~ /nologin/){print $1, $3, $6, $7}' /etc/passwd</t>
    </r>
    <r>
      <rPr>
        <sz val="11"/>
        <color rgb="FF000000"/>
        <rFont val="Calibri"/>
      </rPr>
      <t xml:space="preserve">
</t>
    </r>
    <r>
      <rPr>
        <sz val="11"/>
        <color rgb="FF000000"/>
        <rFont val="Calibri"/>
      </rPr>
      <t>adamsj 1000 /home/adamsj /bin/bash</t>
    </r>
    <r>
      <rPr>
        <sz val="11"/>
        <color rgb="FF000000"/>
        <rFont val="Calibri"/>
      </rPr>
      <t xml:space="preserve">
</t>
    </r>
    <r>
      <rPr>
        <sz val="11"/>
        <color rgb="FF000000"/>
        <rFont val="Calibri"/>
      </rPr>
      <t>jacksonm 1001 /home/jacksonm /bin/bash</t>
    </r>
    <r>
      <rPr>
        <sz val="11"/>
        <color rgb="FF000000"/>
        <rFont val="Calibri"/>
      </rPr>
      <t xml:space="preserve">
</t>
    </r>
    <r>
      <rPr>
        <sz val="11"/>
        <color rgb="FF000000"/>
        <rFont val="Calibri"/>
      </rPr>
      <t>smithj 1002 /home/smithj /bin/bash</t>
    </r>
    <r>
      <rPr>
        <sz val="11"/>
        <color rgb="FF000000"/>
        <rFont val="Calibri"/>
      </rPr>
      <t xml:space="preserve">
</t>
    </r>
    <r>
      <rPr>
        <sz val="11"/>
        <color rgb="FF000000"/>
        <rFont val="Calibri"/>
      </rPr>
      <t>The output of the command will give the directory/partition that contains the home directories for the non-privileged users on the system (in this example, /home) and users' shell. All accounts with a valid shell (such as /bin/bash) are considered interactive users.</t>
    </r>
    <r>
      <rPr>
        <sz val="11"/>
        <color rgb="FF000000"/>
        <rFont val="Calibri"/>
      </rPr>
      <t xml:space="preserve">
</t>
    </r>
    <r>
      <rPr>
        <sz val="11"/>
        <color rgb="FF000000"/>
        <rFont val="Calibri"/>
      </rPr>
      <t>Check that a file system/partition has been created for the non-privileged interactive users with the following command:</t>
    </r>
    <r>
      <rPr>
        <sz val="11"/>
        <color rgb="FF000000"/>
        <rFont val="Calibri"/>
      </rPr>
      <t xml:space="preserve">
</t>
    </r>
    <r>
      <rPr>
        <sz val="11"/>
        <color rgb="FF000000"/>
        <rFont val="Calibri"/>
      </rPr>
      <t>Note: The partition of /home is used in the example.</t>
    </r>
    <r>
      <rPr>
        <sz val="11"/>
        <color rgb="FF000000"/>
        <rFont val="Calibri"/>
      </rPr>
      <t xml:space="preserve">
</t>
    </r>
    <r>
      <rPr>
        <sz val="11"/>
        <color rgb="FF000000"/>
        <rFont val="Calibri"/>
      </rPr>
      <t># grep /home /etc/fstab</t>
    </r>
    <r>
      <rPr>
        <sz val="11"/>
        <color rgb="FF000000"/>
        <rFont val="Calibri"/>
      </rPr>
      <t xml:space="preserve">
</t>
    </r>
    <r>
      <rPr>
        <sz val="11"/>
        <color rgb="FF000000"/>
        <rFont val="Calibri"/>
      </rPr>
      <t>UUID=333ada18    /home                   ext4    noatime,nobarrier,nodev  1 2</t>
    </r>
    <r>
      <rPr>
        <sz val="11"/>
        <color rgb="FF000000"/>
        <rFont val="Calibri"/>
      </rPr>
      <t xml:space="preserve">
</t>
    </r>
    <r>
      <rPr>
        <sz val="11"/>
        <color rgb="FF000000"/>
        <rFont val="Calibri"/>
      </rPr>
      <t>If a separate entry for the file system/partition that contains the non-privileged interactive users' home directories does not exist, this is a finding.</t>
    </r>
  </si>
  <si>
    <t>V-204494</t>
  </si>
  <si>
    <r>
      <rPr>
        <sz val="11"/>
        <rFont val="Calibri"/>
      </rPr>
      <t>The Red Hat Enterprise Linux operating system must use a separate file system for /var.</t>
    </r>
  </si>
  <si>
    <r>
      <rPr>
        <sz val="11"/>
        <color rgb="FF000000"/>
        <rFont val="Calibri"/>
      </rPr>
      <t>Migrate the "/var" path onto a separate file system.</t>
    </r>
  </si>
  <si>
    <r>
      <rPr>
        <sz val="11"/>
        <color rgb="FF000000"/>
        <rFont val="Calibri"/>
      </rPr>
      <t>Verify that a separate file system/partition has been created for "/var".</t>
    </r>
    <r>
      <rPr>
        <sz val="11"/>
        <color rgb="FF000000"/>
        <rFont val="Calibri"/>
      </rPr>
      <t xml:space="preserve">
</t>
    </r>
    <r>
      <rPr>
        <sz val="11"/>
        <color rgb="FF000000"/>
        <rFont val="Calibri"/>
      </rPr>
      <t>Check that a file system/partition has been created for "/var" with the following command:</t>
    </r>
    <r>
      <rPr>
        <sz val="11"/>
        <color rgb="FF000000"/>
        <rFont val="Calibri"/>
      </rPr>
      <t xml:space="preserve">
</t>
    </r>
    <r>
      <rPr>
        <sz val="11"/>
        <color rgb="FF000000"/>
        <rFont val="Calibri"/>
      </rPr>
      <t># grep /var /etc/fstab</t>
    </r>
    <r>
      <rPr>
        <sz val="11"/>
        <color rgb="FF000000"/>
        <rFont val="Calibri"/>
      </rPr>
      <t xml:space="preserve">
</t>
    </r>
    <r>
      <rPr>
        <sz val="11"/>
        <color rgb="FF000000"/>
        <rFont val="Calibri"/>
      </rPr>
      <t>UUID=c274f65f    /var                    ext4    noatime,nobarrier        1 2</t>
    </r>
    <r>
      <rPr>
        <sz val="11"/>
        <color rgb="FF000000"/>
        <rFont val="Calibri"/>
      </rPr>
      <t xml:space="preserve">
</t>
    </r>
    <r>
      <rPr>
        <sz val="11"/>
        <color rgb="FF000000"/>
        <rFont val="Calibri"/>
      </rPr>
      <t>If a separate entry for "/var" is not in use, this is a finding.</t>
    </r>
  </si>
  <si>
    <t>V-204495</t>
  </si>
  <si>
    <r>
      <rPr>
        <sz val="11"/>
        <rFont val="Calibri"/>
      </rPr>
      <t>The Red Hat Enterprise Linux operating system must use a separate file system for the system audit data path.</t>
    </r>
  </si>
  <si>
    <r>
      <rPr>
        <sz val="11"/>
        <color rgb="FF000000"/>
        <rFont val="Calibri"/>
      </rPr>
      <t>Migrate the system audit data path onto a separate file system.</t>
    </r>
  </si>
  <si>
    <r>
      <rPr>
        <sz val="11"/>
        <color rgb="FF000000"/>
        <rFont val="Calibri"/>
      </rPr>
      <t>Determine if the operating system is configured to have the "/var/log/audit" path is on a separate file system.</t>
    </r>
    <r>
      <rPr>
        <sz val="11"/>
        <color rgb="FF000000"/>
        <rFont val="Calibri"/>
      </rPr>
      <t xml:space="preserve">
</t>
    </r>
    <r>
      <rPr>
        <sz val="11"/>
        <color rgb="FF000000"/>
        <rFont val="Calibri"/>
      </rPr>
      <t># grep /var/log/audit /etc/fstab</t>
    </r>
    <r>
      <rPr>
        <sz val="11"/>
        <color rgb="FF000000"/>
        <rFont val="Calibri"/>
      </rPr>
      <t xml:space="preserve">
</t>
    </r>
    <r>
      <rPr>
        <sz val="11"/>
        <color rgb="FF000000"/>
        <rFont val="Calibri"/>
      </rPr>
      <t>If no result is returned, or the operating system is not configured to have "/var/log/audit" on a separate file system, this is a finding.</t>
    </r>
    <r>
      <rPr>
        <sz val="11"/>
        <color rgb="FF000000"/>
        <rFont val="Calibri"/>
      </rPr>
      <t xml:space="preserve">
</t>
    </r>
    <r>
      <rPr>
        <sz val="11"/>
        <color rgb="FF000000"/>
        <rFont val="Calibri"/>
      </rPr>
      <t>Verify that "/var/log/audit" is mounted on a separate file system:</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If no result is returned, or "/var/log/audit" is not on a separate file system, this is a finding.</t>
    </r>
  </si>
  <si>
    <t>V-204496</t>
  </si>
  <si>
    <r>
      <rPr>
        <sz val="11"/>
        <rFont val="Calibri"/>
      </rPr>
      <t>The Red Hat Enterprise Linux operating system must use a separate file system for /tmp (or equivalent).</t>
    </r>
  </si>
  <si>
    <r>
      <rPr>
        <sz val="11"/>
        <color rgb="FF000000"/>
        <rFont val="Calibri"/>
      </rPr>
      <t>Start the "tmp.mount" service with the following command:</t>
    </r>
    <r>
      <rPr>
        <sz val="11"/>
        <color rgb="FF000000"/>
        <rFont val="Calibri"/>
      </rPr>
      <t xml:space="preserve">
</t>
    </r>
    <r>
      <rPr>
        <sz val="11"/>
        <color rgb="FF000000"/>
        <rFont val="Calibri"/>
      </rPr>
      <t># systemctl enable tmp.mount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Edit the "/etc/fstab" file and ensure the "/tmp" directory is defined in the fstab with a device and mount point.</t>
    </r>
  </si>
  <si>
    <r>
      <rPr>
        <sz val="11"/>
        <color rgb="FF000000"/>
        <rFont val="Calibri"/>
      </rPr>
      <t>Verify that a separate file system/partition has been created for "/tmp".</t>
    </r>
    <r>
      <rPr>
        <sz val="11"/>
        <color rgb="FF000000"/>
        <rFont val="Calibri"/>
      </rPr>
      <t xml:space="preserve">
</t>
    </r>
    <r>
      <rPr>
        <sz val="11"/>
        <color rgb="FF000000"/>
        <rFont val="Calibri"/>
      </rPr>
      <t>Check that a file system/partition has been created for "/tmp" with the following command:</t>
    </r>
    <r>
      <rPr>
        <sz val="11"/>
        <color rgb="FF000000"/>
        <rFont val="Calibri"/>
      </rPr>
      <t xml:space="preserve">
</t>
    </r>
    <r>
      <rPr>
        <sz val="11"/>
        <color rgb="FF000000"/>
        <rFont val="Calibri"/>
      </rPr>
      <t># systemctl is-enabled tmp.mount</t>
    </r>
    <r>
      <rPr>
        <sz val="11"/>
        <color rgb="FF000000"/>
        <rFont val="Calibri"/>
      </rPr>
      <t xml:space="preserve">
</t>
    </r>
    <r>
      <rPr>
        <sz val="11"/>
        <color rgb="FF000000"/>
        <rFont val="Calibri"/>
      </rPr>
      <t>enabled</t>
    </r>
    <r>
      <rPr>
        <sz val="11"/>
        <color rgb="FF000000"/>
        <rFont val="Calibri"/>
      </rPr>
      <t xml:space="preserve">
</t>
    </r>
    <r>
      <rPr>
        <sz val="11"/>
        <color rgb="FF000000"/>
        <rFont val="Calibri"/>
      </rPr>
      <t>If the "tmp.mount" service is not enabled, check to see if "/tmp" is defined in the fstab with a device and mount point:</t>
    </r>
    <r>
      <rPr>
        <sz val="11"/>
        <color rgb="FF000000"/>
        <rFont val="Calibri"/>
      </rPr>
      <t xml:space="preserve">
</t>
    </r>
    <r>
      <rPr>
        <sz val="11"/>
        <color rgb="FF000000"/>
        <rFont val="Calibri"/>
      </rPr>
      <t># grep -i /tmp /etc/fstab</t>
    </r>
    <r>
      <rPr>
        <sz val="11"/>
        <color rgb="FF000000"/>
        <rFont val="Calibri"/>
      </rPr>
      <t xml:space="preserve">
</t>
    </r>
    <r>
      <rPr>
        <sz val="11"/>
        <color rgb="FF000000"/>
        <rFont val="Calibri"/>
      </rPr>
      <t>UUID=a411dc99-f2a1-4c87-9e05-184977be8539 /tmp   ext4   rw,relatime,discard,data=ordered,nosuid,noexec, 0 0</t>
    </r>
    <r>
      <rPr>
        <sz val="11"/>
        <color rgb="FF000000"/>
        <rFont val="Calibri"/>
      </rPr>
      <t xml:space="preserve">
</t>
    </r>
    <r>
      <rPr>
        <sz val="11"/>
        <color rgb="FF000000"/>
        <rFont val="Calibri"/>
      </rPr>
      <t>If "tmp.mount" service is not enabled or the "/tmp" directory is not defined in the fstab with a device and mount point, this is a finding.</t>
    </r>
  </si>
  <si>
    <t>V-204497</t>
  </si>
  <si>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</si>
  <si>
    <r>
      <rPr>
        <sz val="11"/>
        <color rgb="FF000000"/>
        <rFont val="Calibri"/>
      </rPr>
      <t>Configure the operating system to implement DoD-approved encryption by installing the dracut-fips package.</t>
    </r>
    <r>
      <rPr>
        <sz val="11"/>
        <color rgb="FF000000"/>
        <rFont val="Calibri"/>
      </rPr>
      <t xml:space="preserve">
</t>
    </r>
    <r>
      <rPr>
        <sz val="11"/>
        <color rgb="FF000000"/>
        <rFont val="Calibri"/>
      </rPr>
      <t>To enable strict FIPS compliance, the fips=1 kernel option needs to be added to the kernel command line during system installation so key generation is done with FIPS-approved algorithms and continuous monitoring tests in place.</t>
    </r>
    <r>
      <rPr>
        <sz val="11"/>
        <color rgb="FF000000"/>
        <rFont val="Calibri"/>
      </rPr>
      <t xml:space="preserve">
</t>
    </r>
    <r>
      <rPr>
        <sz val="11"/>
        <color rgb="FF000000"/>
        <rFont val="Calibri"/>
      </rPr>
      <t xml:space="preserve">Configure the operating system to implement DoD-approved encryption by following the steps below: </t>
    </r>
    <r>
      <rPr>
        <sz val="11"/>
        <color rgb="FF000000"/>
        <rFont val="Calibri"/>
      </rPr>
      <t xml:space="preserve">
</t>
    </r>
    <r>
      <rPr>
        <sz val="11"/>
        <color rgb="FF000000"/>
        <rFont val="Calibri"/>
      </rPr>
      <t>The fips=1 kernel option needs to be added to the kernel command line during system installation so that key generation is done with FIPS-approved algorithms and continuous monitoring tests in place. Users should also ensure that the system has plenty of entropy during the installation process by moving the mouse around, or if no mouse is available, ensuring that many keystrokes are typed. The recommended amount of keystrokes is 256 and more. Less than 256 keystrokes may generate a non-unique key.</t>
    </r>
    <r>
      <rPr>
        <sz val="11"/>
        <color rgb="FF000000"/>
        <rFont val="Calibri"/>
      </rPr>
      <t xml:space="preserve">
</t>
    </r>
    <r>
      <rPr>
        <sz val="11"/>
        <color rgb="FF000000"/>
        <rFont val="Calibri"/>
      </rPr>
      <t>Install the dracut-fips package with the following command:</t>
    </r>
    <r>
      <rPr>
        <sz val="11"/>
        <color rgb="FF000000"/>
        <rFont val="Calibri"/>
      </rPr>
      <t xml:space="preserve">
</t>
    </r>
    <r>
      <rPr>
        <sz val="11"/>
        <color rgb="FF000000"/>
        <rFont val="Calibri"/>
      </rPr>
      <t># yum install dracut-fips</t>
    </r>
    <r>
      <rPr>
        <sz val="11"/>
        <color rgb="FF000000"/>
        <rFont val="Calibri"/>
      </rPr>
      <t xml:space="preserve">
</t>
    </r>
    <r>
      <rPr>
        <sz val="11"/>
        <color rgb="FF000000"/>
        <rFont val="Calibri"/>
      </rPr>
      <t>Recreate the "initramfs" file with the following command:</t>
    </r>
    <r>
      <rPr>
        <sz val="11"/>
        <color rgb="FF000000"/>
        <rFont val="Calibri"/>
      </rPr>
      <t xml:space="preserve">
</t>
    </r>
    <r>
      <rPr>
        <sz val="11"/>
        <color rgb="FF000000"/>
        <rFont val="Calibri"/>
      </rPr>
      <t>Note: This command will overwrite the existing "initramfs" file.</t>
    </r>
    <r>
      <rPr>
        <sz val="11"/>
        <color rgb="FF000000"/>
        <rFont val="Calibri"/>
      </rPr>
      <t xml:space="preserve">
</t>
    </r>
    <r>
      <rPr>
        <sz val="11"/>
        <color rgb="FF000000"/>
        <rFont val="Calibri"/>
      </rPr>
      <t># dracut -f</t>
    </r>
    <r>
      <rPr>
        <sz val="11"/>
        <color rgb="FF000000"/>
        <rFont val="Calibri"/>
      </rPr>
      <t xml:space="preserve">
</t>
    </r>
    <r>
      <rPr>
        <sz val="11"/>
        <color rgb="FF000000"/>
        <rFont val="Calibri"/>
      </rPr>
      <t>Modify the kernel command line of the current kernel in the "grub.cfg" file by adding the following option to the GRUB_CMDLINE_LINUX key in the "/etc/default/grub" file and then rebuild the "grub.cfg" file:</t>
    </r>
    <r>
      <rPr>
        <sz val="11"/>
        <color rgb="FF000000"/>
        <rFont val="Calibri"/>
      </rPr>
      <t xml:space="preserve">
</t>
    </r>
    <r>
      <rPr>
        <sz val="11"/>
        <color rgb="FF000000"/>
        <rFont val="Calibri"/>
      </rPr>
      <t>fips=1</t>
    </r>
    <r>
      <rPr>
        <sz val="11"/>
        <color rgb="FF000000"/>
        <rFont val="Calibri"/>
      </rPr>
      <t xml:space="preserve">
</t>
    </r>
    <r>
      <rPr>
        <sz val="11"/>
        <color rgb="FF000000"/>
        <rFont val="Calibri"/>
      </rPr>
      <t>Changes to "/etc/default/grub" require rebuilding the "grub.cfg" file as follows:</t>
    </r>
    <r>
      <rPr>
        <sz val="11"/>
        <color rgb="FF000000"/>
        <rFont val="Calibri"/>
      </rPr>
      <t xml:space="preserve">
</t>
    </r>
    <r>
      <rPr>
        <sz val="11"/>
        <color rgb="FF000000"/>
        <rFont val="Calibri"/>
      </rPr>
      <t>On BIOS-based machines, use the following command:</t>
    </r>
    <r>
      <rPr>
        <sz val="11"/>
        <color rgb="FF000000"/>
        <rFont val="Calibri"/>
      </rPr>
      <t xml:space="preserve">
</t>
    </r>
    <r>
      <rPr>
        <sz val="11"/>
        <color rgb="FF000000"/>
        <rFont val="Calibri"/>
      </rPr>
      <t># grub2-mkconfig -o /boot/grub2/grub.cfg</t>
    </r>
    <r>
      <rPr>
        <sz val="11"/>
        <color rgb="FF000000"/>
        <rFont val="Calibri"/>
      </rPr>
      <t xml:space="preserve">
</t>
    </r>
    <r>
      <rPr>
        <sz val="11"/>
        <color rgb="FF000000"/>
        <rFont val="Calibri"/>
      </rPr>
      <t>On UEFI-based machines, use the following command:</t>
    </r>
    <r>
      <rPr>
        <sz val="11"/>
        <color rgb="FF000000"/>
        <rFont val="Calibri"/>
      </rPr>
      <t xml:space="preserve">
</t>
    </r>
    <r>
      <rPr>
        <sz val="11"/>
        <color rgb="FF000000"/>
        <rFont val="Calibri"/>
      </rPr>
      <t># grub2-mkconfig -o /boot/efi/EFI/redhat/grub.cfg</t>
    </r>
    <r>
      <rPr>
        <sz val="11"/>
        <color rgb="FF000000"/>
        <rFont val="Calibri"/>
      </rPr>
      <t xml:space="preserve">
</t>
    </r>
    <r>
      <rPr>
        <sz val="11"/>
        <color rgb="FF000000"/>
        <rFont val="Calibri"/>
      </rPr>
      <t>If /boot or /boot/efi reside on separate partitions, the kernel parameter boot=&lt;partition of /boot or /boot/efi&gt; must be added to the kernel command line. You can identify a partition by running the df /boot or df /boot/efi command:</t>
    </r>
    <r>
      <rPr>
        <sz val="11"/>
        <color rgb="FF000000"/>
        <rFont val="Calibri"/>
      </rPr>
      <t xml:space="preserve">
</t>
    </r>
    <r>
      <rPr>
        <sz val="11"/>
        <color rgb="FF000000"/>
        <rFont val="Calibri"/>
      </rPr>
      <t># df /boot</t>
    </r>
    <r>
      <rPr>
        <sz val="11"/>
        <color rgb="FF000000"/>
        <rFont val="Calibri"/>
      </rPr>
      <t xml:space="preserve">
</t>
    </r>
    <r>
      <rPr>
        <sz val="11"/>
        <color rgb="FF000000"/>
        <rFont val="Calibri"/>
      </rPr>
      <t>Filesystem 1K-blocks Used Available Use% Mounted on</t>
    </r>
    <r>
      <rPr>
        <sz val="11"/>
        <color rgb="FF000000"/>
        <rFont val="Calibri"/>
      </rPr>
      <t xml:space="preserve">
</t>
    </r>
    <r>
      <rPr>
        <sz val="11"/>
        <color rgb="FF000000"/>
        <rFont val="Calibri"/>
      </rPr>
      <t>/dev/sda1 495844 53780 416464 12% /boot</t>
    </r>
    <r>
      <rPr>
        <sz val="11"/>
        <color rgb="FF000000"/>
        <rFont val="Calibri"/>
      </rPr>
      <t xml:space="preserve">
</t>
    </r>
    <r>
      <rPr>
        <sz val="11"/>
        <color rgb="FF000000"/>
        <rFont val="Calibri"/>
      </rPr>
      <t>To ensure the "boot=" configuration option will work even if device naming changes occur between boots, identify the universally unique identifier (UUID) of the partition with the following command:</t>
    </r>
    <r>
      <rPr>
        <sz val="11"/>
        <color rgb="FF000000"/>
        <rFont val="Calibri"/>
      </rPr>
      <t xml:space="preserve">
</t>
    </r>
    <r>
      <rPr>
        <sz val="11"/>
        <color rgb="FF000000"/>
        <rFont val="Calibri"/>
      </rPr>
      <t># blkid /dev/sda1</t>
    </r>
    <r>
      <rPr>
        <sz val="11"/>
        <color rgb="FF000000"/>
        <rFont val="Calibri"/>
      </rPr>
      <t xml:space="preserve">
</t>
    </r>
    <r>
      <rPr>
        <sz val="11"/>
        <color rgb="FF000000"/>
        <rFont val="Calibri"/>
      </rPr>
      <t>/dev/sda1: UUID="05c000f1-a213-759e-c7a2-f11b7424c797" TYPE="ext4"</t>
    </r>
    <r>
      <rPr>
        <sz val="11"/>
        <color rgb="FF000000"/>
        <rFont val="Calibri"/>
      </rPr>
      <t xml:space="preserve">
</t>
    </r>
    <r>
      <rPr>
        <sz val="11"/>
        <color rgb="FF000000"/>
        <rFont val="Calibri"/>
      </rPr>
      <t>For the example above, append the following string to the kernel command line:</t>
    </r>
    <r>
      <rPr>
        <sz val="11"/>
        <color rgb="FF000000"/>
        <rFont val="Calibri"/>
      </rPr>
      <t xml:space="preserve">
</t>
    </r>
    <r>
      <rPr>
        <sz val="11"/>
        <color rgb="FF000000"/>
        <rFont val="Calibri"/>
      </rPr>
      <t>boot=UUID=05c000f1-a213-759e-c7a2-f11b7424c797</t>
    </r>
    <r>
      <rPr>
        <sz val="11"/>
        <color rgb="FF000000"/>
        <rFont val="Calibri"/>
      </rPr>
      <t xml:space="preserve">
</t>
    </r>
    <r>
      <rPr>
        <sz val="11"/>
        <color rgb="FF000000"/>
        <rFont val="Calibri"/>
      </rPr>
      <t>If the file /etc/system-fips does not exists, recreate it:</t>
    </r>
    <r>
      <rPr>
        <sz val="11"/>
        <color rgb="FF000000"/>
        <rFont val="Calibri"/>
      </rPr>
      <t xml:space="preserve">
</t>
    </r>
    <r>
      <rPr>
        <sz val="11"/>
        <color rgb="FF000000"/>
        <rFont val="Calibri"/>
      </rPr>
      <t># touch /etc/ system-fips</t>
    </r>
    <r>
      <rPr>
        <sz val="11"/>
        <color rgb="FF000000"/>
        <rFont val="Calibri"/>
      </rPr>
      <t xml:space="preserve">
</t>
    </r>
    <r>
      <rPr>
        <sz val="11"/>
        <color rgb="FF000000"/>
        <rFont val="Calibri"/>
      </rPr>
      <t>Reboot the system for the changes to take effect.</t>
    </r>
  </si>
  <si>
    <r>
      <rPr>
        <sz val="11"/>
        <color rgb="FF000000"/>
        <rFont val="Calibri"/>
      </rPr>
      <t>Use of weak or untested encryption algorithms undermines the purposes of using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SRG-OS-000033-GPOS-00014, SRG-OS-000185-GPOS-00079, SRG-OS-000396-GPOS-00176, SRG-OS-000405-GPOS-00184, SRG-OS-000478-GPOS-00223</t>
    </r>
  </si>
  <si>
    <r>
      <rPr>
        <sz val="11"/>
        <color rgb="FF000000"/>
        <rFont val="Calibri"/>
      </rPr>
      <t>Verify the operating system implements DoD-approved encryption to protect the confidentiality of remote access sessions.</t>
    </r>
    <r>
      <rPr>
        <sz val="11"/>
        <color rgb="FF000000"/>
        <rFont val="Calibri"/>
      </rPr>
      <t xml:space="preserve">
</t>
    </r>
    <r>
      <rPr>
        <sz val="11"/>
        <color rgb="FF000000"/>
        <rFont val="Calibri"/>
      </rPr>
      <t>Check to see if the "dracut-fips" package is installed with the following command:</t>
    </r>
    <r>
      <rPr>
        <sz val="11"/>
        <color rgb="FF000000"/>
        <rFont val="Calibri"/>
      </rPr>
      <t xml:space="preserve">
</t>
    </r>
    <r>
      <rPr>
        <sz val="11"/>
        <color rgb="FF000000"/>
        <rFont val="Calibri"/>
      </rPr>
      <t># yum list installed dracut-fips</t>
    </r>
    <r>
      <rPr>
        <sz val="11"/>
        <color rgb="FF000000"/>
        <rFont val="Calibri"/>
      </rPr>
      <t xml:space="preserve">
</t>
    </r>
    <r>
      <rPr>
        <sz val="11"/>
        <color rgb="FF000000"/>
        <rFont val="Calibri"/>
      </rPr>
      <t>dracut-fips-033-360.el7_2.x86_64.rpm</t>
    </r>
    <r>
      <rPr>
        <sz val="11"/>
        <color rgb="FF000000"/>
        <rFont val="Calibri"/>
      </rPr>
      <t xml:space="preserve">
</t>
    </r>
    <r>
      <rPr>
        <sz val="11"/>
        <color rgb="FF000000"/>
        <rFont val="Calibri"/>
      </rPr>
      <t>If a "dracut-fips" package is installed, check to see if the kernel command line is configured to use FIPS mode with the following command:</t>
    </r>
    <r>
      <rPr>
        <sz val="11"/>
        <color rgb="FF000000"/>
        <rFont val="Calibri"/>
      </rPr>
      <t xml:space="preserve">
</t>
    </r>
    <r>
      <rPr>
        <sz val="11"/>
        <color rgb="FF000000"/>
        <rFont val="Calibri"/>
      </rPr>
      <t>Note: GRUB 2 reads its configuration from the "/boot/grub2/grub.cfg" file on traditional BIOS-based machines and from the "/boot/efi/EFI/redhat/grub.cfg" file on UEFI machines.</t>
    </r>
    <r>
      <rPr>
        <sz val="11"/>
        <color rgb="FF000000"/>
        <rFont val="Calibri"/>
      </rPr>
      <t xml:space="preserve">
</t>
    </r>
    <r>
      <rPr>
        <sz val="11"/>
        <color rgb="FF000000"/>
        <rFont val="Calibri"/>
      </rPr>
      <t># grep fips /boot/grub2/grub.cfg</t>
    </r>
    <r>
      <rPr>
        <sz val="11"/>
        <color rgb="FF000000"/>
        <rFont val="Calibri"/>
      </rPr>
      <t xml:space="preserve">
</t>
    </r>
    <r>
      <rPr>
        <sz val="11"/>
        <color rgb="FF000000"/>
        <rFont val="Calibri"/>
      </rPr>
      <t>/vmlinuz-3.8.0-0.40.el7.x86_64 root=/dev/mapper/rhel-root ro rd.md=0 rd.dm=0 rd.lvm.lv=rhel/swap crashkernel=auto rd.luks=0 vconsole.keymap=us rd.lvm.lv=rhel/root rhgb fips=1 quiet</t>
    </r>
    <r>
      <rPr>
        <sz val="11"/>
        <color rgb="FF000000"/>
        <rFont val="Calibri"/>
      </rPr>
      <t xml:space="preserve">
</t>
    </r>
    <r>
      <rPr>
        <sz val="11"/>
        <color rgb="FF000000"/>
        <rFont val="Calibri"/>
      </rPr>
      <t>If the kernel command line is configured to use FIPS mode, check to see if the system is in FIPS mode with the following command:</t>
    </r>
    <r>
      <rPr>
        <sz val="11"/>
        <color rgb="FF000000"/>
        <rFont val="Calibri"/>
      </rPr>
      <t xml:space="preserve">
</t>
    </r>
    <r>
      <rPr>
        <sz val="11"/>
        <color rgb="FF000000"/>
        <rFont val="Calibri"/>
      </rPr>
      <t xml:space="preserve"># cat /proc/sys/crypto/fips_enabled </t>
    </r>
    <r>
      <rPr>
        <sz val="11"/>
        <color rgb="FF000000"/>
        <rFont val="Calibri"/>
      </rPr>
      <t xml:space="preserve">
</t>
    </r>
    <r>
      <rPr>
        <sz val="11"/>
        <color rgb="FF000000"/>
        <rFont val="Calibri"/>
      </rPr>
      <t>1</t>
    </r>
    <r>
      <rPr>
        <sz val="11"/>
        <color rgb="FF000000"/>
        <rFont val="Calibri"/>
      </rPr>
      <t xml:space="preserve">
</t>
    </r>
    <r>
      <rPr>
        <sz val="11"/>
        <color rgb="FF000000"/>
        <rFont val="Calibri"/>
      </rPr>
      <t>If a "dracut-fips" package is not installed, the kernel command line does not have a fips entry, or the system has a value of "0" for "fips_enabled" in "/proc/sys/crypto", this is a finding.</t>
    </r>
    <r>
      <rPr>
        <sz val="11"/>
        <color rgb="FF000000"/>
        <rFont val="Calibri"/>
      </rPr>
      <t xml:space="preserve">
</t>
    </r>
    <r>
      <rPr>
        <sz val="11"/>
        <color rgb="FF000000"/>
        <rFont val="Calibri"/>
      </rPr>
      <t>Verify the file /etc/system-fips exists.</t>
    </r>
    <r>
      <rPr>
        <sz val="11"/>
        <color rgb="FF000000"/>
        <rFont val="Calibri"/>
      </rPr>
      <t xml:space="preserve">
</t>
    </r>
    <r>
      <rPr>
        <sz val="11"/>
        <color rgb="FF000000"/>
        <rFont val="Calibri"/>
      </rPr>
      <t># ls -l /etc/system-fips</t>
    </r>
    <r>
      <rPr>
        <sz val="11"/>
        <color rgb="FF000000"/>
        <rFont val="Calibri"/>
      </rPr>
      <t xml:space="preserve">
</t>
    </r>
    <r>
      <rPr>
        <sz val="11"/>
        <color rgb="FF000000"/>
        <rFont val="Calibri"/>
      </rPr>
      <t>If this file does not exist, this is a finding.</t>
    </r>
  </si>
  <si>
    <t>V-204498</t>
  </si>
  <si>
    <r>
      <rPr>
        <sz val="11"/>
        <rFont val="Calibri"/>
      </rPr>
      <t>The Red Hat Enterprise Linux operating system must be configured so that the file integrity tool is configured to verify Access Control Lists (ACLs).</t>
    </r>
  </si>
  <si>
    <r>
      <rPr>
        <sz val="11"/>
        <color rgb="FF000000"/>
        <rFont val="Calibri"/>
      </rPr>
      <t xml:space="preserve">Configure the file integrity tool to check file and directory ACLs. </t>
    </r>
    <r>
      <rPr>
        <sz val="11"/>
        <color rgb="FF000000"/>
        <rFont val="Calibri"/>
      </rPr>
      <t xml:space="preserve">
</t>
    </r>
    <r>
      <rPr>
        <sz val="11"/>
        <color rgb="FF000000"/>
        <rFont val="Calibri"/>
      </rPr>
      <t>If AIDE is installed, ensure the "acl" rule is present on all uncommented file and directory selection lists.</t>
    </r>
  </si>
  <si>
    <r>
      <rPr>
        <sz val="11"/>
        <color rgb="FF000000"/>
        <rFont val="Calibri"/>
      </rPr>
      <t>ACLs can provide permissions beyond those permitted through the file mode and must be verified by file integrity tools.</t>
    </r>
  </si>
  <si>
    <r>
      <rPr>
        <sz val="11"/>
        <color rgb="FF000000"/>
        <rFont val="Calibri"/>
      </rPr>
      <t>Verify the file integrity tool is configured to verify ACLs.</t>
    </r>
    <r>
      <rPr>
        <sz val="11"/>
        <color rgb="FF000000"/>
        <rFont val="Calibri"/>
      </rPr>
      <t xml:space="preserve">
</t>
    </r>
    <r>
      <rPr>
        <sz val="11"/>
        <color rgb="FF000000"/>
        <rFont val="Calibri"/>
      </rPr>
      <t xml:space="preserve">Note: AIDE is highly configurable at install time. These commands assume the "aide.conf" file is under the "/etc" directory. </t>
    </r>
    <r>
      <rPr>
        <sz val="11"/>
        <color rgb="FF000000"/>
        <rFont val="Calibri"/>
      </rPr>
      <t xml:space="preserve">
</t>
    </r>
    <r>
      <rPr>
        <sz val="11"/>
        <color rgb="FF000000"/>
        <rFont val="Calibri"/>
      </rPr>
      <t>Use the following command to determine if the file is in another location:</t>
    </r>
    <r>
      <rPr>
        <sz val="11"/>
        <color rgb="FF000000"/>
        <rFont val="Calibri"/>
      </rPr>
      <t xml:space="preserve">
</t>
    </r>
    <r>
      <rPr>
        <sz val="11"/>
        <color rgb="FF000000"/>
        <rFont val="Calibri"/>
      </rPr>
      <t xml:space="preserve">     # find / -name aide.conf</t>
    </r>
    <r>
      <rPr>
        <sz val="11"/>
        <color rgb="FF000000"/>
        <rFont val="Calibri"/>
      </rPr>
      <t xml:space="preserve">
</t>
    </r>
    <r>
      <rPr>
        <sz val="11"/>
        <color rgb="FF000000"/>
        <rFont val="Calibri"/>
      </rPr>
      <t>Check the "aide.conf" file to determine if the "acl" rule has been added to the rule list being applied to the files and directories selection lists.</t>
    </r>
    <r>
      <rPr>
        <sz val="11"/>
        <color rgb="FF000000"/>
        <rFont val="Calibri"/>
      </rPr>
      <t xml:space="preserve">
</t>
    </r>
    <r>
      <rPr>
        <sz val="11"/>
        <color rgb="FF000000"/>
        <rFont val="Calibri"/>
      </rPr>
      <t>An example rule that includes the "acl" rule is below:</t>
    </r>
    <r>
      <rPr>
        <sz val="11"/>
        <color rgb="FF000000"/>
        <rFont val="Calibri"/>
      </rPr>
      <t xml:space="preserve">
</t>
    </r>
    <r>
      <rPr>
        <sz val="11"/>
        <color rgb="FF000000"/>
        <rFont val="Calibri"/>
      </rPr>
      <t xml:space="preserve">     All= p+i+n+u+g+s+m+S+sha512+acl+xattrs+selinux</t>
    </r>
    <r>
      <rPr>
        <sz val="11"/>
        <color rgb="FF000000"/>
        <rFont val="Calibri"/>
      </rPr>
      <t xml:space="preserve">
</t>
    </r>
    <r>
      <rPr>
        <sz val="11"/>
        <color rgb="FF000000"/>
        <rFont val="Calibri"/>
      </rPr>
      <t xml:space="preserve">     /bin All # apply the custom rule to the files in bin </t>
    </r>
    <r>
      <rPr>
        <sz val="11"/>
        <color rgb="FF000000"/>
        <rFont val="Calibri"/>
      </rPr>
      <t xml:space="preserve">
</t>
    </r>
    <r>
      <rPr>
        <sz val="11"/>
        <color rgb="FF000000"/>
        <rFont val="Calibri"/>
      </rPr>
      <t xml:space="preserve">     /sbin All # apply the same custom rule to the files in sbin </t>
    </r>
    <r>
      <rPr>
        <sz val="11"/>
        <color rgb="FF000000"/>
        <rFont val="Calibri"/>
      </rPr>
      <t xml:space="preserve">
</t>
    </r>
    <r>
      <rPr>
        <sz val="11"/>
        <color rgb="FF000000"/>
        <rFont val="Calibri"/>
      </rPr>
      <t>If the "acl" rule is not being used on all uncommented selection lines in the "/etc/aide.conf" file, or ACLs are not being checked by another file integrity tool, this is a finding.</t>
    </r>
  </si>
  <si>
    <t>V-204499</t>
  </si>
  <si>
    <r>
      <rPr>
        <sz val="11"/>
        <rFont val="Calibri"/>
      </rPr>
      <t>The Red Hat Enterprise Linux operating system must be configured so that the file integrity tool is configured to verify extended attributes.</t>
    </r>
  </si>
  <si>
    <r>
      <rPr>
        <sz val="11"/>
        <color rgb="FF000000"/>
        <rFont val="Calibri"/>
      </rPr>
      <t xml:space="preserve">Configure the file integrity tool to check file and directory extended attributes. </t>
    </r>
    <r>
      <rPr>
        <sz val="11"/>
        <color rgb="FF000000"/>
        <rFont val="Calibri"/>
      </rPr>
      <t xml:space="preserve">
</t>
    </r>
    <r>
      <rPr>
        <sz val="11"/>
        <color rgb="FF000000"/>
        <rFont val="Calibri"/>
      </rPr>
      <t>If AIDE is installed, ensure the "xattrs" rule is present on all uncommented file and directory selection lists.</t>
    </r>
  </si>
  <si>
    <r>
      <rPr>
        <sz val="11"/>
        <color rgb="FF000000"/>
        <rFont val="Calibri"/>
      </rPr>
      <t>Extended attributes in file systems are used to contain arbitrary data and file metadata with security implications.</t>
    </r>
  </si>
  <si>
    <r>
      <rPr>
        <sz val="11"/>
        <color rgb="FF000000"/>
        <rFont val="Calibri"/>
      </rPr>
      <t>Verify the file integrity tool is configured to verify extended attributes.</t>
    </r>
    <r>
      <rPr>
        <sz val="11"/>
        <color rgb="FF000000"/>
        <rFont val="Calibri"/>
      </rPr>
      <t xml:space="preserve">
</t>
    </r>
    <r>
      <rPr>
        <sz val="11"/>
        <color rgb="FF000000"/>
        <rFont val="Calibri"/>
      </rPr>
      <t>Note: AIDE is highly configurable at install time. These commands assume the "aide.conf" file is under the "/etc" directory.</t>
    </r>
    <r>
      <rPr>
        <sz val="11"/>
        <color rgb="FF000000"/>
        <rFont val="Calibri"/>
      </rPr>
      <t xml:space="preserve">
</t>
    </r>
    <r>
      <rPr>
        <sz val="11"/>
        <color rgb="FF000000"/>
        <rFont val="Calibri"/>
      </rPr>
      <t>Use the following command to determine if the file is in another location:</t>
    </r>
    <r>
      <rPr>
        <sz val="11"/>
        <color rgb="FF000000"/>
        <rFont val="Calibri"/>
      </rPr>
      <t xml:space="preserve">
</t>
    </r>
    <r>
      <rPr>
        <sz val="11"/>
        <color rgb="FF000000"/>
        <rFont val="Calibri"/>
      </rPr>
      <t xml:space="preserve">     # find / -name aide.conf</t>
    </r>
    <r>
      <rPr>
        <sz val="11"/>
        <color rgb="FF000000"/>
        <rFont val="Calibri"/>
      </rPr>
      <t xml:space="preserve">
</t>
    </r>
    <r>
      <rPr>
        <sz val="11"/>
        <color rgb="FF000000"/>
        <rFont val="Calibri"/>
      </rPr>
      <t>Check the "aide.conf" file to determine if the "xattrs" rule has been added to the rule list being applied to the files and directories selection lists.</t>
    </r>
    <r>
      <rPr>
        <sz val="11"/>
        <color rgb="FF000000"/>
        <rFont val="Calibri"/>
      </rPr>
      <t xml:space="preserve">
</t>
    </r>
    <r>
      <rPr>
        <sz val="11"/>
        <color rgb="FF000000"/>
        <rFont val="Calibri"/>
      </rPr>
      <t>An example rule that includes the "xattrs" rule follows:</t>
    </r>
    <r>
      <rPr>
        <sz val="11"/>
        <color rgb="FF000000"/>
        <rFont val="Calibri"/>
      </rPr>
      <t xml:space="preserve">
</t>
    </r>
    <r>
      <rPr>
        <sz val="11"/>
        <color rgb="FF000000"/>
        <rFont val="Calibri"/>
      </rPr>
      <t xml:space="preserve">     All= p+i+n+u+g+s+m+S+sha512+acl+xattrs+selinux</t>
    </r>
    <r>
      <rPr>
        <sz val="11"/>
        <color rgb="FF000000"/>
        <rFont val="Calibri"/>
      </rPr>
      <t xml:space="preserve">
</t>
    </r>
    <r>
      <rPr>
        <sz val="11"/>
        <color rgb="FF000000"/>
        <rFont val="Calibri"/>
      </rPr>
      <t xml:space="preserve">     /bin All # apply the custom rule to the files in bin </t>
    </r>
    <r>
      <rPr>
        <sz val="11"/>
        <color rgb="FF000000"/>
        <rFont val="Calibri"/>
      </rPr>
      <t xml:space="preserve">
</t>
    </r>
    <r>
      <rPr>
        <sz val="11"/>
        <color rgb="FF000000"/>
        <rFont val="Calibri"/>
      </rPr>
      <t xml:space="preserve">     /sbin All # apply the same custom rule to the files in sbin </t>
    </r>
    <r>
      <rPr>
        <sz val="11"/>
        <color rgb="FF000000"/>
        <rFont val="Calibri"/>
      </rPr>
      <t xml:space="preserve">
</t>
    </r>
    <r>
      <rPr>
        <sz val="11"/>
        <color rgb="FF000000"/>
        <rFont val="Calibri"/>
      </rPr>
      <t>If the "xattrs" rule is not being used on all uncommented selection lines in the "/etc/aide.conf" file, or extended attributes are not being checked by another file integrity tool, this is a finding.</t>
    </r>
  </si>
  <si>
    <t>V-204500</t>
  </si>
  <si>
    <r>
      <rPr>
        <sz val="11"/>
        <rFont val="Calibri"/>
      </rPr>
      <t>The Red Hat Enterprise Linux operating system must use a file integrity tool that is configured to use FIPS 140-2 approved cryptographic hashes for validating file contents and directories.</t>
    </r>
  </si>
  <si>
    <r>
      <rPr>
        <sz val="11"/>
        <color rgb="FF000000"/>
        <rFont val="Calibri"/>
      </rPr>
      <t xml:space="preserve">Configure the file integrity tool to use FIPS 140-2 cryptographic hashes for validating file and directory contents. </t>
    </r>
    <r>
      <rPr>
        <sz val="11"/>
        <color rgb="FF000000"/>
        <rFont val="Calibri"/>
      </rPr>
      <t xml:space="preserve">
</t>
    </r>
    <r>
      <rPr>
        <sz val="11"/>
        <color rgb="FF000000"/>
        <rFont val="Calibri"/>
      </rPr>
      <t>If AIDE is installed, ensure the "sha512" rule is present on all uncommented file and directory selection lists. Exclude any log files, or files expected to change frequently, to reduce unnecessary notifications.</t>
    </r>
  </si>
  <si>
    <r>
      <rPr>
        <sz val="11"/>
        <color rgb="FF000000"/>
        <rFont val="Calibri"/>
      </rPr>
      <t>File integrity tools use cryptographic hashes for verifying file contents and directories have not been altered. These hashes must be FIPS 140-2 approved cryptographic hashes.</t>
    </r>
    <r>
      <rPr>
        <sz val="11"/>
        <color rgb="FF000000"/>
        <rFont val="Calibri"/>
      </rPr>
      <t xml:space="preserve">
</t>
    </r>
    <r>
      <rPr>
        <sz val="11"/>
        <color rgb="FF000000"/>
        <rFont val="Calibri"/>
      </rPr>
      <t>Red Hat Enterprise Linux operating system installation media ships with an optional file integrity tool called Advanced Intrusion Detection Environment (AIDE). AIDE is highly configurable at install time. This requirement assumes the "aide.conf" file is under the "/etc" directory.</t>
    </r>
  </si>
  <si>
    <r>
      <rPr>
        <sz val="11"/>
        <color rgb="FF000000"/>
        <rFont val="Calibri"/>
      </rPr>
      <t>Verify the file integrity tool is configured to use FIPS 140-2-approved cryptographic hashes for validating file contents and directories.</t>
    </r>
    <r>
      <rPr>
        <sz val="11"/>
        <color rgb="FF000000"/>
        <rFont val="Calibri"/>
      </rPr>
      <t xml:space="preserve">
</t>
    </r>
    <r>
      <rPr>
        <sz val="11"/>
        <color rgb="FF000000"/>
        <rFont val="Calibri"/>
      </rPr>
      <t xml:space="preserve">Note: AIDE is highly configurable at install time. These commands assume the "aide.conf" file is under the "/etc" directory. </t>
    </r>
    <r>
      <rPr>
        <sz val="11"/>
        <color rgb="FF000000"/>
        <rFont val="Calibri"/>
      </rPr>
      <t xml:space="preserve">
</t>
    </r>
    <r>
      <rPr>
        <sz val="11"/>
        <color rgb="FF000000"/>
        <rFont val="Calibri"/>
      </rPr>
      <t>Use the following command to determine if the file is in another location:</t>
    </r>
    <r>
      <rPr>
        <sz val="11"/>
        <color rgb="FF000000"/>
        <rFont val="Calibri"/>
      </rPr>
      <t xml:space="preserve">
</t>
    </r>
    <r>
      <rPr>
        <sz val="11"/>
        <color rgb="FF000000"/>
        <rFont val="Calibri"/>
      </rPr>
      <t xml:space="preserve">     # find / -name aide.conf</t>
    </r>
    <r>
      <rPr>
        <sz val="11"/>
        <color rgb="FF000000"/>
        <rFont val="Calibri"/>
      </rPr>
      <t xml:space="preserve">
</t>
    </r>
    <r>
      <rPr>
        <sz val="11"/>
        <color rgb="FF000000"/>
        <rFont val="Calibri"/>
      </rPr>
      <t>Check the "aide.conf" file to determine if the "sha512" rule has been added to the rule list being applied to the files and directories selection lists. Exclude any log files, or files expected to change frequently, to reduce unnecessary notifications.</t>
    </r>
    <r>
      <rPr>
        <sz val="11"/>
        <color rgb="FF000000"/>
        <rFont val="Calibri"/>
      </rPr>
      <t xml:space="preserve">
</t>
    </r>
    <r>
      <rPr>
        <sz val="11"/>
        <color rgb="FF000000"/>
        <rFont val="Calibri"/>
      </rPr>
      <t>An example rule that includes the "sha512" rule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All=p+i+n+u+g+s+m+S+sha512+acl+xattrs+selinux</t>
    </r>
    <r>
      <rPr>
        <sz val="11"/>
        <color rgb="FF000000"/>
        <rFont val="Calibri"/>
      </rPr>
      <t xml:space="preserve">
</t>
    </r>
    <r>
      <rPr>
        <sz val="11"/>
        <color rgb="FF000000"/>
        <rFont val="Calibri"/>
      </rPr>
      <t xml:space="preserve">     /bin All # apply the custom rule to the files in bin </t>
    </r>
    <r>
      <rPr>
        <sz val="11"/>
        <color rgb="FF000000"/>
        <rFont val="Calibri"/>
      </rPr>
      <t xml:space="preserve">
</t>
    </r>
    <r>
      <rPr>
        <sz val="11"/>
        <color rgb="FF000000"/>
        <rFont val="Calibri"/>
      </rPr>
      <t xml:space="preserve">     /sbin All # apply the same custom rule to the files in sbin </t>
    </r>
    <r>
      <rPr>
        <sz val="11"/>
        <color rgb="FF000000"/>
        <rFont val="Calibri"/>
      </rPr>
      <t xml:space="preserve">
</t>
    </r>
    <r>
      <rPr>
        <sz val="11"/>
        <color rgb="FF000000"/>
        <rFont val="Calibri"/>
      </rPr>
      <t>If the "sha512" rule is not being used on all uncommented selection lines in the "/etc/aide.conf" file, or another file integrity tool is not using FIPS 140-2-approved cryptographic hashes for validating file contents and directories, this is a finding.</t>
    </r>
  </si>
  <si>
    <t>V-204501</t>
  </si>
  <si>
    <r>
      <rPr>
        <sz val="11"/>
        <rFont val="Calibri"/>
      </rPr>
      <t>The Red Hat Enterprise Linux operating system must not allow removable media to be used as the boot loader unless approved.</t>
    </r>
  </si>
  <si>
    <r>
      <rPr>
        <sz val="11"/>
        <color rgb="FF000000"/>
        <rFont val="Calibri"/>
      </rPr>
      <t>Remove alternate methods of booting the system from removable media or document the configuration to boot from removable media with the ISSO.</t>
    </r>
  </si>
  <si>
    <r>
      <rPr>
        <sz val="11"/>
        <color rgb="FF000000"/>
        <rFont val="Calibri"/>
      </rPr>
      <t>Malicious users with removable boot media can gain access to a system configured to use removable media as the boot loader. If removable media is designed to be used as the boot loader, the requirement must be documented with the information system security officer (ISSO).</t>
    </r>
  </si>
  <si>
    <r>
      <rPr>
        <sz val="11"/>
        <color rgb="FF000000"/>
        <rFont val="Calibri"/>
      </rPr>
      <t>Verify the system is not configured to use a boot loader on removable media.</t>
    </r>
    <r>
      <rPr>
        <sz val="11"/>
        <color rgb="FF000000"/>
        <rFont val="Calibri"/>
      </rPr>
      <t xml:space="preserve">
</t>
    </r>
    <r>
      <rPr>
        <sz val="11"/>
        <color rgb="FF000000"/>
        <rFont val="Calibri"/>
      </rPr>
      <t>Note: GRUB 2 reads its configuration from the "/boot/grub2/grub.cfg" file on traditional BIOS-based machines and from the "/boot/efi/EFI/redhat/grub.cfg" file on UEFI machines.</t>
    </r>
    <r>
      <rPr>
        <sz val="11"/>
        <color rgb="FF000000"/>
        <rFont val="Calibri"/>
      </rPr>
      <t xml:space="preserve">
</t>
    </r>
    <r>
      <rPr>
        <sz val="11"/>
        <color rgb="FF000000"/>
        <rFont val="Calibri"/>
      </rPr>
      <t>Check for the existence of alternate boot loader configuration files with the following command:</t>
    </r>
    <r>
      <rPr>
        <sz val="11"/>
        <color rgb="FF000000"/>
        <rFont val="Calibri"/>
      </rPr>
      <t xml:space="preserve">
</t>
    </r>
    <r>
      <rPr>
        <sz val="11"/>
        <color rgb="FF000000"/>
        <rFont val="Calibri"/>
      </rPr>
      <t xml:space="preserve">     # find / -name grub.cfg</t>
    </r>
    <r>
      <rPr>
        <sz val="11"/>
        <color rgb="FF000000"/>
        <rFont val="Calibri"/>
      </rPr>
      <t xml:space="preserve">
</t>
    </r>
    <r>
      <rPr>
        <sz val="11"/>
        <color rgb="FF000000"/>
        <rFont val="Calibri"/>
      </rPr>
      <t xml:space="preserve">     /boot/efi/EFI/redhat/grub.cfg</t>
    </r>
    <r>
      <rPr>
        <sz val="11"/>
        <color rgb="FF000000"/>
        <rFont val="Calibri"/>
      </rPr>
      <t xml:space="preserve">
</t>
    </r>
    <r>
      <rPr>
        <sz val="11"/>
        <color rgb="FF000000"/>
        <rFont val="Calibri"/>
      </rPr>
      <t xml:space="preserve">If a "grub.cfg" is found in any subdirectories other than "/boot/grub2/" and "/boot/efi/EFI/redhat/", ask the system administrator (SA) if there is documentation signed by the ISSO to approve the use of removable media as a boot loader. </t>
    </r>
    <r>
      <rPr>
        <sz val="11"/>
        <color rgb="FF000000"/>
        <rFont val="Calibri"/>
      </rPr>
      <t xml:space="preserve">
</t>
    </r>
    <r>
      <rPr>
        <sz val="11"/>
        <color rgb="FF000000"/>
        <rFont val="Calibri"/>
      </rPr>
      <t>List the number of menu entries defined in the grub configuration file with the following command (the number will vary between systems):</t>
    </r>
    <r>
      <rPr>
        <sz val="11"/>
        <color rgb="FF000000"/>
        <rFont val="Calibri"/>
      </rPr>
      <t xml:space="preserve">
</t>
    </r>
    <r>
      <rPr>
        <sz val="11"/>
        <color rgb="FF000000"/>
        <rFont val="Calibri"/>
      </rPr>
      <t xml:space="preserve">     # grep -cw menuentry /boot/efi/EFI/redhat/grub.cfg</t>
    </r>
    <r>
      <rPr>
        <sz val="11"/>
        <color rgb="FF000000"/>
        <rFont val="Calibri"/>
      </rPr>
      <t xml:space="preserve">
</t>
    </r>
    <r>
      <rPr>
        <sz val="11"/>
        <color rgb="FF000000"/>
        <rFont val="Calibri"/>
      </rPr>
      <t xml:space="preserve">     4</t>
    </r>
    <r>
      <rPr>
        <sz val="11"/>
        <color rgb="FF000000"/>
        <rFont val="Calibri"/>
      </rPr>
      <t xml:space="preserve">
</t>
    </r>
    <r>
      <rPr>
        <sz val="11"/>
        <color rgb="FF000000"/>
        <rFont val="Calibri"/>
      </rPr>
      <t>Check that the grub configuration file has the "set root" command for each menu entry with the following command ("set root" defines the disk and partition or directory where the kernel and GRUB 2 modules are stored):</t>
    </r>
    <r>
      <rPr>
        <sz val="11"/>
        <color rgb="FF000000"/>
        <rFont val="Calibri"/>
      </rPr>
      <t xml:space="preserve">
</t>
    </r>
    <r>
      <rPr>
        <sz val="11"/>
        <color rgb="FF000000"/>
        <rFont val="Calibri"/>
      </rPr>
      <t xml:space="preserve">     # grep 'set root' /boot/efi/EFI/redhat/grub.cfg</t>
    </r>
    <r>
      <rPr>
        <sz val="11"/>
        <color rgb="FF000000"/>
        <rFont val="Calibri"/>
      </rPr>
      <t xml:space="preserve">
</t>
    </r>
    <r>
      <rPr>
        <sz val="11"/>
        <color rgb="FF000000"/>
        <rFont val="Calibri"/>
      </rPr>
      <t xml:space="preserve">     set root='hd0,gpt2'</t>
    </r>
    <r>
      <rPr>
        <sz val="11"/>
        <color rgb="FF000000"/>
        <rFont val="Calibri"/>
      </rPr>
      <t xml:space="preserve">
</t>
    </r>
    <r>
      <rPr>
        <sz val="11"/>
        <color rgb="FF000000"/>
        <rFont val="Calibri"/>
      </rPr>
      <t xml:space="preserve">     set root='hd0,gpt2'</t>
    </r>
    <r>
      <rPr>
        <sz val="11"/>
        <color rgb="FF000000"/>
        <rFont val="Calibri"/>
      </rPr>
      <t xml:space="preserve">
</t>
    </r>
    <r>
      <rPr>
        <sz val="11"/>
        <color rgb="FF000000"/>
        <rFont val="Calibri"/>
      </rPr>
      <t xml:space="preserve">     set root='hd0,gpt2'</t>
    </r>
    <r>
      <rPr>
        <sz val="11"/>
        <color rgb="FF000000"/>
        <rFont val="Calibri"/>
      </rPr>
      <t xml:space="preserve">
</t>
    </r>
    <r>
      <rPr>
        <sz val="11"/>
        <color rgb="FF000000"/>
        <rFont val="Calibri"/>
      </rPr>
      <t xml:space="preserve">     set root='hd0,gpt2'</t>
    </r>
    <r>
      <rPr>
        <sz val="11"/>
        <color rgb="FF000000"/>
        <rFont val="Calibri"/>
      </rPr>
      <t xml:space="preserve">
</t>
    </r>
    <r>
      <rPr>
        <sz val="11"/>
        <color rgb="FF000000"/>
        <rFont val="Calibri"/>
      </rPr>
      <t>If the system is using an alternate boot loader on removable media, and documentation does not exist approving the alternate configuration, this is a finding.</t>
    </r>
  </si>
  <si>
    <t>V-204502</t>
  </si>
  <si>
    <r>
      <rPr>
        <sz val="11"/>
        <rFont val="Calibri"/>
      </rPr>
      <t>The Red Hat Enterprise Linux operating system must not have the telnet-server package installed.</t>
    </r>
  </si>
  <si>
    <r>
      <rPr>
        <sz val="11"/>
        <color rgb="FF000000"/>
        <rFont val="Calibri"/>
      </rPr>
      <t>Configure the operating system to disable non-essential capabilities by removing the telnet-server package from the system with the following command:</t>
    </r>
    <r>
      <rPr>
        <sz val="11"/>
        <color rgb="FF000000"/>
        <rFont val="Calibri"/>
      </rPr>
      <t xml:space="preserve">
</t>
    </r>
    <r>
      <rPr>
        <sz val="11"/>
        <color rgb="FF000000"/>
        <rFont val="Calibri"/>
      </rPr>
      <t># yum remove telnet-server</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</si>
  <si>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</si>
  <si>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Verify the operating system is configured to disable non-essential capabilities. The most secure way of ensuring a non-essential capability is disabled is to not have the capability installed.</t>
    </r>
    <r>
      <rPr>
        <sz val="11"/>
        <color rgb="FF000000"/>
        <rFont val="Calibri"/>
      </rPr>
      <t xml:space="preserve">
</t>
    </r>
    <r>
      <rPr>
        <sz val="11"/>
        <color rgb="FF000000"/>
        <rFont val="Calibri"/>
      </rPr>
      <t>The telnet service provides an unencrypted remote access service that does not provide for the confidentiality and integrity of user passwords or the remote session.</t>
    </r>
    <r>
      <rPr>
        <sz val="11"/>
        <color rgb="FF000000"/>
        <rFont val="Calibri"/>
      </rPr>
      <t xml:space="preserve">
</t>
    </r>
    <r>
      <rPr>
        <sz val="11"/>
        <color rgb="FF000000"/>
        <rFont val="Calibri"/>
      </rPr>
      <t xml:space="preserve">If a privileged user were to log on using this service, the privileged user password could be compromised. </t>
    </r>
    <r>
      <rPr>
        <sz val="11"/>
        <color rgb="FF000000"/>
        <rFont val="Calibri"/>
      </rPr>
      <t xml:space="preserve">
</t>
    </r>
    <r>
      <rPr>
        <sz val="11"/>
        <color rgb="FF000000"/>
        <rFont val="Calibri"/>
      </rPr>
      <t>Check to see if the telnet-server package is installed with the following command:</t>
    </r>
    <r>
      <rPr>
        <sz val="11"/>
        <color rgb="FF000000"/>
        <rFont val="Calibri"/>
      </rPr>
      <t xml:space="preserve">
</t>
    </r>
    <r>
      <rPr>
        <sz val="11"/>
        <color rgb="FF000000"/>
        <rFont val="Calibri"/>
      </rPr>
      <t># yum list installed telnet-server</t>
    </r>
    <r>
      <rPr>
        <sz val="11"/>
        <color rgb="FF000000"/>
        <rFont val="Calibri"/>
      </rPr>
      <t xml:space="preserve">
</t>
    </r>
    <r>
      <rPr>
        <sz val="11"/>
        <color rgb="FF000000"/>
        <rFont val="Calibri"/>
      </rPr>
      <t>If the telnet-server package is installed, this is a finding.</t>
    </r>
  </si>
  <si>
    <t>V-204503</t>
  </si>
  <si>
    <r>
      <rPr>
        <sz val="11"/>
        <rFont val="Calibri"/>
      </rPr>
      <t>The Red Hat Enterprise Linux operating system must be configured so that auditing is configured to produce records containing information to establish what type of events occurred, where the events occurred, the source of the events, and the outcome of the events. These audit records must also identify individual identities of group account users.</t>
    </r>
  </si>
  <si>
    <r>
      <rPr>
        <sz val="11"/>
        <color rgb="FF000000"/>
        <rFont val="Calibri"/>
      </rPr>
      <t>Configure the operating system to produce audit records containing information to establish when (date and time) the events occurred.</t>
    </r>
    <r>
      <rPr>
        <sz val="11"/>
        <color rgb="FF000000"/>
        <rFont val="Calibri"/>
      </rPr>
      <t xml:space="preserve">
</t>
    </r>
    <r>
      <rPr>
        <sz val="11"/>
        <color rgb="FF000000"/>
        <rFont val="Calibri"/>
      </rPr>
      <t>Enable the auditd service with the following command:</t>
    </r>
    <r>
      <rPr>
        <sz val="11"/>
        <color rgb="FF000000"/>
        <rFont val="Calibri"/>
      </rPr>
      <t xml:space="preserve">
</t>
    </r>
    <r>
      <rPr>
        <sz val="11"/>
        <color rgb="FF000000"/>
        <rFont val="Calibri"/>
      </rPr>
      <t># systemctl start auditd.service</t>
    </r>
  </si>
  <si>
    <r>
      <rPr>
        <sz val="11"/>
        <color rgb="FF000000"/>
        <rFont val="Calibri"/>
      </rPr>
      <t>Without establishing what type of events occurred,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SRG-OS-000038-GPOS-00016, SRG-OS-000039-GPOS-00017, SRG-OS-000042-GPOS-00021, SRG-OS-000254-GPOS-00095, SRG-OS-000255-GPOS-00096</t>
    </r>
  </si>
  <si>
    <r>
      <rPr>
        <sz val="11"/>
        <color rgb="FF000000"/>
        <rFont val="Calibri"/>
      </rPr>
      <t>Verify the operating system produces audit records containing information to establish when (date and time) the events occurred.</t>
    </r>
    <r>
      <rPr>
        <sz val="11"/>
        <color rgb="FF000000"/>
        <rFont val="Calibri"/>
      </rPr>
      <t xml:space="preserve">
</t>
    </r>
    <r>
      <rPr>
        <sz val="11"/>
        <color rgb="FF000000"/>
        <rFont val="Calibri"/>
      </rPr>
      <t>Check to see if auditing is active by issuing the following command:</t>
    </r>
    <r>
      <rPr>
        <sz val="11"/>
        <color rgb="FF000000"/>
        <rFont val="Calibri"/>
      </rPr>
      <t xml:space="preserve">
</t>
    </r>
    <r>
      <rPr>
        <sz val="11"/>
        <color rgb="FF000000"/>
        <rFont val="Calibri"/>
      </rPr>
      <t># systemctl is-active auditd.service</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"auditd" status is not active, this is a finding.</t>
    </r>
  </si>
  <si>
    <t>V-204504</t>
  </si>
  <si>
    <r>
      <rPr>
        <sz val="11"/>
        <rFont val="Calibri"/>
      </rPr>
      <t>The Red Hat Enterprise Linux operating system must shut down upon audit processing failure, unless availability is an overriding concern. If availability is a concern, the system must alert the designated staff (System Administrator [SA] and Information System Security Officer [ISSO] at a minimum) in the event of an audit processing failure.</t>
    </r>
  </si>
  <si>
    <r>
      <rPr>
        <sz val="11"/>
        <color rgb="FF000000"/>
        <rFont val="Calibri"/>
      </rPr>
      <t>Configure the operating system to shut down in the event of an audit processing failure.</t>
    </r>
    <r>
      <rPr>
        <sz val="11"/>
        <color rgb="FF000000"/>
        <rFont val="Calibri"/>
      </rPr>
      <t xml:space="preserve">
</t>
    </r>
    <r>
      <rPr>
        <sz val="11"/>
        <color rgb="FF000000"/>
        <rFont val="Calibri"/>
      </rPr>
      <t>Add or correct the option to shut down the operating system with the following command:</t>
    </r>
    <r>
      <rPr>
        <sz val="11"/>
        <color rgb="FF000000"/>
        <rFont val="Calibri"/>
      </rPr>
      <t xml:space="preserve">
</t>
    </r>
    <r>
      <rPr>
        <sz val="11"/>
        <color rgb="FF000000"/>
        <rFont val="Calibri"/>
      </rPr>
      <t xml:space="preserve">     # auditctl -f 2</t>
    </r>
    <r>
      <rPr>
        <sz val="11"/>
        <color rgb="FF000000"/>
        <rFont val="Calibri"/>
      </rPr>
      <t xml:space="preserve">
</t>
    </r>
    <r>
      <rPr>
        <sz val="11"/>
        <color rgb="FF000000"/>
        <rFont val="Calibri"/>
      </rPr>
      <t>Edit the "/etc/audit/rules.d/audit.rules" file and add the following line:</t>
    </r>
    <r>
      <rPr>
        <sz val="11"/>
        <color rgb="FF000000"/>
        <rFont val="Calibri"/>
      </rPr>
      <t xml:space="preserve">
</t>
    </r>
    <r>
      <rPr>
        <sz val="11"/>
        <color rgb="FF000000"/>
        <rFont val="Calibri"/>
      </rPr>
      <t xml:space="preserve">     -f 2</t>
    </r>
    <r>
      <rPr>
        <sz val="11"/>
        <color rgb="FF000000"/>
        <rFont val="Calibri"/>
      </rPr>
      <t xml:space="preserve">
</t>
    </r>
    <r>
      <rPr>
        <sz val="11"/>
        <color rgb="FF000000"/>
        <rFont val="Calibri"/>
      </rPr>
      <t>If availability has been determined to be more important, and this decision is documented with the ISSO, configure the operating system to notify system administration staff and ISSO staff in the event of an audit processing failure with the following command:</t>
    </r>
    <r>
      <rPr>
        <sz val="11"/>
        <color rgb="FF000000"/>
        <rFont val="Calibri"/>
      </rPr>
      <t xml:space="preserve">
</t>
    </r>
    <r>
      <rPr>
        <sz val="11"/>
        <color rgb="FF000000"/>
        <rFont val="Calibri"/>
      </rPr>
      <t xml:space="preserve">     # auditctl -f 1</t>
    </r>
    <r>
      <rPr>
        <sz val="11"/>
        <color rgb="FF000000"/>
        <rFont val="Calibri"/>
      </rPr>
      <t xml:space="preserve">
</t>
    </r>
    <r>
      <rPr>
        <sz val="11"/>
        <color rgb="FF000000"/>
        <rFont val="Calibri"/>
      </rPr>
      <t>Edit the "/etc/audit/rules.d/audit.rules" file and add the following line:</t>
    </r>
    <r>
      <rPr>
        <sz val="11"/>
        <color rgb="FF000000"/>
        <rFont val="Calibri"/>
      </rPr>
      <t xml:space="preserve">
</t>
    </r>
    <r>
      <rPr>
        <sz val="11"/>
        <color rgb="FF000000"/>
        <rFont val="Calibri"/>
      </rPr>
      <t xml:space="preserve">     -f 1</t>
    </r>
    <r>
      <rPr>
        <sz val="11"/>
        <color rgb="FF000000"/>
        <rFont val="Calibri"/>
      </rPr>
      <t xml:space="preserve">
</t>
    </r>
    <r>
      <rPr>
        <sz val="11"/>
        <color rgb="FF000000"/>
        <rFont val="Calibri"/>
      </rPr>
      <t>Kernel log monitoring must also be configured to properly alert designated staff.</t>
    </r>
    <r>
      <rPr>
        <sz val="11"/>
        <color rgb="FF000000"/>
        <rFont val="Calibri"/>
      </rPr>
      <t xml:space="preserve">
</t>
    </r>
    <r>
      <rPr>
        <sz val="11"/>
        <color rgb="FF000000"/>
        <rFont val="Calibri"/>
      </rPr>
      <t>The audit daemon must be restarted for the changes to take effect.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</si>
  <si>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r>
      <rPr>
        <sz val="11"/>
        <color rgb="FF000000"/>
        <rFont val="Calibri"/>
      </rPr>
      <t xml:space="preserve">
</t>
    </r>
    <r>
      <rPr>
        <sz val="11"/>
        <color rgb="FF000000"/>
        <rFont val="Calibri"/>
      </rPr>
      <t>Satisfies: SRG-OS-000046-GPOS-00022, SRG-OS-000047-GPOS-00023</t>
    </r>
  </si>
  <si>
    <r>
      <rPr>
        <sz val="11"/>
        <color rgb="FF000000"/>
        <rFont val="Calibri"/>
      </rPr>
      <t>Confirm the audit configuration regarding how auditing processing failures are handled.</t>
    </r>
    <r>
      <rPr>
        <sz val="11"/>
        <color rgb="FF000000"/>
        <rFont val="Calibri"/>
      </rPr>
      <t xml:space="preserve">
</t>
    </r>
    <r>
      <rPr>
        <sz val="11"/>
        <color rgb="FF000000"/>
        <rFont val="Calibri"/>
      </rPr>
      <t xml:space="preserve">Check to see what level "auditctl" is set to with following command: </t>
    </r>
    <r>
      <rPr>
        <sz val="11"/>
        <color rgb="FF000000"/>
        <rFont val="Calibri"/>
      </rPr>
      <t xml:space="preserve">
</t>
    </r>
    <r>
      <rPr>
        <sz val="11"/>
        <color rgb="FF000000"/>
        <rFont val="Calibri"/>
      </rPr>
      <t xml:space="preserve">     # auditctl -s | grep -i "fail"</t>
    </r>
    <r>
      <rPr>
        <sz val="11"/>
        <color rgb="FF000000"/>
        <rFont val="Calibri"/>
      </rPr>
      <t xml:space="preserve">
</t>
    </r>
    <r>
      <rPr>
        <sz val="11"/>
        <color rgb="FF000000"/>
        <rFont val="Calibri"/>
      </rPr>
      <t xml:space="preserve">     failure 2</t>
    </r>
    <r>
      <rPr>
        <sz val="11"/>
        <color rgb="FF000000"/>
        <rFont val="Calibri"/>
      </rPr>
      <t xml:space="preserve">
</t>
    </r>
    <r>
      <rPr>
        <sz val="11"/>
        <color rgb="FF000000"/>
        <rFont val="Calibri"/>
      </rPr>
      <t>Note: If the value of "failure" is set to "2", the system is configured to panic (shut down) in the event of an auditing failure. If the value of "failure" is set to "1", the system will not shut down and instead will record the audit failure in the kernel log. If the system is configured as per requirement RHEL-07-031000, the kernel log will be sent to a log aggregation server and generate an alert.</t>
    </r>
    <r>
      <rPr>
        <sz val="11"/>
        <color rgb="FF000000"/>
        <rFont val="Calibri"/>
      </rPr>
      <t xml:space="preserve">
</t>
    </r>
    <r>
      <rPr>
        <sz val="11"/>
        <color rgb="FF000000"/>
        <rFont val="Calibri"/>
      </rPr>
      <t>If the "failure" setting is set to any value other than "1" or "2", this is a finding.</t>
    </r>
    <r>
      <rPr>
        <sz val="11"/>
        <color rgb="FF000000"/>
        <rFont val="Calibri"/>
      </rPr>
      <t xml:space="preserve">
</t>
    </r>
    <r>
      <rPr>
        <sz val="11"/>
        <color rgb="FF000000"/>
        <rFont val="Calibri"/>
      </rPr>
      <t>If the "failure" setting is not set, this should be upgraded to a CAT I finding.</t>
    </r>
    <r>
      <rPr>
        <sz val="11"/>
        <color rgb="FF000000"/>
        <rFont val="Calibri"/>
      </rPr>
      <t xml:space="preserve">
</t>
    </r>
    <r>
      <rPr>
        <sz val="11"/>
        <color rgb="FF000000"/>
        <rFont val="Calibri"/>
      </rPr>
      <t>If the "failure" setting is set to "1" but the availability concern is not documented or there is no monitoring of the kernel log, this should be downgraded to a CAT III finding.</t>
    </r>
  </si>
  <si>
    <t>V-204506</t>
  </si>
  <si>
    <r>
      <rPr>
        <sz val="11"/>
        <rFont val="Calibri"/>
      </rPr>
      <t>The Red Hat Enterprise Linux operating system must be configured to off-load audit logs onto a different system or storage media from the system being audited.</t>
    </r>
  </si>
  <si>
    <r>
      <rPr>
        <sz val="11"/>
        <color rgb="FF000000"/>
        <rFont val="Calibri"/>
      </rPr>
      <t>Edit the /etc/audisp/plugins.d/au-remote.conf file and add or update the following values:</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direction = out</t>
    </r>
    <r>
      <rPr>
        <sz val="11"/>
        <color rgb="FF000000"/>
        <rFont val="Calibri"/>
      </rPr>
      <t xml:space="preserve">
</t>
    </r>
    <r>
      <rPr>
        <sz val="11"/>
        <color rgb="FF000000"/>
        <rFont val="Calibri"/>
      </rPr>
      <t>path = /sbin/audisp-remote</t>
    </r>
    <r>
      <rPr>
        <sz val="11"/>
        <color rgb="FF000000"/>
        <rFont val="Calibri"/>
      </rPr>
      <t xml:space="preserve">
</t>
    </r>
    <r>
      <rPr>
        <sz val="11"/>
        <color rgb="FF000000"/>
        <rFont val="Calibri"/>
      </rPr>
      <t>type = always</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 service auditd restart</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</si>
  <si>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One method of off-loading audit logs in Red Hat Enterprise Linux is with the use of the audisp-remote dameon.  Without the configuration of the "au-remote" plugin, the audisp-remote daemon will not off load the logs from the system being audited.</t>
    </r>
    <r>
      <rPr>
        <sz val="11"/>
        <color rgb="FF000000"/>
        <rFont val="Calibri"/>
      </rPr>
      <t xml:space="preserve">
</t>
    </r>
    <r>
      <rPr>
        <sz val="11"/>
        <color rgb="FF000000"/>
        <rFont val="Calibri"/>
      </rPr>
      <t>Satisfies: SRG-OS-000342-GPOS-00133, SRG-OS-000479-GPOS-00224</t>
    </r>
  </si>
  <si>
    <r>
      <rPr>
        <sz val="11"/>
        <color rgb="FF000000"/>
        <rFont val="Calibri"/>
      </rPr>
      <t>Verify the "au-remote" plugin is configured to always off-load audit logs using the audisp-remote daemon:</t>
    </r>
    <r>
      <rPr>
        <sz val="11"/>
        <color rgb="FF000000"/>
        <rFont val="Calibri"/>
      </rPr>
      <t xml:space="preserve">
</t>
    </r>
    <r>
      <rPr>
        <sz val="11"/>
        <color rgb="FF000000"/>
        <rFont val="Calibri"/>
      </rPr>
      <t># cat /etc/audisp/plugins.d/au-remote.conf | grep -v "^#"</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direction = out</t>
    </r>
    <r>
      <rPr>
        <sz val="11"/>
        <color rgb="FF000000"/>
        <rFont val="Calibri"/>
      </rPr>
      <t xml:space="preserve">
</t>
    </r>
    <r>
      <rPr>
        <sz val="11"/>
        <color rgb="FF000000"/>
        <rFont val="Calibri"/>
      </rPr>
      <t>path = /sbin/audisp-remote</t>
    </r>
    <r>
      <rPr>
        <sz val="11"/>
        <color rgb="FF000000"/>
        <rFont val="Calibri"/>
      </rPr>
      <t xml:space="preserve">
</t>
    </r>
    <r>
      <rPr>
        <sz val="11"/>
        <color rgb="FF000000"/>
        <rFont val="Calibri"/>
      </rPr>
      <t>type = always</t>
    </r>
    <r>
      <rPr>
        <sz val="11"/>
        <color rgb="FF000000"/>
        <rFont val="Calibri"/>
      </rPr>
      <t xml:space="preserve">
</t>
    </r>
    <r>
      <rPr>
        <sz val="11"/>
        <color rgb="FF000000"/>
        <rFont val="Calibri"/>
      </rPr>
      <t>format = string</t>
    </r>
    <r>
      <rPr>
        <sz val="11"/>
        <color rgb="FF000000"/>
        <rFont val="Calibri"/>
      </rPr>
      <t xml:space="preserve">
</t>
    </r>
    <r>
      <rPr>
        <sz val="11"/>
        <color rgb="FF000000"/>
        <rFont val="Calibri"/>
      </rPr>
      <t>If "active" is not set to "yes", "direction" is not set to "out", "path" is not set to "/sbin/audisp-remote", "type" is not set to "always", or any of the lines are commented out, ask the System Administrator to indicate how the audit logs are off-loaded to a different system or storage media.</t>
    </r>
    <r>
      <rPr>
        <sz val="11"/>
        <color rgb="FF000000"/>
        <rFont val="Calibri"/>
      </rPr>
      <t xml:space="preserve">
</t>
    </r>
    <r>
      <rPr>
        <sz val="11"/>
        <color rgb="FF000000"/>
        <rFont val="Calibri"/>
      </rPr>
      <t>If there is no evidence that the system is configured to off-load audit logs to a different system or storage media, this is a finding.</t>
    </r>
  </si>
  <si>
    <t>V-204507</t>
  </si>
  <si>
    <r>
      <rPr>
        <sz val="11"/>
        <rFont val="Calibri"/>
      </rPr>
      <t>The Red Hat Enterprise Linux operating system must take appropriate action when the remote logging buffer is full.</t>
    </r>
  </si>
  <si>
    <r>
      <rPr>
        <sz val="11"/>
        <color rgb="FF000000"/>
        <rFont val="Calibri"/>
      </rPr>
      <t>Edit the /etc/audisp/audispd.conf file and add or update the "overflow_action" option:</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 service auditd restart</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</si>
  <si>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One method of off-loading audit logs in Red Hat Enterprise Linux is with the use of the audisp-remote dameon.  When the remote buffer is full, audit logs will not be collected and sent to the central log server.</t>
    </r>
    <r>
      <rPr>
        <sz val="11"/>
        <color rgb="FF000000"/>
        <rFont val="Calibri"/>
      </rPr>
      <t xml:space="preserve">
</t>
    </r>
    <r>
      <rPr>
        <sz val="11"/>
        <color rgb="FF000000"/>
        <rFont val="Calibri"/>
      </rPr>
      <t>Satisfies: SRG-OS-000342-GPOS-00133, SRG-OS-000479-GPOS-00224</t>
    </r>
  </si>
  <si>
    <r>
      <rPr>
        <sz val="11"/>
        <color rgb="FF000000"/>
        <rFont val="Calibri"/>
      </rPr>
      <t>Verify the audisp daemon is configured to take an appropriate action when the internal queue is full:</t>
    </r>
    <r>
      <rPr>
        <sz val="11"/>
        <color rgb="FF000000"/>
        <rFont val="Calibri"/>
      </rPr>
      <t xml:space="preserve">
</t>
    </r>
    <r>
      <rPr>
        <sz val="11"/>
        <color rgb="FF000000"/>
        <rFont val="Calibri"/>
      </rPr>
      <t># grep "overflow_action" /etc/audisp/audispd.conf</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If the "overflow_action" option is not "syslog", "single", or "halt", or the line is commented out, ask the System Administrator to indicate how the audit logs are off-loaded to a different system or storage media, and to indicate what action that system takes when the internal queue is full.</t>
    </r>
    <r>
      <rPr>
        <sz val="11"/>
        <color rgb="FF000000"/>
        <rFont val="Calibri"/>
      </rPr>
      <t xml:space="preserve">
</t>
    </r>
    <r>
      <rPr>
        <sz val="11"/>
        <color rgb="FF000000"/>
        <rFont val="Calibri"/>
      </rPr>
      <t>If there is no evidence the system is configured to off-load audit logs to a different system or storage media or, if the configuration does not take appropriate action when the internal queue is full, this is a finding.</t>
    </r>
  </si>
  <si>
    <t>V-204508</t>
  </si>
  <si>
    <r>
      <rPr>
        <sz val="11"/>
        <rFont val="Calibri"/>
      </rPr>
      <t>The Red Hat Enterprise Linux operating system must label all off-loaded audit logs before sending them to the central log server.</t>
    </r>
  </si>
  <si>
    <r>
      <rPr>
        <sz val="11"/>
        <color rgb="FF000000"/>
        <rFont val="Calibri"/>
      </rPr>
      <t>Edit the /etc/audisp/audispd.conf file and add or update the "name_format" option:</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 service auditd restart</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</si>
  <si>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One method of off-loading audit logs in Red Hat Enterprise Linux is with the use of the audisp-remote dameon.  When audit logs are not labeled before they are sent to a central log server, the audit data will not be able to be analyzed and tied back to the correct system.</t>
    </r>
    <r>
      <rPr>
        <sz val="11"/>
        <color rgb="FF000000"/>
        <rFont val="Calibri"/>
      </rPr>
      <t xml:space="preserve">
</t>
    </r>
    <r>
      <rPr>
        <sz val="11"/>
        <color rgb="FF000000"/>
        <rFont val="Calibri"/>
      </rPr>
      <t>Satisfies: SRG-OS-000342-GPOS-00133, SRG-OS-000479-GPOS-00224</t>
    </r>
  </si>
  <si>
    <r>
      <rPr>
        <sz val="11"/>
        <color rgb="FF000000"/>
        <rFont val="Calibri"/>
      </rPr>
      <t>Verify the audisp daemon is configured to label all off-loaded audit logs:</t>
    </r>
    <r>
      <rPr>
        <sz val="11"/>
        <color rgb="FF000000"/>
        <rFont val="Calibri"/>
      </rPr>
      <t xml:space="preserve">
</t>
    </r>
    <r>
      <rPr>
        <sz val="11"/>
        <color rgb="FF000000"/>
        <rFont val="Calibri"/>
      </rPr>
      <t># grep "name_format" /etc/audisp/audispd.conf</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If the "name_format" option is not "hostname", "fqd", or "numeric", or the line is commented out, ask the System Administrator to indicate how the audit logs are off-loaded to a different system or storage media, and to indicate if the logs are labeled appropriately.</t>
    </r>
    <r>
      <rPr>
        <sz val="11"/>
        <color rgb="FF000000"/>
        <rFont val="Calibri"/>
      </rPr>
      <t xml:space="preserve">
</t>
    </r>
    <r>
      <rPr>
        <sz val="11"/>
        <color rgb="FF000000"/>
        <rFont val="Calibri"/>
      </rPr>
      <t>If there is no evidence that the system is configured to off-load audit logs to a different system or storage media, or if the configuration does not appropriately label logs before they are off-loaded, this is a finding.</t>
    </r>
  </si>
  <si>
    <t>V-204509</t>
  </si>
  <si>
    <r>
      <rPr>
        <sz val="11"/>
        <rFont val="Calibri"/>
      </rPr>
      <t>The Red Hat Enterprise Linux operating system must off-load audit records onto a different system or media from the system being audited.</t>
    </r>
  </si>
  <si>
    <r>
      <rPr>
        <sz val="11"/>
        <color rgb="FF000000"/>
        <rFont val="Calibri"/>
      </rPr>
      <t>Configure the operating system to off-load audit records onto a different system or media from the system being audited.</t>
    </r>
    <r>
      <rPr>
        <sz val="11"/>
        <color rgb="FF000000"/>
        <rFont val="Calibri"/>
      </rPr>
      <t xml:space="preserve">
</t>
    </r>
    <r>
      <rPr>
        <sz val="11"/>
        <color rgb="FF000000"/>
        <rFont val="Calibri"/>
      </rPr>
      <t>Set the remote server option in "/etc/audisp/audisp-remote.conf" with the IP address of the log aggregation server.</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</si>
  <si>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SRG-OS-000342-GPOS-00133, SRG-OS-000479-GPOS-00224</t>
    </r>
  </si>
  <si>
    <r>
      <rPr>
        <sz val="11"/>
        <color rgb="FF000000"/>
        <rFont val="Calibri"/>
      </rPr>
      <t>Verify the operating system off-loads audit records onto a different system or media from the system being audited.</t>
    </r>
    <r>
      <rPr>
        <sz val="11"/>
        <color rgb="FF000000"/>
        <rFont val="Calibri"/>
      </rPr>
      <t xml:space="preserve">
</t>
    </r>
    <r>
      <rPr>
        <sz val="11"/>
        <color rgb="FF000000"/>
        <rFont val="Calibri"/>
      </rPr>
      <t>To determine the remote server that the records are being sent to, use the following command:</t>
    </r>
    <r>
      <rPr>
        <sz val="11"/>
        <color rgb="FF000000"/>
        <rFont val="Calibri"/>
      </rPr>
      <t xml:space="preserve">
</t>
    </r>
    <r>
      <rPr>
        <sz val="11"/>
        <color rgb="FF000000"/>
        <rFont val="Calibri"/>
      </rPr>
      <t># grep -i remote_server /etc/audisp/audisp-remote.conf</t>
    </r>
    <r>
      <rPr>
        <sz val="11"/>
        <color rgb="FF000000"/>
        <rFont val="Calibri"/>
      </rPr>
      <t xml:space="preserve">
</t>
    </r>
    <r>
      <rPr>
        <sz val="11"/>
        <color rgb="FF000000"/>
        <rFont val="Calibri"/>
      </rPr>
      <t>remote_server = 10.0.21.1</t>
    </r>
    <r>
      <rPr>
        <sz val="11"/>
        <color rgb="FF000000"/>
        <rFont val="Calibri"/>
      </rPr>
      <t xml:space="preserve">
</t>
    </r>
    <r>
      <rPr>
        <sz val="11"/>
        <color rgb="FF000000"/>
        <rFont val="Calibri"/>
      </rPr>
      <t xml:space="preserve">If a remote server is not configured, or the line is commented out, ask the System Administrator to indicate how the audit logs are off-loaded to a different system or media. </t>
    </r>
    <r>
      <rPr>
        <sz val="11"/>
        <color rgb="FF000000"/>
        <rFont val="Calibri"/>
      </rPr>
      <t xml:space="preserve">
</t>
    </r>
    <r>
      <rPr>
        <sz val="11"/>
        <color rgb="FF000000"/>
        <rFont val="Calibri"/>
      </rPr>
      <t>If there is no evidence that the audit logs are being off-loaded to another system or media, this is a finding.</t>
    </r>
  </si>
  <si>
    <t>V-204510</t>
  </si>
  <si>
    <r>
      <rPr>
        <sz val="11"/>
        <rFont val="Calibri"/>
      </rPr>
      <t>The Red Hat Enterprise Linux operating system must encrypt the transfer of audit records off-loaded onto a different system or media from the system being audited.</t>
    </r>
  </si>
  <si>
    <r>
      <rPr>
        <sz val="11"/>
        <color rgb="FF000000"/>
        <rFont val="Calibri"/>
      </rPr>
      <t>Configure the operating system to encrypt the transfer of off-loaded audit records onto a different system or media from the system being audited.</t>
    </r>
    <r>
      <rPr>
        <sz val="11"/>
        <color rgb="FF000000"/>
        <rFont val="Calibri"/>
      </rPr>
      <t xml:space="preserve">
</t>
    </r>
    <r>
      <rPr>
        <sz val="11"/>
        <color rgb="FF000000"/>
        <rFont val="Calibri"/>
      </rPr>
      <t>Uncomment the "enable_krb5" option in "/etc/audisp/audisp-remote.conf" and set it with the following line:</t>
    </r>
    <r>
      <rPr>
        <sz val="11"/>
        <color rgb="FF000000"/>
        <rFont val="Calibri"/>
      </rPr>
      <t xml:space="preserve">
</t>
    </r>
    <r>
      <rPr>
        <sz val="11"/>
        <color rgb="FF000000"/>
        <rFont val="Calibri"/>
      </rPr>
      <t>enable_krb5 = yes</t>
    </r>
  </si>
  <si>
    <r>
      <rPr>
        <sz val="11"/>
        <color rgb="FF000000"/>
        <rFont val="Calibri"/>
      </rPr>
      <t>Verify the operating system encrypts audit records off-loaded onto a different system or media from the system being audited.</t>
    </r>
    <r>
      <rPr>
        <sz val="11"/>
        <color rgb="FF000000"/>
        <rFont val="Calibri"/>
      </rPr>
      <t xml:space="preserve">
</t>
    </r>
    <r>
      <rPr>
        <sz val="11"/>
        <color rgb="FF000000"/>
        <rFont val="Calibri"/>
      </rPr>
      <t>To determine if the transfer is encrypted, use the following command:</t>
    </r>
    <r>
      <rPr>
        <sz val="11"/>
        <color rgb="FF000000"/>
        <rFont val="Calibri"/>
      </rPr>
      <t xml:space="preserve">
</t>
    </r>
    <r>
      <rPr>
        <sz val="11"/>
        <color rgb="FF000000"/>
        <rFont val="Calibri"/>
      </rPr>
      <t># grep -i enable_krb5 /etc/audisp/audisp-remote.conf</t>
    </r>
    <r>
      <rPr>
        <sz val="11"/>
        <color rgb="FF000000"/>
        <rFont val="Calibri"/>
      </rPr>
      <t xml:space="preserve">
</t>
    </r>
    <r>
      <rPr>
        <sz val="11"/>
        <color rgb="FF000000"/>
        <rFont val="Calibri"/>
      </rPr>
      <t>enable_krb5 = yes</t>
    </r>
    <r>
      <rPr>
        <sz val="11"/>
        <color rgb="FF000000"/>
        <rFont val="Calibri"/>
      </rPr>
      <t xml:space="preserve">
</t>
    </r>
    <r>
      <rPr>
        <sz val="11"/>
        <color rgb="FF000000"/>
        <rFont val="Calibri"/>
      </rPr>
      <t xml:space="preserve">If the value of the "enable_krb5" option is not set to "yes" or the line is commented out, ask the System Administrator to indicate how the audit logs are off-loaded to a different system or media. </t>
    </r>
    <r>
      <rPr>
        <sz val="11"/>
        <color rgb="FF000000"/>
        <rFont val="Calibri"/>
      </rPr>
      <t xml:space="preserve">
</t>
    </r>
    <r>
      <rPr>
        <sz val="11"/>
        <color rgb="FF000000"/>
        <rFont val="Calibri"/>
      </rPr>
      <t>If there is no evidence that the transfer of the audit logs being off-loaded to another system or media is encrypted, this is a finding.</t>
    </r>
  </si>
  <si>
    <t>V-204511</t>
  </si>
  <si>
    <r>
      <rPr>
        <sz val="11"/>
        <rFont val="Calibri"/>
      </rPr>
      <t>The Red Hat Enterprise Linux operating system must be configured so that the audit system takes appropriate action when the audit storage volume is full.</t>
    </r>
  </si>
  <si>
    <r>
      <rPr>
        <sz val="11"/>
        <color rgb="FF000000"/>
        <rFont val="Calibri"/>
      </rPr>
      <t>Configure the action the operating system takes if the disk the audit records are written to becomes full.</t>
    </r>
    <r>
      <rPr>
        <sz val="11"/>
        <color rgb="FF000000"/>
        <rFont val="Calibri"/>
      </rPr>
      <t xml:space="preserve">
</t>
    </r>
    <r>
      <rPr>
        <sz val="11"/>
        <color rgb="FF000000"/>
        <rFont val="Calibri"/>
      </rPr>
      <t>Uncomment or edit the "disk_full_action" option in "/etc/audisp/audisp-remote.conf" and set it to "syslog", "single", or "halt", such as the following line:</t>
    </r>
    <r>
      <rPr>
        <sz val="11"/>
        <color rgb="FF000000"/>
        <rFont val="Calibri"/>
      </rPr>
      <t xml:space="preserve">
</t>
    </r>
    <r>
      <rPr>
        <sz val="11"/>
        <color rgb="FF000000"/>
        <rFont val="Calibri"/>
      </rPr>
      <t>disk_full_action = single</t>
    </r>
  </si>
  <si>
    <r>
      <rPr>
        <sz val="11"/>
        <color rgb="FF000000"/>
        <rFont val="Calibri"/>
      </rPr>
      <t>Taking appropriate action in case of a filled audit storage volume will minimize the possibility of losing audit records.</t>
    </r>
    <r>
      <rPr>
        <sz val="11"/>
        <color rgb="FF000000"/>
        <rFont val="Calibri"/>
      </rPr>
      <t xml:space="preserve">
</t>
    </r>
    <r>
      <rPr>
        <sz val="11"/>
        <color rgb="FF000000"/>
        <rFont val="Calibri"/>
      </rPr>
      <t>One method of off-loading audit logs in Red Hat Enterprise Linux is with the use of the audisp-remote dameon.</t>
    </r>
  </si>
  <si>
    <r>
      <rPr>
        <sz val="11"/>
        <color rgb="FF000000"/>
        <rFont val="Calibri"/>
      </rPr>
      <t>Verify the action the operating system takes if the disk the audit records are written to becomes full.</t>
    </r>
    <r>
      <rPr>
        <sz val="11"/>
        <color rgb="FF000000"/>
        <rFont val="Calibri"/>
      </rPr>
      <t xml:space="preserve">
</t>
    </r>
    <r>
      <rPr>
        <sz val="11"/>
        <color rgb="FF000000"/>
        <rFont val="Calibri"/>
      </rPr>
      <t>To determine the action that takes place if the disk is full on the remote server, use the following command:</t>
    </r>
    <r>
      <rPr>
        <sz val="11"/>
        <color rgb="FF000000"/>
        <rFont val="Calibri"/>
      </rPr>
      <t xml:space="preserve">
</t>
    </r>
    <r>
      <rPr>
        <sz val="11"/>
        <color rgb="FF000000"/>
        <rFont val="Calibri"/>
      </rPr>
      <t># grep -i disk_full_action /etc/audisp/audisp-remote.conf</t>
    </r>
    <r>
      <rPr>
        <sz val="11"/>
        <color rgb="FF000000"/>
        <rFont val="Calibri"/>
      </rPr>
      <t xml:space="preserve">
</t>
    </r>
    <r>
      <rPr>
        <sz val="11"/>
        <color rgb="FF000000"/>
        <rFont val="Calibri"/>
      </rPr>
      <t>disk_full_action = single</t>
    </r>
    <r>
      <rPr>
        <sz val="11"/>
        <color rgb="FF000000"/>
        <rFont val="Calibri"/>
      </rPr>
      <t xml:space="preserve">
</t>
    </r>
    <r>
      <rPr>
        <sz val="11"/>
        <color rgb="FF000000"/>
        <rFont val="Calibri"/>
      </rPr>
      <t>If the value of the "disk_full_action" option is not "syslog", "single", or "halt", or the line is commented out, ask the System Administrator to indicate how the audit logs are off-loaded to a different system or storage media, and to indicate the action taken when the disk is full on the remote server.</t>
    </r>
    <r>
      <rPr>
        <sz val="11"/>
        <color rgb="FF000000"/>
        <rFont val="Calibri"/>
      </rPr>
      <t xml:space="preserve">
</t>
    </r>
    <r>
      <rPr>
        <sz val="11"/>
        <color rgb="FF000000"/>
        <rFont val="Calibri"/>
      </rPr>
      <t>If there is no evidence that the system is configured to off-load audit logs to a different system or storage media, or if the configuration does not take appropriate action when the disk is full on the remote server, this is a finding.</t>
    </r>
  </si>
  <si>
    <t>V-204512</t>
  </si>
  <si>
    <r>
      <rPr>
        <sz val="11"/>
        <rFont val="Calibri"/>
      </rPr>
      <t>The Red Hat Enterprise Linux operating system must be configured so that the audit system takes appropriate action when there is an error sending audit records to a remote system.</t>
    </r>
  </si>
  <si>
    <r>
      <rPr>
        <sz val="11"/>
        <color rgb="FF000000"/>
        <rFont val="Calibri"/>
      </rPr>
      <t>Configure the action the operating system takes if there is an error sending audit records to a remote system.</t>
    </r>
    <r>
      <rPr>
        <sz val="11"/>
        <color rgb="FF000000"/>
        <rFont val="Calibri"/>
      </rPr>
      <t xml:space="preserve">
</t>
    </r>
    <r>
      <rPr>
        <sz val="11"/>
        <color rgb="FF000000"/>
        <rFont val="Calibri"/>
      </rPr>
      <t>Uncomment the "network_failure_action" option in "/etc/audisp/audisp-remote.conf" and set it to "syslog", "single", or "halt".</t>
    </r>
    <r>
      <rPr>
        <sz val="11"/>
        <color rgb="FF000000"/>
        <rFont val="Calibri"/>
      </rPr>
      <t xml:space="preserve">
</t>
    </r>
    <r>
      <rPr>
        <sz val="11"/>
        <color rgb="FF000000"/>
        <rFont val="Calibri"/>
      </rPr>
      <t>network_failure_action = syslog</t>
    </r>
  </si>
  <si>
    <r>
      <rPr>
        <sz val="11"/>
        <color rgb="FF000000"/>
        <rFont val="Calibri"/>
      </rPr>
      <t>Taking appropriate action when there is an error sending audit records to a remote system will minimize the possibility of losing audit records.</t>
    </r>
    <r>
      <rPr>
        <sz val="11"/>
        <color rgb="FF000000"/>
        <rFont val="Calibri"/>
      </rPr>
      <t xml:space="preserve">
</t>
    </r>
    <r>
      <rPr>
        <sz val="11"/>
        <color rgb="FF000000"/>
        <rFont val="Calibri"/>
      </rPr>
      <t>One method of off-loading audit logs in Red Hat Enterprise Linux is with the use of the audisp-remote dameon.</t>
    </r>
  </si>
  <si>
    <r>
      <rPr>
        <sz val="11"/>
        <color rgb="FF000000"/>
        <rFont val="Calibri"/>
      </rPr>
      <t>Verify the action the operating system takes if there is an error sending audit records to a remote system.</t>
    </r>
    <r>
      <rPr>
        <sz val="11"/>
        <color rgb="FF000000"/>
        <rFont val="Calibri"/>
      </rPr>
      <t xml:space="preserve">
</t>
    </r>
    <r>
      <rPr>
        <sz val="11"/>
        <color rgb="FF000000"/>
        <rFont val="Calibri"/>
      </rPr>
      <t>Check the action that takes place if there is an error sending audit records to a remote system with the following command:</t>
    </r>
    <r>
      <rPr>
        <sz val="11"/>
        <color rgb="FF000000"/>
        <rFont val="Calibri"/>
      </rPr>
      <t xml:space="preserve">
</t>
    </r>
    <r>
      <rPr>
        <sz val="11"/>
        <color rgb="FF000000"/>
        <rFont val="Calibri"/>
      </rPr>
      <t># grep -i network_failure_action /etc/audisp/audisp-remote.conf</t>
    </r>
    <r>
      <rPr>
        <sz val="11"/>
        <color rgb="FF000000"/>
        <rFont val="Calibri"/>
      </rPr>
      <t xml:space="preserve">
</t>
    </r>
    <r>
      <rPr>
        <sz val="11"/>
        <color rgb="FF000000"/>
        <rFont val="Calibri"/>
      </rPr>
      <t>network_failure_action = syslog</t>
    </r>
    <r>
      <rPr>
        <sz val="11"/>
        <color rgb="FF000000"/>
        <rFont val="Calibri"/>
      </rPr>
      <t xml:space="preserve">
</t>
    </r>
    <r>
      <rPr>
        <sz val="11"/>
        <color rgb="FF000000"/>
        <rFont val="Calibri"/>
      </rPr>
      <t>If the value of the "network_failure_action" option is not "syslog", "single", or "halt", or the line is commented out, ask the System Administrator to indicate how the audit logs are off-loaded to a different system or storage media, and to indicate the action taken if there is an error sending audit records to the remote system.</t>
    </r>
    <r>
      <rPr>
        <sz val="11"/>
        <color rgb="FF000000"/>
        <rFont val="Calibri"/>
      </rPr>
      <t xml:space="preserve">
</t>
    </r>
    <r>
      <rPr>
        <sz val="11"/>
        <color rgb="FF000000"/>
        <rFont val="Calibri"/>
      </rPr>
      <t>If there is no evidence that the system is configured to off-load audit logs to a different system or storage media, or if the configuration does not take appropriate action if there is an error sending audit records to the remote system, this is a finding.</t>
    </r>
  </si>
  <si>
    <t>V-204513</t>
  </si>
  <si>
    <r>
      <rPr>
        <sz val="11"/>
        <rFont val="Calibri"/>
      </rPr>
      <t>The Red Hat Enterprise Linux operating system must initiate an action to notify the System Administrator (SA) and Information System Security Officer ISSO, at a minimum, when allocated audit record storage volume reaches 75% of the repository maximum audit record storage capacity.</t>
    </r>
  </si>
  <si>
    <r>
      <rPr>
        <sz val="11"/>
        <color rgb="FF000000"/>
        <rFont val="Calibri"/>
      </rPr>
      <t>Configure the operating system to initiate an action to notify the SA and ISSO (at a minimum) when allocated audit record storage volume reaches 75 percent of the repository maximum audit record storage capacity.</t>
    </r>
    <r>
      <rPr>
        <sz val="11"/>
        <color rgb="FF000000"/>
        <rFont val="Calibri"/>
      </rPr>
      <t xml:space="preserve">
</t>
    </r>
    <r>
      <rPr>
        <sz val="11"/>
        <color rgb="FF000000"/>
        <rFont val="Calibri"/>
      </rPr>
      <t>Set the value of the "space_left" keyword in "/etc/audit/auditd.conf" to 25 percent of the partition size.</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Reload the auditd daemon to apply changes made to the "/etc/audit/auditd.conf" file.</t>
    </r>
  </si>
  <si>
    <r>
      <rPr>
        <sz val="11"/>
        <color rgb="FF000000"/>
        <rFont val="Calibri"/>
      </rPr>
      <t>If security personnel are not notified immediately when storage volume reaches 75 percent utilization, they are unable to plan for audit record storage capacity expansion.</t>
    </r>
  </si>
  <si>
    <r>
      <rPr>
        <sz val="11"/>
        <color rgb="FF000000"/>
        <rFont val="Calibri"/>
      </rPr>
      <t>Verify the operating system initiates an action to notify the SA and ISSO (at a minimum) when allocated audit record storage volume reaches 75 percent of the repository maximum audit record storage capacity.</t>
    </r>
    <r>
      <rPr>
        <sz val="11"/>
        <color rgb="FF000000"/>
        <rFont val="Calibri"/>
      </rPr>
      <t xml:space="preserve">
</t>
    </r>
    <r>
      <rPr>
        <sz val="11"/>
        <color rgb="FF000000"/>
        <rFont val="Calibri"/>
      </rPr>
      <t>Check the system configuration to determine the partition the audit records are being written to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Determine what the threshold is for the system to take action when 75 percent of the repository maximum audit record storage capacity is reached:</t>
    </r>
    <r>
      <rPr>
        <sz val="11"/>
        <color rgb="FF000000"/>
        <rFont val="Calibri"/>
      </rPr>
      <t xml:space="preserve">
</t>
    </r>
    <r>
      <rPr>
        <sz val="11"/>
        <color rgb="FF000000"/>
        <rFont val="Calibri"/>
      </rPr>
      <t>$ sudo grep -iw space_left /etc/audit/auditd.conf</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If the value of the "space_left" keyword is not set to 25 percent of the total partition size, this is a finding.</t>
    </r>
  </si>
  <si>
    <t>V-204514</t>
  </si>
  <si>
    <r>
      <rPr>
        <sz val="11"/>
        <rFont val="Calibri"/>
      </rPr>
      <t>The Red Hat Enterprise Linux operating system must immediately notify the System Administrator (SA) and Information System Security Officer (ISSO) (at a minimum) via email when the threshold for the repository maximum audit record storage capacity is reached.</t>
    </r>
  </si>
  <si>
    <r>
      <rPr>
        <sz val="11"/>
        <color rgb="FF000000"/>
        <rFont val="Calibri"/>
      </rPr>
      <t>Configure the operating system to immediately notify the SA and ISSO (at a minimum) when the threshold for the repository maximum audit record storage capacity is reached.</t>
    </r>
    <r>
      <rPr>
        <sz val="11"/>
        <color rgb="FF000000"/>
        <rFont val="Calibri"/>
      </rPr>
      <t xml:space="preserve">
</t>
    </r>
    <r>
      <rPr>
        <sz val="11"/>
        <color rgb="FF000000"/>
        <rFont val="Calibri"/>
      </rPr>
      <t xml:space="preserve">Uncomment or edit the "space_left_action" keyword in "/etc/audit/auditd.conf" and set it to "email".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space_left_action = email</t>
    </r>
  </si>
  <si>
    <r>
      <rPr>
        <sz val="11"/>
        <color rgb="FF000000"/>
        <rFont val="Calibri"/>
      </rPr>
      <t>If security personnel are not notified immediately when the threshold for the repository maximum audit record storage capacity is reached, they are unable to expand the audit record storage capacity before records are lost.</t>
    </r>
  </si>
  <si>
    <r>
      <rPr>
        <sz val="11"/>
        <color rgb="FF000000"/>
        <rFont val="Calibri"/>
      </rPr>
      <t>Verify the operating system immediately notifies the SA and ISSO (at a minimum) via email when the allocated audit record storage volume reaches 75 percent of the repository maximum audit record storage capacity.</t>
    </r>
    <r>
      <rPr>
        <sz val="11"/>
        <color rgb="FF000000"/>
        <rFont val="Calibri"/>
      </rPr>
      <t xml:space="preserve">
</t>
    </r>
    <r>
      <rPr>
        <sz val="11"/>
        <color rgb="FF000000"/>
        <rFont val="Calibri"/>
      </rPr>
      <t>Check what action the operating system takes when the threshold for the repository maximum audit record storage capacity is reached with the following command:</t>
    </r>
    <r>
      <rPr>
        <sz val="11"/>
        <color rgb="FF000000"/>
        <rFont val="Calibri"/>
      </rPr>
      <t xml:space="preserve">
</t>
    </r>
    <r>
      <rPr>
        <sz val="11"/>
        <color rgb="FF000000"/>
        <rFont val="Calibri"/>
      </rPr>
      <t># grep -i space_left_action  /etc/audit/auditd.conf</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If the value of the "space_left_action" keyword is not set to "email", this is a finding.</t>
    </r>
  </si>
  <si>
    <t>V-204515</t>
  </si>
  <si>
    <r>
      <rPr>
        <sz val="11"/>
        <rFont val="Calibri"/>
      </rPr>
      <t>The Red Hat Enterprise Linux operating system must immediately notify the System Administrator (SA) and Information System Security Officer (ISSO) (at a minimum) when the threshold for the repository maximum audit record storage capacity is reached.</t>
    </r>
  </si>
  <si>
    <r>
      <rPr>
        <sz val="11"/>
        <color rgb="FF000000"/>
        <rFont val="Calibri"/>
      </rPr>
      <t>Configure the operating system to immediately notify the SA and ISSO (at a minimum) when the threshold for the repository maximum audit record storage capacity is reached.</t>
    </r>
    <r>
      <rPr>
        <sz val="11"/>
        <color rgb="FF000000"/>
        <rFont val="Calibri"/>
      </rPr>
      <t xml:space="preserve">
</t>
    </r>
    <r>
      <rPr>
        <sz val="11"/>
        <color rgb="FF000000"/>
        <rFont val="Calibri"/>
      </rPr>
      <t xml:space="preserve">Uncomment or edit the "action_mail_acct" keyword in "/etc/audit/auditd.conf" and set it to root and any other accounts associated with security personnel.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action_mail_acct = root</t>
    </r>
  </si>
  <si>
    <r>
      <rPr>
        <sz val="11"/>
        <color rgb="FF000000"/>
        <rFont val="Calibri"/>
      </rPr>
      <t>Verify the operating system immediately notifies the SA and ISSO (at a minimum) via email when the threshold for the repository maximum audit record storage capacity is reached.</t>
    </r>
    <r>
      <rPr>
        <sz val="11"/>
        <color rgb="FF000000"/>
        <rFont val="Calibri"/>
      </rPr>
      <t xml:space="preserve">
</t>
    </r>
    <r>
      <rPr>
        <sz val="11"/>
        <color rgb="FF000000"/>
        <rFont val="Calibri"/>
      </rPr>
      <t>Check what account the operating system emails when the threshold for the repository maximum audit record storage capacity is reached with the following command:</t>
    </r>
    <r>
      <rPr>
        <sz val="11"/>
        <color rgb="FF000000"/>
        <rFont val="Calibri"/>
      </rPr>
      <t xml:space="preserve">
</t>
    </r>
    <r>
      <rPr>
        <sz val="11"/>
        <color rgb="FF000000"/>
        <rFont val="Calibri"/>
      </rPr>
      <t># grep -i action_mail_acct  /etc/audit/auditd.conf</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the value of the "action_mail_acct" keyword is not set to "root" and other accounts for security personnel, this is a finding.</t>
    </r>
  </si>
  <si>
    <t>V-204516</t>
  </si>
  <si>
    <r>
      <rPr>
        <sz val="11"/>
        <rFont val="Calibri"/>
      </rPr>
      <t>The Red Hat Enterprise Linux operating system must audit all executions of privileged functions.</t>
    </r>
  </si>
  <si>
    <r>
      <rPr>
        <sz val="11"/>
        <color rgb="FF000000"/>
        <rFont val="Calibri"/>
      </rPr>
      <t>Configure the operating system to audit the execution of privileged functions.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execve -C uid!=euid -F euid=0 -k setuid</t>
    </r>
    <r>
      <rPr>
        <sz val="11"/>
        <color rgb="FF000000"/>
        <rFont val="Calibri"/>
      </rPr>
      <t xml:space="preserve">
</t>
    </r>
    <r>
      <rPr>
        <sz val="11"/>
        <color rgb="FF000000"/>
        <rFont val="Calibri"/>
      </rPr>
      <t>-a always,exit -F arch=b64 -S execve -C uid!=euid -F euid=0 -k setuid</t>
    </r>
    <r>
      <rPr>
        <sz val="11"/>
        <color rgb="FF000000"/>
        <rFont val="Calibri"/>
      </rPr>
      <t xml:space="preserve">
</t>
    </r>
    <r>
      <rPr>
        <sz val="11"/>
        <color rgb="FF000000"/>
        <rFont val="Calibri"/>
      </rPr>
      <t>-a always,exit -F arch=b32 -S execve -C gid!=egid -F egid=0 -k setgid</t>
    </r>
    <r>
      <rPr>
        <sz val="11"/>
        <color rgb="FF000000"/>
        <rFont val="Calibri"/>
      </rPr>
      <t xml:space="preserve">
</t>
    </r>
    <r>
      <rPr>
        <sz val="11"/>
        <color rgb="FF000000"/>
        <rFont val="Calibri"/>
      </rPr>
      <t>-a always,exit -F arch=b64 -S execve -C gid!=egid -F egid=0 -k setgid</t>
    </r>
    <r>
      <rPr>
        <sz val="11"/>
        <color rgb="FF000000"/>
        <rFont val="Calibri"/>
      </rPr>
      <t xml:space="preserve">
</t>
    </r>
    <r>
      <rPr>
        <sz val="11"/>
        <color rgb="FF000000"/>
        <rFont val="Calibri"/>
      </rPr>
      <t>The audit daemon must be restarted for the changes to take effect.</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</si>
  <si>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</si>
  <si>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Verify the operating system audits the execution of privileged functions using the following command:</t>
    </r>
    <r>
      <rPr>
        <sz val="11"/>
        <color rgb="FF000000"/>
        <rFont val="Calibri"/>
      </rPr>
      <t xml:space="preserve">
</t>
    </r>
    <r>
      <rPr>
        <sz val="11"/>
        <color rgb="FF000000"/>
        <rFont val="Calibri"/>
      </rPr>
      <t># grep -iw execve /etc/audit/audit.rules</t>
    </r>
    <r>
      <rPr>
        <sz val="11"/>
        <color rgb="FF000000"/>
        <rFont val="Calibri"/>
      </rPr>
      <t xml:space="preserve">
</t>
    </r>
    <r>
      <rPr>
        <sz val="11"/>
        <color rgb="FF000000"/>
        <rFont val="Calibri"/>
      </rPr>
      <t>-a always,exit -F arch=b32 -S execve -C uid!=euid -F euid=0 -k setuid</t>
    </r>
    <r>
      <rPr>
        <sz val="11"/>
        <color rgb="FF000000"/>
        <rFont val="Calibri"/>
      </rPr>
      <t xml:space="preserve">
</t>
    </r>
    <r>
      <rPr>
        <sz val="11"/>
        <color rgb="FF000000"/>
        <rFont val="Calibri"/>
      </rPr>
      <t>-a always,exit -F arch=b64 -S execve -C uid!=euid -F euid=0 -k setuid</t>
    </r>
    <r>
      <rPr>
        <sz val="11"/>
        <color rgb="FF000000"/>
        <rFont val="Calibri"/>
      </rPr>
      <t xml:space="preserve">
</t>
    </r>
    <r>
      <rPr>
        <sz val="11"/>
        <color rgb="FF000000"/>
        <rFont val="Calibri"/>
      </rPr>
      <t>-a always,exit -F arch=b32 -S execve -C gid!=egid -F egid=0 -k setgid</t>
    </r>
    <r>
      <rPr>
        <sz val="11"/>
        <color rgb="FF000000"/>
        <rFont val="Calibri"/>
      </rPr>
      <t xml:space="preserve">
</t>
    </r>
    <r>
      <rPr>
        <sz val="11"/>
        <color rgb="FF000000"/>
        <rFont val="Calibri"/>
      </rPr>
      <t>-a always,exit -F arch=b64 -S execve -C gid!=egid -F egid=0 -k setgid</t>
    </r>
    <r>
      <rPr>
        <sz val="11"/>
        <color rgb="FF000000"/>
        <rFont val="Calibri"/>
      </rPr>
      <t xml:space="preserve">
</t>
    </r>
    <r>
      <rPr>
        <sz val="11"/>
        <color rgb="FF000000"/>
        <rFont val="Calibri"/>
      </rPr>
      <t>If both the "b32" and "b64" audit rules for "SUID" files are not defined, this is a finding.</t>
    </r>
    <r>
      <rPr>
        <sz val="11"/>
        <color rgb="FF000000"/>
        <rFont val="Calibri"/>
      </rPr>
      <t xml:space="preserve">
</t>
    </r>
    <r>
      <rPr>
        <sz val="11"/>
        <color rgb="FF000000"/>
        <rFont val="Calibri"/>
      </rPr>
      <t>If both the "b32" and "b64" audit rules for "SGID" files are not defined, this is a finding.</t>
    </r>
  </si>
  <si>
    <t>V-204517</t>
  </si>
  <si>
    <r>
      <rPr>
        <sz val="11"/>
        <rFont val="Calibri"/>
      </rPr>
      <t>The Red Hat Enterprise Linux operating system must audit all uses of the chown, fchown, fchownat, and lchown syscalls.</t>
    </r>
  </si>
  <si>
    <r>
      <rPr>
        <sz val="11"/>
        <color rgb="FF000000"/>
        <rFont val="Calibri"/>
      </rPr>
      <t>Add or update the following rule in "/etc/audit/rules.d/audit.rules":</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</si>
  <si>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SRG-OS-000064-GPOS-00033, SRG-OS-000392-GPOS-00172, SRG-OS-000458-GPOS-00203, SRG-OS-000474-GPOS-00219</t>
    </r>
  </si>
  <si>
    <r>
      <rPr>
        <sz val="11"/>
        <color rgb="FF000000"/>
        <rFont val="Calibri"/>
      </rPr>
      <t>Verify the operating system generates audit records upon successful/unsuccessful attempts to use the "chown", "fchown", "fchownat", and "lchown" syscalls.</t>
    </r>
    <r>
      <rPr>
        <sz val="11"/>
        <color rgb="FF000000"/>
        <rFont val="Calibri"/>
      </rPr>
      <t xml:space="preserve">
</t>
    </r>
    <r>
      <rPr>
        <sz val="11"/>
        <color rgb="FF000000"/>
        <rFont val="Calibri"/>
      </rPr>
      <t>Check the file system rules in "/etc/audit/audit.rules" with the following commands:</t>
    </r>
    <r>
      <rPr>
        <sz val="11"/>
        <color rgb="FF000000"/>
        <rFont val="Calibri"/>
      </rPr>
      <t xml:space="preserve">
</t>
    </r>
    <r>
      <rPr>
        <sz val="11"/>
        <color rgb="FF000000"/>
        <rFont val="Calibri"/>
      </rPr>
      <t># grep chown /etc/audit/audit.rules</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If both the "b32" and "b64" audit rules are not defined for the "chown", "fchown", "fchownat", and "lchown" syscalls, this is a finding.</t>
    </r>
  </si>
  <si>
    <t>V-204521</t>
  </si>
  <si>
    <r>
      <rPr>
        <sz val="11"/>
        <rFont val="Calibri"/>
      </rPr>
      <t>The Red Hat Enterprise Linux operating system must audit all uses of the chmod, fchmod, and fchmodat syscalls.</t>
    </r>
  </si>
  <si>
    <r>
      <rPr>
        <sz val="11"/>
        <color rgb="FF000000"/>
        <rFont val="Calibri"/>
      </rPr>
      <t>Configure the operating system to generate audit records upon successful/unsuccessful attempts to use the "chmod", "fchmod", and "fchmodat" syscalls.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chmod,fchmod,fchmodat -F auid&gt;=1000 -F auid!=unset -k perm_mod</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</si>
  <si>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SRG-OS-000458-GPOS-00203, SRG-OS-000392-GPOS-00172, SRG-OS-000064-GPOS-00033</t>
    </r>
  </si>
  <si>
    <r>
      <rPr>
        <sz val="11"/>
        <color rgb="FF000000"/>
        <rFont val="Calibri"/>
      </rPr>
      <t>Verify the operating system generates audit records upon successful/unsuccessful attempts to use the "chmod", "fchmod", and "fchmodat" syscalls.</t>
    </r>
    <r>
      <rPr>
        <sz val="11"/>
        <color rgb="FF000000"/>
        <rFont val="Calibri"/>
      </rPr>
      <t xml:space="preserve">
</t>
    </r>
    <r>
      <rPr>
        <sz val="11"/>
        <color rgb="FF000000"/>
        <rFont val="Calibri"/>
      </rPr>
      <t>Check the file system rules in "/etc/audit/audit.rules" with the following command:</t>
    </r>
    <r>
      <rPr>
        <sz val="11"/>
        <color rgb="FF000000"/>
        <rFont val="Calibri"/>
      </rPr>
      <t xml:space="preserve">
</t>
    </r>
    <r>
      <rPr>
        <sz val="11"/>
        <color rgb="FF000000"/>
        <rFont val="Calibri"/>
      </rPr>
      <t># grep chmod /etc/audit/audit.rules</t>
    </r>
    <r>
      <rPr>
        <sz val="11"/>
        <color rgb="FF000000"/>
        <rFont val="Calibri"/>
      </rPr>
      <t xml:space="preserve">
</t>
    </r>
    <r>
      <rPr>
        <sz val="11"/>
        <color rgb="FF000000"/>
        <rFont val="Calibri"/>
      </rPr>
      <t>-a always,exit -F arch=b32 -S chmod,fchmod,fchmodat -F auid&gt;=1000 -F auid!=unset -k perm_mod</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If both the "b32" and "b64" audit rules are not defined for the "chmod", "fchmod", and "fchmodat" syscalls, this is a finding.</t>
    </r>
  </si>
  <si>
    <t>V-204524</t>
  </si>
  <si>
    <r>
      <rPr>
        <sz val="11"/>
        <rFont val="Calibri"/>
      </rPr>
      <t>The Red Hat Enterprise Linux operating system must audit all uses of the setxattr, fsetxattr, lsetxattr, removexattr, fremovexattr, and lremovexattr syscalls.</t>
    </r>
  </si>
  <si>
    <r>
      <rPr>
        <sz val="11"/>
        <color rgb="FF000000"/>
        <rFont val="Calibri"/>
      </rPr>
      <t>Configure the operating system to generate audit records upon successful/unsuccessful attempts to use the "setxattr", "fsetxattr", "lsetxattr", "removexattr", "fremovexattr", and "lremovexattr" syscalls.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</si>
  <si>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upon successful/unsuccessful attempts to use the "setxattr", "fsetxattr", "lsetxattr", "removexattr", "fremovexattr", and "lremovexattr" syscalls.</t>
    </r>
    <r>
      <rPr>
        <sz val="11"/>
        <color rgb="FF000000"/>
        <rFont val="Calibri"/>
      </rPr>
      <t xml:space="preserve">
</t>
    </r>
    <r>
      <rPr>
        <sz val="11"/>
        <color rgb="FF000000"/>
        <rFont val="Calibri"/>
      </rPr>
      <t>Check the file system rules in "/etc/audit/audit.rules" with the following commands:</t>
    </r>
    <r>
      <rPr>
        <sz val="11"/>
        <color rgb="FF000000"/>
        <rFont val="Calibri"/>
      </rPr>
      <t xml:space="preserve">
</t>
    </r>
    <r>
      <rPr>
        <sz val="11"/>
        <color rgb="FF000000"/>
        <rFont val="Calibri"/>
      </rPr>
      <t># grep xattr /etc/audit/audit.rules</t>
    </r>
    <r>
      <rPr>
        <sz val="11"/>
        <color rgb="FF000000"/>
        <rFont val="Calibri"/>
      </rPr>
      <t xml:space="preserve">
</t>
    </r>
    <r>
      <rPr>
        <sz val="11"/>
        <color rgb="FF000000"/>
        <rFont val="Calibri"/>
      </rPr>
      <t>-a always,exit -F arch=b32 -S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If both the "b32" and "b64" audit rules are not defined for the "setxattr", "fsetxattr", "lsetxattr", "removexattr", "fremovexattr", and "lremovexattr" syscalls, this is a finding.</t>
    </r>
  </si>
  <si>
    <t>V-204531</t>
  </si>
  <si>
    <r>
      <rPr>
        <sz val="11"/>
        <rFont val="Calibri"/>
      </rPr>
      <t>The Red Hat Enterprise Linux operating system must audit all uses of the creat, open, openat, open_by_handle_at, truncate, and ftruncate syscalls.</t>
    </r>
  </si>
  <si>
    <r>
      <rPr>
        <sz val="11"/>
        <color rgb="FF000000"/>
        <rFont val="Calibri"/>
      </rPr>
      <t>Configure the operating system to generate audit records upon successful/unsuccessful attempts to use the "creat", "open", "openat", "open_by_handle_at", "truncate", and "ftruncate" syscalls.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creat,open,openat,open_by_handle_at,truncate,ftruncate -F exit=-EPERM -F auid&gt;=1000 -F auid!=unset -k access</t>
    </r>
    <r>
      <rPr>
        <sz val="11"/>
        <color rgb="FF000000"/>
        <rFont val="Calibri"/>
      </rPr>
      <t xml:space="preserve">
</t>
    </r>
    <r>
      <rPr>
        <sz val="11"/>
        <color rgb="FF000000"/>
        <rFont val="Calibri"/>
      </rPr>
      <t>-a always,exit -F arch=b32 -S creat,open,openat,open_by_handle_at,truncate,ftruncate -F exit=-EACCES -F auid&gt;=1000 -F auid!=unset -k access</t>
    </r>
    <r>
      <rPr>
        <sz val="11"/>
        <color rgb="FF000000"/>
        <rFont val="Calibri"/>
      </rPr>
      <t xml:space="preserve">
</t>
    </r>
    <r>
      <rPr>
        <sz val="11"/>
        <color rgb="FF000000"/>
        <rFont val="Calibri"/>
      </rPr>
      <t>-a always,exit -F arch=b64 -S creat,open,openat,open_by_handle_at,truncate,ftruncate -F exit=-EPERM -F auid&gt;=1000 -F auid!=unset -k access</t>
    </r>
    <r>
      <rPr>
        <sz val="11"/>
        <color rgb="FF000000"/>
        <rFont val="Calibri"/>
      </rPr>
      <t xml:space="preserve">
</t>
    </r>
    <r>
      <rPr>
        <sz val="11"/>
        <color rgb="FF000000"/>
        <rFont val="Calibri"/>
      </rPr>
      <t>-a always,exit -F arch=b64 -S creat,open,openat,open_by_handle_at,truncate,ftruncate -F exit=-EACCES -F auid&gt;=1000 -F auid!=unset -k access</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</si>
  <si>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SRG-OS-000064-GPOS-00033, SRG-OS-000458-GPOS-00203, SRG-OS-000461-GPOS-00205, SRG-OS-000392-GPOS-00172</t>
    </r>
  </si>
  <si>
    <r>
      <rPr>
        <sz val="11"/>
        <color rgb="FF000000"/>
        <rFont val="Calibri"/>
      </rPr>
      <t>Verify the operating system generates audit records upon successful/unsuccessful attempts to use the "creat", "open", "openat", "open_by_handle_at", "truncate", and "ftruncate" syscalls.</t>
    </r>
    <r>
      <rPr>
        <sz val="11"/>
        <color rgb="FF000000"/>
        <rFont val="Calibri"/>
      </rPr>
      <t xml:space="preserve">
</t>
    </r>
    <r>
      <rPr>
        <sz val="11"/>
        <color rgb="FF000000"/>
        <rFont val="Calibri"/>
      </rPr>
      <t>Check the file system rules in "/etc/audit/audit.rules" with the following commands:</t>
    </r>
    <r>
      <rPr>
        <sz val="11"/>
        <color rgb="FF000000"/>
        <rFont val="Calibri"/>
      </rPr>
      <t xml:space="preserve">
</t>
    </r>
    <r>
      <rPr>
        <sz val="11"/>
        <color rgb="FF000000"/>
        <rFont val="Calibri"/>
      </rPr>
      <t># grep 'open\|truncate\|creat' /etc/audit/audit.rules</t>
    </r>
    <r>
      <rPr>
        <sz val="11"/>
        <color rgb="FF000000"/>
        <rFont val="Calibri"/>
      </rPr>
      <t xml:space="preserve">
</t>
    </r>
    <r>
      <rPr>
        <sz val="11"/>
        <color rgb="FF000000"/>
        <rFont val="Calibri"/>
      </rPr>
      <t>-a always,exit -F arch=b32 -S creat,open,openat,open_by_handle_at,truncate,ftruncate -F exit=-EPERM -F auid&gt;=1000 -F auid!=unset -k access</t>
    </r>
    <r>
      <rPr>
        <sz val="11"/>
        <color rgb="FF000000"/>
        <rFont val="Calibri"/>
      </rPr>
      <t xml:space="preserve">
</t>
    </r>
    <r>
      <rPr>
        <sz val="11"/>
        <color rgb="FF000000"/>
        <rFont val="Calibri"/>
      </rPr>
      <t>-a always,exit -F arch=b32 -S creat,open,openat,open_by_handle_at,truncate,ftruncate -F exit=-EACCES -F auid&gt;=1000 -F auid!=unset -k access</t>
    </r>
    <r>
      <rPr>
        <sz val="11"/>
        <color rgb="FF000000"/>
        <rFont val="Calibri"/>
      </rPr>
      <t xml:space="preserve">
</t>
    </r>
    <r>
      <rPr>
        <sz val="11"/>
        <color rgb="FF000000"/>
        <rFont val="Calibri"/>
      </rPr>
      <t>-a always,exit -F arch=b64 -S creat,open,openat,open_by_handle_at,truncate,ftruncate -F exit=-EPERM -F auid&gt;=1000 -F auid!=unset -k access</t>
    </r>
    <r>
      <rPr>
        <sz val="11"/>
        <color rgb="FF000000"/>
        <rFont val="Calibri"/>
      </rPr>
      <t xml:space="preserve">
</t>
    </r>
    <r>
      <rPr>
        <sz val="11"/>
        <color rgb="FF000000"/>
        <rFont val="Calibri"/>
      </rPr>
      <t>-a always,exit -F arch=b64 -S creat,open,openat,open_by_handle_at,truncate,ftruncate -F exit=-EACCES -F auid&gt;=1000 -F auid!=unset -k access</t>
    </r>
    <r>
      <rPr>
        <sz val="11"/>
        <color rgb="FF000000"/>
        <rFont val="Calibri"/>
      </rPr>
      <t xml:space="preserve">
</t>
    </r>
    <r>
      <rPr>
        <sz val="11"/>
        <color rgb="FF000000"/>
        <rFont val="Calibri"/>
      </rPr>
      <t>If both the "b32" and "b64" audit rules are not defined for the "creat", "open", "openat", "open_by_handle_at", "truncate", and "ftruncate" syscalls, this is a finding.</t>
    </r>
    <r>
      <rPr>
        <sz val="11"/>
        <color rgb="FF000000"/>
        <rFont val="Calibri"/>
      </rPr>
      <t xml:space="preserve">
</t>
    </r>
    <r>
      <rPr>
        <sz val="11"/>
        <color rgb="FF000000"/>
        <rFont val="Calibri"/>
      </rPr>
      <t>If the output does not produce rules containing "-F exit=-EPERM", this is a finding.</t>
    </r>
    <r>
      <rPr>
        <sz val="11"/>
        <color rgb="FF000000"/>
        <rFont val="Calibri"/>
      </rPr>
      <t xml:space="preserve">
</t>
    </r>
    <r>
      <rPr>
        <sz val="11"/>
        <color rgb="FF000000"/>
        <rFont val="Calibri"/>
      </rPr>
      <t>If the output does not produce rules containing "-F exit=-EACCES", this is a finding.</t>
    </r>
  </si>
  <si>
    <t>V-204536</t>
  </si>
  <si>
    <r>
      <rPr>
        <sz val="11"/>
        <rFont val="Calibri"/>
      </rPr>
      <t>The Red Hat Enterprise Linux operating system must audit all uses of the semanage command.</t>
    </r>
  </si>
  <si>
    <r>
      <rPr>
        <sz val="11"/>
        <color rgb="FF000000"/>
        <rFont val="Calibri"/>
      </rPr>
      <t>Configure the operating system to generate audit records when successful/unsuccessful attempts to use the "semanage"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path=/usr/sbin/semanage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</si>
  <si>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SRG-OS-000392-GPOS-00172, SRG-OS-000463-GPOS-00207, SRG-OS-000465-GPOS-00209</t>
    </r>
  </si>
  <si>
    <r>
      <rPr>
        <sz val="11"/>
        <color rgb="FF000000"/>
        <rFont val="Calibri"/>
      </rPr>
      <t>Verify the operating system generates audit records when successful/unsuccessful attempts to use the "semanage"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"/usr/sbin/semanage" /etc/audit/audit.rules</t>
    </r>
    <r>
      <rPr>
        <sz val="11"/>
        <color rgb="FF000000"/>
        <rFont val="Calibri"/>
      </rPr>
      <t xml:space="preserve">
</t>
    </r>
    <r>
      <rPr>
        <sz val="11"/>
        <color rgb="FF000000"/>
        <rFont val="Calibri"/>
      </rPr>
      <t>-a always,exit -F path=/usr/sbin/semanage -F perm=x -F auid&gt;=1000 -F auid!=unset -k privileged-priv_change</t>
    </r>
    <r>
      <rPr>
        <sz val="11"/>
        <color rgb="FF000000"/>
        <rFont val="Calibri"/>
      </rPr>
      <t xml:space="preserve">
</t>
    </r>
    <r>
      <rPr>
        <sz val="11"/>
        <color rgb="FF000000"/>
        <rFont val="Calibri"/>
      </rPr>
      <t>If the command does not return any output, this is a finding.</t>
    </r>
  </si>
  <si>
    <t>V-204537</t>
  </si>
  <si>
    <r>
      <rPr>
        <sz val="11"/>
        <rFont val="Calibri"/>
      </rPr>
      <t>The Red Hat Enterprise Linux operating system must audit all uses of the setsebool command.</t>
    </r>
  </si>
  <si>
    <r>
      <rPr>
        <sz val="11"/>
        <color rgb="FF000000"/>
        <rFont val="Calibri"/>
      </rPr>
      <t>Configure the operating system to generate audit records when successful/unsuccessful attempts to use the "setsebool"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path=/usr/sbin/setsebool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</si>
  <si>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"setsebool"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"/usr/sbin/setsebool" /etc/audit/audit.rules</t>
    </r>
    <r>
      <rPr>
        <sz val="11"/>
        <color rgb="FF000000"/>
        <rFont val="Calibri"/>
      </rPr>
      <t xml:space="preserve">
</t>
    </r>
    <r>
      <rPr>
        <sz val="11"/>
        <color rgb="FF000000"/>
        <rFont val="Calibri"/>
      </rPr>
      <t>-a always,exit -F path=/usr/sbin/setsebool -F perm=x -F auid&gt;=1000 -F auid!=unset -k privileged-priv_change</t>
    </r>
    <r>
      <rPr>
        <sz val="11"/>
        <color rgb="FF000000"/>
        <rFont val="Calibri"/>
      </rPr>
      <t xml:space="preserve">
</t>
    </r>
    <r>
      <rPr>
        <sz val="11"/>
        <color rgb="FF000000"/>
        <rFont val="Calibri"/>
      </rPr>
      <t>If the command does not return any output, this is a finding.</t>
    </r>
  </si>
  <si>
    <t>V-204538</t>
  </si>
  <si>
    <r>
      <rPr>
        <sz val="11"/>
        <rFont val="Calibri"/>
      </rPr>
      <t>The Red Hat Enterprise Linux operating system must audit all uses of the chcon command.</t>
    </r>
  </si>
  <si>
    <r>
      <rPr>
        <sz val="11"/>
        <color rgb="FF000000"/>
        <rFont val="Calibri"/>
      </rPr>
      <t>Configure the operating system to generate audit records when successful/unsuccessful attempts to use the "chcon"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path=/usr/bin/chcon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</si>
  <si>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"chcon"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"/usr/bin/chcon" /etc/audit/audit.rules</t>
    </r>
    <r>
      <rPr>
        <sz val="11"/>
        <color rgb="FF000000"/>
        <rFont val="Calibri"/>
      </rPr>
      <t xml:space="preserve">
</t>
    </r>
    <r>
      <rPr>
        <sz val="11"/>
        <color rgb="FF000000"/>
        <rFont val="Calibri"/>
      </rPr>
      <t>-a always,exit -F path=/usr/bin/chcon -F perm=x -F auid&gt;=1000 -F auid!=unset -k privileged-priv_change</t>
    </r>
    <r>
      <rPr>
        <sz val="11"/>
        <color rgb="FF000000"/>
        <rFont val="Calibri"/>
      </rPr>
      <t xml:space="preserve">
</t>
    </r>
    <r>
      <rPr>
        <sz val="11"/>
        <color rgb="FF000000"/>
        <rFont val="Calibri"/>
      </rPr>
      <t>If the command does not return any output, this is a finding.</t>
    </r>
  </si>
  <si>
    <t>V-204539</t>
  </si>
  <si>
    <r>
      <rPr>
        <sz val="11"/>
        <rFont val="Calibri"/>
      </rPr>
      <t>The Red Hat Enterprise Linux operating system must audit all uses of the setfiles command.</t>
    </r>
  </si>
  <si>
    <r>
      <rPr>
        <sz val="11"/>
        <color rgb="FF000000"/>
        <rFont val="Calibri"/>
      </rPr>
      <t>Configure the operating system to generate audit records when successful/unsuccessful attempts to use the "setfiles"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path=/usr/sbin/setfiles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</si>
  <si>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"setfiles"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"/usr/sbin/setfiles" /etc/audit/audit.rules</t>
    </r>
    <r>
      <rPr>
        <sz val="11"/>
        <color rgb="FF000000"/>
        <rFont val="Calibri"/>
      </rPr>
      <t xml:space="preserve">
</t>
    </r>
    <r>
      <rPr>
        <sz val="11"/>
        <color rgb="FF000000"/>
        <rFont val="Calibri"/>
      </rPr>
      <t>-a always,exit -F path=/usr/sbin/setfiles -F perm=x -F auid&gt;=1000 -F auid!=unset -k privileged-priv_change</t>
    </r>
    <r>
      <rPr>
        <sz val="11"/>
        <color rgb="FF000000"/>
        <rFont val="Calibri"/>
      </rPr>
      <t xml:space="preserve">
</t>
    </r>
    <r>
      <rPr>
        <sz val="11"/>
        <color rgb="FF000000"/>
        <rFont val="Calibri"/>
      </rPr>
      <t>If the command does not return any output, this is a finding.</t>
    </r>
  </si>
  <si>
    <t>V-204540</t>
  </si>
  <si>
    <r>
      <rPr>
        <sz val="11"/>
        <rFont val="Calibri"/>
      </rPr>
      <t>The Red Hat Enterprise Linux operating system must generate audit records for all unsuccessful account access events.</t>
    </r>
  </si>
  <si>
    <r>
      <rPr>
        <sz val="11"/>
        <color rgb="FF000000"/>
        <rFont val="Calibri"/>
      </rPr>
      <t xml:space="preserve">Configure the operating system to generate audit records when unsuccessful account access events occur. </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-w /var/run/faillock -p wa -k logins</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</si>
  <si>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SRG-OS-000392-GPOS-00172, SRG-OS-000470-GPOS-00214, SRG-OS-000473-GPOS-00218</t>
    </r>
  </si>
  <si>
    <r>
      <rPr>
        <sz val="11"/>
        <color rgb="FF000000"/>
        <rFont val="Calibri"/>
      </rPr>
      <t xml:space="preserve">Verify the operating system generates audit records when unsuccessful account access events occur. </t>
    </r>
    <r>
      <rPr>
        <sz val="11"/>
        <color rgb="FF000000"/>
        <rFont val="Calibri"/>
      </rPr>
      <t xml:space="preserve">
</t>
    </r>
    <r>
      <rPr>
        <sz val="11"/>
        <color rgb="FF000000"/>
        <rFont val="Calibri"/>
      </rPr>
      <t xml:space="preserve">Check the file system rule in "/etc/audit/audit.rules" with the following commands: </t>
    </r>
    <r>
      <rPr>
        <sz val="11"/>
        <color rgb="FF000000"/>
        <rFont val="Calibri"/>
      </rPr>
      <t xml:space="preserve">
</t>
    </r>
    <r>
      <rPr>
        <sz val="11"/>
        <color rgb="FF000000"/>
        <rFont val="Calibri"/>
      </rPr>
      <t># grep -i /var/run/faillock /etc/audit/audit.rules</t>
    </r>
    <r>
      <rPr>
        <sz val="11"/>
        <color rgb="FF000000"/>
        <rFont val="Calibri"/>
      </rPr>
      <t xml:space="preserve">
</t>
    </r>
    <r>
      <rPr>
        <sz val="11"/>
        <color rgb="FF000000"/>
        <rFont val="Calibri"/>
      </rPr>
      <t>-w /var/run/faillock -p wa -k logins</t>
    </r>
    <r>
      <rPr>
        <sz val="11"/>
        <color rgb="FF000000"/>
        <rFont val="Calibri"/>
      </rPr>
      <t xml:space="preserve">
</t>
    </r>
    <r>
      <rPr>
        <sz val="11"/>
        <color rgb="FF000000"/>
        <rFont val="Calibri"/>
      </rPr>
      <t>If the command does not return any output, this is a finding.</t>
    </r>
  </si>
  <si>
    <t>V-204541</t>
  </si>
  <si>
    <r>
      <rPr>
        <sz val="11"/>
        <rFont val="Calibri"/>
      </rPr>
      <t>The Red Hat Enterprise Linux operating system must generate audit records for all successful account access events.</t>
    </r>
  </si>
  <si>
    <r>
      <rPr>
        <sz val="11"/>
        <color rgb="FF000000"/>
        <rFont val="Calibri"/>
      </rPr>
      <t xml:space="preserve">Configure the operating system to generate audit records when successful account access events occur. </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The audit daemon must be restarted for the changes to take effect.</t>
    </r>
  </si>
  <si>
    <r>
      <rPr>
        <sz val="11"/>
        <color rgb="FF000000"/>
        <rFont val="Calibri"/>
      </rPr>
      <t xml:space="preserve">Verify the operating system generates audit records when successful account access events occur. </t>
    </r>
    <r>
      <rPr>
        <sz val="11"/>
        <color rgb="FF000000"/>
        <rFont val="Calibri"/>
      </rPr>
      <t xml:space="preserve">
</t>
    </r>
    <r>
      <rPr>
        <sz val="11"/>
        <color rgb="FF000000"/>
        <rFont val="Calibri"/>
      </rPr>
      <t xml:space="preserve">Check the file system rules in "/etc/audit/audit.rules" with the following commands: </t>
    </r>
    <r>
      <rPr>
        <sz val="11"/>
        <color rgb="FF000000"/>
        <rFont val="Calibri"/>
      </rPr>
      <t xml:space="preserve">
</t>
    </r>
    <r>
      <rPr>
        <sz val="11"/>
        <color rgb="FF000000"/>
        <rFont val="Calibri"/>
      </rPr>
      <t># grep -i /var/log/lastlog /etc/audit/audit.rules</t>
    </r>
    <r>
      <rPr>
        <sz val="11"/>
        <color rgb="FF000000"/>
        <rFont val="Calibri"/>
      </rPr>
      <t xml:space="preserve">
</t>
    </r>
    <r>
      <rPr>
        <sz val="11"/>
        <color rgb="FF000000"/>
        <rFont val="Calibri"/>
      </rPr>
      <t xml:space="preserve">-w /var/log/lastlog -p wa -k logins </t>
    </r>
    <r>
      <rPr>
        <sz val="11"/>
        <color rgb="FF000000"/>
        <rFont val="Calibri"/>
      </rPr>
      <t xml:space="preserve">
</t>
    </r>
    <r>
      <rPr>
        <sz val="11"/>
        <color rgb="FF000000"/>
        <rFont val="Calibri"/>
      </rPr>
      <t>If the command does not return any output, this is a finding.</t>
    </r>
  </si>
  <si>
    <t>V-204542</t>
  </si>
  <si>
    <r>
      <rPr>
        <sz val="11"/>
        <rFont val="Calibri"/>
      </rPr>
      <t>The Red Hat Enterprise Linux operating system must audit all uses of the passwd command.</t>
    </r>
  </si>
  <si>
    <r>
      <rPr>
        <sz val="11"/>
        <color rgb="FF000000"/>
        <rFont val="Calibri"/>
      </rPr>
      <t>Configure the operating system to generate audit records when successful/unsuccessful attempts to use the "passwd"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path=/usr/bin/passwd -F perm=x -F auid&gt;=1000 -F auid!=unset -k privileged-passwd</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</si>
  <si>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password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SRG-OS-000042-GPOS-00020, SRG-OS-000392-GPOS-00172, SRG-OS-000471-GPOS-00215</t>
    </r>
  </si>
  <si>
    <r>
      <rPr>
        <sz val="11"/>
        <color rgb="FF000000"/>
        <rFont val="Calibri"/>
      </rPr>
      <t>Verify the operating system generates audit records when successful/unsuccessful attempts to use the "passwd"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"/usr/bin/passwd" /etc/audit/audit.rules</t>
    </r>
    <r>
      <rPr>
        <sz val="11"/>
        <color rgb="FF000000"/>
        <rFont val="Calibri"/>
      </rPr>
      <t xml:space="preserve">
</t>
    </r>
    <r>
      <rPr>
        <sz val="11"/>
        <color rgb="FF000000"/>
        <rFont val="Calibri"/>
      </rPr>
      <t>-a always,exit -F path=/usr/bin/passwd -F perm=x -F auid&gt;=1000 -F auid!=unset -k privileged-passwd</t>
    </r>
    <r>
      <rPr>
        <sz val="11"/>
        <color rgb="FF000000"/>
        <rFont val="Calibri"/>
      </rPr>
      <t xml:space="preserve">
</t>
    </r>
    <r>
      <rPr>
        <sz val="11"/>
        <color rgb="FF000000"/>
        <rFont val="Calibri"/>
      </rPr>
      <t>If the command does not return any output, this is a finding.</t>
    </r>
  </si>
  <si>
    <t>V-204543</t>
  </si>
  <si>
    <r>
      <rPr>
        <sz val="11"/>
        <rFont val="Calibri"/>
      </rPr>
      <t>The Red Hat Enterprise Linux operating system must audit all uses of the unix_chkpwd command.</t>
    </r>
  </si>
  <si>
    <r>
      <rPr>
        <sz val="11"/>
        <color rgb="FF000000"/>
        <rFont val="Calibri"/>
      </rPr>
      <t>Configure the operating system to generate audit records when successful/unsuccessful attempts to use the "unix_chkpwd"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path=/usr/sbin/unix_chkpwd -F perm=x -F auid&gt;=1000 -F auid!=unset -k privileged-passwd</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</si>
  <si>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"unix_chkpwd"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"/usr/sbin/unix_chkpwd" /etc/audit/audit.rules</t>
    </r>
    <r>
      <rPr>
        <sz val="11"/>
        <color rgb="FF000000"/>
        <rFont val="Calibri"/>
      </rPr>
      <t xml:space="preserve">
</t>
    </r>
    <r>
      <rPr>
        <sz val="11"/>
        <color rgb="FF000000"/>
        <rFont val="Calibri"/>
      </rPr>
      <t>-a always,exit -F path=/usr/sbin/unix_chkpwd -F perm=x -F auid&gt;=1000 -F auid!=unset -k privileged-passwd</t>
    </r>
    <r>
      <rPr>
        <sz val="11"/>
        <color rgb="FF000000"/>
        <rFont val="Calibri"/>
      </rPr>
      <t xml:space="preserve">
</t>
    </r>
    <r>
      <rPr>
        <sz val="11"/>
        <color rgb="FF000000"/>
        <rFont val="Calibri"/>
      </rPr>
      <t>If the command does not return any output, this is a finding.</t>
    </r>
  </si>
  <si>
    <t>V-204544</t>
  </si>
  <si>
    <r>
      <rPr>
        <sz val="11"/>
        <rFont val="Calibri"/>
      </rPr>
      <t>The Red Hat Enterprise Linux operating system must audit all uses of the gpasswd command.</t>
    </r>
  </si>
  <si>
    <r>
      <rPr>
        <sz val="11"/>
        <color rgb="FF000000"/>
        <rFont val="Calibri"/>
      </rPr>
      <t>Configure the operating system to generate audit records when successful/unsuccessful attempts to use the "gpasswd"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path=/usr/bin/gpasswd -F perm=x -F auid&gt;=1000 -F auid!=unset -k privileged-passwd</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</si>
  <si>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"gpasswd"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"/usr/bin/gpasswd" /etc/audit/audit.rules</t>
    </r>
    <r>
      <rPr>
        <sz val="11"/>
        <color rgb="FF000000"/>
        <rFont val="Calibri"/>
      </rPr>
      <t xml:space="preserve">
</t>
    </r>
    <r>
      <rPr>
        <sz val="11"/>
        <color rgb="FF000000"/>
        <rFont val="Calibri"/>
      </rPr>
      <t>-a always,exit -F path=/usr/bin/gpasswd -F perm=x -F auid&gt;=1000 -F auid!=unset -k privileged-passwd</t>
    </r>
    <r>
      <rPr>
        <sz val="11"/>
        <color rgb="FF000000"/>
        <rFont val="Calibri"/>
      </rPr>
      <t xml:space="preserve">
</t>
    </r>
    <r>
      <rPr>
        <sz val="11"/>
        <color rgb="FF000000"/>
        <rFont val="Calibri"/>
      </rPr>
      <t>If the command does not return any output, this is a finding.</t>
    </r>
  </si>
  <si>
    <t>V-204545</t>
  </si>
  <si>
    <r>
      <rPr>
        <sz val="11"/>
        <rFont val="Calibri"/>
      </rPr>
      <t>The Red Hat Enterprise Linux operating system must audit all uses of the chage command.</t>
    </r>
  </si>
  <si>
    <r>
      <rPr>
        <sz val="11"/>
        <color rgb="FF000000"/>
        <rFont val="Calibri"/>
      </rPr>
      <t>Configure the operating system to generate audit records when successful/unsuccessful attempts to use the "chage"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path=/usr/bin/chage -F perm=x -F auid&gt;=1000 -F auid!=unset -k privileged-passwd</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</si>
  <si>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"chage"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"/usr/bin/chage" /etc/audit/audit.rules</t>
    </r>
    <r>
      <rPr>
        <sz val="11"/>
        <color rgb="FF000000"/>
        <rFont val="Calibri"/>
      </rPr>
      <t xml:space="preserve">
</t>
    </r>
    <r>
      <rPr>
        <sz val="11"/>
        <color rgb="FF000000"/>
        <rFont val="Calibri"/>
      </rPr>
      <t>-a always,exit -F path=/usr/bin/chage -F perm=x -F auid&gt;=1000 -F auid!=unset -k privileged-passwd</t>
    </r>
    <r>
      <rPr>
        <sz val="11"/>
        <color rgb="FF000000"/>
        <rFont val="Calibri"/>
      </rPr>
      <t xml:space="preserve">
</t>
    </r>
    <r>
      <rPr>
        <sz val="11"/>
        <color rgb="FF000000"/>
        <rFont val="Calibri"/>
      </rPr>
      <t>If the command does not return any output, this is a finding.</t>
    </r>
  </si>
  <si>
    <t>V-204546</t>
  </si>
  <si>
    <r>
      <rPr>
        <sz val="11"/>
        <rFont val="Calibri"/>
      </rPr>
      <t>The Red Hat Enterprise Linux operating system must audit all uses of the userhelper command.</t>
    </r>
  </si>
  <si>
    <r>
      <rPr>
        <sz val="11"/>
        <color rgb="FF000000"/>
        <rFont val="Calibri"/>
      </rPr>
      <t>Configure the operating system to generate audit records when successful/unsuccessful attempts to use the "userhelper"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path=/usr/sbin/userhelper -F perm=x -F auid&gt;=1000 -F auid!=unset -k privileged-passwd</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</si>
  <si>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"userhelper"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"/usr/sbin/userhelper" /etc/audit/audit.rules</t>
    </r>
    <r>
      <rPr>
        <sz val="11"/>
        <color rgb="FF000000"/>
        <rFont val="Calibri"/>
      </rPr>
      <t xml:space="preserve">
</t>
    </r>
    <r>
      <rPr>
        <sz val="11"/>
        <color rgb="FF000000"/>
        <rFont val="Calibri"/>
      </rPr>
      <t>-a always,exit -F path=/usr/sbin/userhelper -F perm=x -F auid&gt;=1000 -F auid!=unset -k privileged-passwd</t>
    </r>
    <r>
      <rPr>
        <sz val="11"/>
        <color rgb="FF000000"/>
        <rFont val="Calibri"/>
      </rPr>
      <t xml:space="preserve">
</t>
    </r>
    <r>
      <rPr>
        <sz val="11"/>
        <color rgb="FF000000"/>
        <rFont val="Calibri"/>
      </rPr>
      <t>If the command does not return any output, this is a finding.</t>
    </r>
  </si>
  <si>
    <t>V-204547</t>
  </si>
  <si>
    <r>
      <rPr>
        <sz val="11"/>
        <rFont val="Calibri"/>
      </rPr>
      <t>The Red Hat Enterprise Linux operating system must audit all uses of the su command.</t>
    </r>
  </si>
  <si>
    <r>
      <rPr>
        <sz val="11"/>
        <color rgb="FF000000"/>
        <rFont val="Calibri"/>
      </rPr>
      <t>Configure the operating system to generate audit records when successful/unsuccessful attempts to use the "su" command occur.</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 xml:space="preserve">-a always,exit -F path=/usr/bin/su -F perm=x -F auid&gt;=1000 -F auid!=unset -k privileged-priv_change </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</si>
  <si>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access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SRG-OS-000392-GPOS-00172, SRG-OS-000462-GPOS-00206, SRG-OS-000471-GPOS-00215</t>
    </r>
  </si>
  <si>
    <r>
      <rPr>
        <sz val="11"/>
        <color rgb="FF000000"/>
        <rFont val="Calibri"/>
      </rPr>
      <t>Verify the operating system generates audit records when successful/unsuccessful attempts to use the "su" command occur.</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"/usr/bin/su" /etc/audit/audit.rules</t>
    </r>
    <r>
      <rPr>
        <sz val="11"/>
        <color rgb="FF000000"/>
        <rFont val="Calibri"/>
      </rPr>
      <t xml:space="preserve">
</t>
    </r>
    <r>
      <rPr>
        <sz val="11"/>
        <color rgb="FF000000"/>
        <rFont val="Calibri"/>
      </rPr>
      <t>-a always,exit -F path=/usr/bin/su -F perm=x -F auid&gt;=1000 -F auid!=unset -k privileged-priv_change</t>
    </r>
    <r>
      <rPr>
        <sz val="11"/>
        <color rgb="FF000000"/>
        <rFont val="Calibri"/>
      </rPr>
      <t xml:space="preserve">
</t>
    </r>
    <r>
      <rPr>
        <sz val="11"/>
        <color rgb="FF000000"/>
        <rFont val="Calibri"/>
      </rPr>
      <t>If the command does not return any output, this is a finding.</t>
    </r>
  </si>
  <si>
    <t>V-204548</t>
  </si>
  <si>
    <r>
      <rPr>
        <sz val="11"/>
        <rFont val="Calibri"/>
      </rPr>
      <t>The Red Hat Enterprise Linux operating system must audit all uses of the sudo command.</t>
    </r>
  </si>
  <si>
    <r>
      <rPr>
        <sz val="11"/>
        <color rgb="FF000000"/>
        <rFont val="Calibri"/>
      </rPr>
      <t>Configure the operating system to generate audit records when successful/unsuccessful attempts to use the "sudo" command occur.</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 xml:space="preserve">-a always,exit -F path=/usr/bin/sudo -F perm=x -F auid&gt;=1000 -F auid!=unset -k privileged-priv_change </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</si>
  <si>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"sudo" command occur.</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"/usr/bin/sudo" /etc/audit/audit.rules</t>
    </r>
    <r>
      <rPr>
        <sz val="11"/>
        <color rgb="FF000000"/>
        <rFont val="Calibri"/>
      </rPr>
      <t xml:space="preserve">
</t>
    </r>
    <r>
      <rPr>
        <sz val="11"/>
        <color rgb="FF000000"/>
        <rFont val="Calibri"/>
      </rPr>
      <t>-a always,exit -F path=/usr/bin/sudo -F perm=x -F auid&gt;=1000 -F auid!=unset -k privileged-priv_change</t>
    </r>
    <r>
      <rPr>
        <sz val="11"/>
        <color rgb="FF000000"/>
        <rFont val="Calibri"/>
      </rPr>
      <t xml:space="preserve">
</t>
    </r>
    <r>
      <rPr>
        <sz val="11"/>
        <color rgb="FF000000"/>
        <rFont val="Calibri"/>
      </rPr>
      <t>If the command does not return any output, this is a finding.</t>
    </r>
  </si>
  <si>
    <t>V-204549</t>
  </si>
  <si>
    <r>
      <rPr>
        <sz val="11"/>
        <rFont val="Calibri"/>
      </rPr>
      <t>The Red Hat Enterprise Linux operating system must audit all uses of the sudoers file and all files in the /etc/sudoers.d/ directory.</t>
    </r>
  </si>
  <si>
    <r>
      <rPr>
        <sz val="11"/>
        <color rgb="FF000000"/>
        <rFont val="Calibri"/>
      </rPr>
      <t>Configure the operating system to generate audit records when successful/unsuccessful attempts to access the "/etc/sudoers" file and files in the "/etc/sudoers.d/" directory.</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-w /etc/sudoers -p wa -k privileged-actions</t>
    </r>
    <r>
      <rPr>
        <sz val="11"/>
        <color rgb="FF000000"/>
        <rFont val="Calibri"/>
      </rPr>
      <t xml:space="preserve">
</t>
    </r>
    <r>
      <rPr>
        <sz val="11"/>
        <color rgb="FF000000"/>
        <rFont val="Calibri"/>
      </rPr>
      <t>-w /etc/sudoers.d/ -p wa -k privileged-actions</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</si>
  <si>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access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Satisfies: SRG-OS-000037-GPOS-00015, SRG-OS-000042-GPOS-00020, SRG-OS-000392-GPOS-00172, SRG-OS-000462-GPOS-00206, SRG-OS-000471-GPOS-00215</t>
    </r>
  </si>
  <si>
    <r>
      <rPr>
        <sz val="11"/>
        <color rgb="FF000000"/>
        <rFont val="Calibri"/>
      </rPr>
      <t xml:space="preserve">Verify the operating system generates audit records when successful/unsuccessful attempts to access the "/etc/sudoers" file and files in the "/etc/sudoers.d/" directory. </t>
    </r>
    <r>
      <rPr>
        <sz val="11"/>
        <color rgb="FF000000"/>
        <rFont val="Calibri"/>
      </rPr>
      <t xml:space="preserve">
</t>
    </r>
    <r>
      <rPr>
        <sz val="11"/>
        <color rgb="FF000000"/>
        <rFont val="Calibri"/>
      </rPr>
      <t xml:space="preserve">Check for modification of the following files being audited by performing the following commands to check the file system rules in "/etc/audit/audit.rules": </t>
    </r>
    <r>
      <rPr>
        <sz val="11"/>
        <color rgb="FF000000"/>
        <rFont val="Calibri"/>
      </rPr>
      <t xml:space="preserve">
</t>
    </r>
    <r>
      <rPr>
        <sz val="11"/>
        <color rgb="FF000000"/>
        <rFont val="Calibri"/>
      </rPr>
      <t># grep -i "/etc/sudoers" /etc/audit/audit.rules</t>
    </r>
    <r>
      <rPr>
        <sz val="11"/>
        <color rgb="FF000000"/>
        <rFont val="Calibri"/>
      </rPr>
      <t xml:space="preserve">
</t>
    </r>
    <r>
      <rPr>
        <sz val="11"/>
        <color rgb="FF000000"/>
        <rFont val="Calibri"/>
      </rPr>
      <t>-w /etc/sudoers -p wa -k privileged-actions</t>
    </r>
    <r>
      <rPr>
        <sz val="11"/>
        <color rgb="FF000000"/>
        <rFont val="Calibri"/>
      </rPr>
      <t xml:space="preserve">
</t>
    </r>
    <r>
      <rPr>
        <sz val="11"/>
        <color rgb="FF000000"/>
        <rFont val="Calibri"/>
      </rPr>
      <t># grep -i "/etc/sudoers.d/" /etc/audit/audit.rules</t>
    </r>
    <r>
      <rPr>
        <sz val="11"/>
        <color rgb="FF000000"/>
        <rFont val="Calibri"/>
      </rPr>
      <t xml:space="preserve">
</t>
    </r>
    <r>
      <rPr>
        <sz val="11"/>
        <color rgb="FF000000"/>
        <rFont val="Calibri"/>
      </rPr>
      <t>-w /etc/sudoers.d/ -p wa -k privileged-actions</t>
    </r>
    <r>
      <rPr>
        <sz val="11"/>
        <color rgb="FF000000"/>
        <rFont val="Calibri"/>
      </rPr>
      <t xml:space="preserve">
</t>
    </r>
    <r>
      <rPr>
        <sz val="11"/>
        <color rgb="FF000000"/>
        <rFont val="Calibri"/>
      </rPr>
      <t>If the commands do not return output that match the examples, this is a finding.</t>
    </r>
  </si>
  <si>
    <t>V-204550</t>
  </si>
  <si>
    <r>
      <rPr>
        <sz val="11"/>
        <rFont val="Calibri"/>
      </rPr>
      <t>The Red Hat Enterprise Linux operating system must audit all uses of the newgrp command.</t>
    </r>
  </si>
  <si>
    <r>
      <rPr>
        <sz val="11"/>
        <color rgb="FF000000"/>
        <rFont val="Calibri"/>
      </rPr>
      <t>Configure the operating system to generate audit records when successful/unsuccessful attempts to use the "newgrp" command occur.</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path=/usr/bin/newgrp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</si>
  <si>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"newgrp" command occur.</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"/usr/bin/newgrp" /etc/audit/audit.rules</t>
    </r>
    <r>
      <rPr>
        <sz val="11"/>
        <color rgb="FF000000"/>
        <rFont val="Calibri"/>
      </rPr>
      <t xml:space="preserve">
</t>
    </r>
    <r>
      <rPr>
        <sz val="11"/>
        <color rgb="FF000000"/>
        <rFont val="Calibri"/>
      </rPr>
      <t>-a always,exit -F path=/usr/bin/newgrp -F perm=x -F auid&gt;=1000 -F auid!=unset -k privileged-priv_change</t>
    </r>
    <r>
      <rPr>
        <sz val="11"/>
        <color rgb="FF000000"/>
        <rFont val="Calibri"/>
      </rPr>
      <t xml:space="preserve">
</t>
    </r>
    <r>
      <rPr>
        <sz val="11"/>
        <color rgb="FF000000"/>
        <rFont val="Calibri"/>
      </rPr>
      <t>If the command does not return any output, this is a finding.</t>
    </r>
  </si>
  <si>
    <t>V-204551</t>
  </si>
  <si>
    <r>
      <rPr>
        <sz val="11"/>
        <rFont val="Calibri"/>
      </rPr>
      <t>The Red Hat Enterprise Linux operating system must audit all uses of the chsh command.</t>
    </r>
  </si>
  <si>
    <r>
      <rPr>
        <sz val="11"/>
        <color rgb="FF000000"/>
        <rFont val="Calibri"/>
      </rPr>
      <t>Configure the operating system to generate audit records when successful/unsuccessful attempts to use the "chsh" command occur.</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path=/usr/bin/chsh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</si>
  <si>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"chsh" command occur.</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"/usr/bin/chsh" /etc/audit/audit.rules</t>
    </r>
    <r>
      <rPr>
        <sz val="11"/>
        <color rgb="FF000000"/>
        <rFont val="Calibri"/>
      </rPr>
      <t xml:space="preserve">
</t>
    </r>
    <r>
      <rPr>
        <sz val="11"/>
        <color rgb="FF000000"/>
        <rFont val="Calibri"/>
      </rPr>
      <t>-a always,exit -F path=/usr/bin/chsh -F perm=x -F auid&gt;=1000 -F auid!=unset -k privileged-priv_change</t>
    </r>
    <r>
      <rPr>
        <sz val="11"/>
        <color rgb="FF000000"/>
        <rFont val="Calibri"/>
      </rPr>
      <t xml:space="preserve">
</t>
    </r>
    <r>
      <rPr>
        <sz val="11"/>
        <color rgb="FF000000"/>
        <rFont val="Calibri"/>
      </rPr>
      <t>If the command does not return any output, this is a finding.</t>
    </r>
  </si>
  <si>
    <t>V-204552</t>
  </si>
  <si>
    <r>
      <rPr>
        <sz val="11"/>
        <rFont val="Calibri"/>
      </rPr>
      <t>The Red Hat Enterprise Linux operating system must audit all uses of the mount command and syscall.</t>
    </r>
  </si>
  <si>
    <r>
      <rPr>
        <sz val="11"/>
        <color rgb="FF000000"/>
        <rFont val="Calibri"/>
      </rPr>
      <t>Configure the operating system to generate audit records when successful/unsuccessful attempts to use the "mount" command and syscall occur.</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mount -F auid&gt;=1000 -F auid!=unset -k privileged-mount</t>
    </r>
    <r>
      <rPr>
        <sz val="11"/>
        <color rgb="FF000000"/>
        <rFont val="Calibri"/>
      </rPr>
      <t xml:space="preserve">
</t>
    </r>
    <r>
      <rPr>
        <sz val="11"/>
        <color rgb="FF000000"/>
        <rFont val="Calibri"/>
      </rPr>
      <t>-a always,exit -F arch=b64 -S mount -F auid&gt;=1000 -F auid!=unset -k privileged-mount</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</si>
  <si>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mount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SRG-OS-000042-GPOS-00020, SRG-OS-000392-GPOS-00172</t>
    </r>
  </si>
  <si>
    <r>
      <rPr>
        <sz val="11"/>
        <color rgb="FF000000"/>
        <rFont val="Calibri"/>
      </rPr>
      <t>Verify the operating system generates audit records when successful/unsuccessful attempts to use the "mount" command and syscall occur.</t>
    </r>
    <r>
      <rPr>
        <sz val="11"/>
        <color rgb="FF000000"/>
        <rFont val="Calibri"/>
      </rPr>
      <t xml:space="preserve">
</t>
    </r>
    <r>
      <rPr>
        <sz val="11"/>
        <color rgb="FF000000"/>
        <rFont val="Calibri"/>
      </rPr>
      <t xml:space="preserve">Check that the following system call is being audited by performing the following series of commands to check the file system rules in "/etc/audit/audit.rules": </t>
    </r>
    <r>
      <rPr>
        <sz val="11"/>
        <color rgb="FF000000"/>
        <rFont val="Calibri"/>
      </rPr>
      <t xml:space="preserve">
</t>
    </r>
    <r>
      <rPr>
        <sz val="11"/>
        <color rgb="FF000000"/>
        <rFont val="Calibri"/>
      </rPr>
      <t>$ sudo grep -w "mount" /etc/audit/audit.rules</t>
    </r>
    <r>
      <rPr>
        <sz val="11"/>
        <color rgb="FF000000"/>
        <rFont val="Calibri"/>
      </rPr>
      <t xml:space="preserve">
</t>
    </r>
    <r>
      <rPr>
        <sz val="11"/>
        <color rgb="FF000000"/>
        <rFont val="Calibri"/>
      </rPr>
      <t>-a always,exit -F arch=b32 -S mount -F auid&gt;=1000 -F auid!=unset -k privileged-mount</t>
    </r>
    <r>
      <rPr>
        <sz val="11"/>
        <color rgb="FF000000"/>
        <rFont val="Calibri"/>
      </rPr>
      <t xml:space="preserve">
</t>
    </r>
    <r>
      <rPr>
        <sz val="11"/>
        <color rgb="FF000000"/>
        <rFont val="Calibri"/>
      </rPr>
      <t>-a always,exit -F arch=b64 -S mount -F auid&gt;=1000 -F auid!=unset -k privileged-mount</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If both the "b32" and "b64" audit rules are not defined for the "mount" syscall, this is a finding.</t>
    </r>
    <r>
      <rPr>
        <sz val="11"/>
        <color rgb="FF000000"/>
        <rFont val="Calibri"/>
      </rPr>
      <t xml:space="preserve">
</t>
    </r>
    <r>
      <rPr>
        <sz val="11"/>
        <color rgb="FF000000"/>
        <rFont val="Calibri"/>
      </rPr>
      <t>If all uses of the "mount" command are not being audited, this is a finding.</t>
    </r>
  </si>
  <si>
    <t>V-204553</t>
  </si>
  <si>
    <r>
      <rPr>
        <sz val="11"/>
        <rFont val="Calibri"/>
      </rPr>
      <t>The Red Hat Enterprise Linux operating system must audit all uses of the umount command.</t>
    </r>
  </si>
  <si>
    <r>
      <rPr>
        <sz val="11"/>
        <color rgb="FF000000"/>
        <rFont val="Calibri"/>
      </rPr>
      <t>Configure the operating system to generate audit records when successful/unsuccessful attempts to use the "umount" command occur.</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path=/usr/bin/umount -F perm=x -F auid&gt;=1000 -F auid!=unset -k privileged-mount</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</si>
  <si>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"umount" command occur.</t>
    </r>
    <r>
      <rPr>
        <sz val="11"/>
        <color rgb="FF000000"/>
        <rFont val="Calibri"/>
      </rPr>
      <t xml:space="preserve">
</t>
    </r>
    <r>
      <rPr>
        <sz val="11"/>
        <color rgb="FF000000"/>
        <rFont val="Calibri"/>
      </rPr>
      <t xml:space="preserve">Check that the following system call is being audited by performing the following series of commands to check the file system rules in "/etc/audit/audit.rules": </t>
    </r>
    <r>
      <rPr>
        <sz val="11"/>
        <color rgb="FF000000"/>
        <rFont val="Calibri"/>
      </rPr>
      <t xml:space="preserve">
</t>
    </r>
    <r>
      <rPr>
        <sz val="11"/>
        <color rgb="FF000000"/>
        <rFont val="Calibri"/>
      </rPr>
      <t>$ sudo grep -w "/usr/bin/umount" /etc/audit/audit.rules</t>
    </r>
    <r>
      <rPr>
        <sz val="11"/>
        <color rgb="FF000000"/>
        <rFont val="Calibri"/>
      </rPr>
      <t xml:space="preserve">
</t>
    </r>
    <r>
      <rPr>
        <sz val="11"/>
        <color rgb="FF000000"/>
        <rFont val="Calibri"/>
      </rPr>
      <t xml:space="preserve">-a always,exit -F path=/usr/bin/umount -F perm=x -F auid&gt;=1000 -F auid!=unset -k privileged-mount </t>
    </r>
    <r>
      <rPr>
        <sz val="11"/>
        <color rgb="FF000000"/>
        <rFont val="Calibri"/>
      </rPr>
      <t xml:space="preserve">
</t>
    </r>
    <r>
      <rPr>
        <sz val="11"/>
        <color rgb="FF000000"/>
        <rFont val="Calibri"/>
      </rPr>
      <t>If the command does not return any output, this is a finding.</t>
    </r>
  </si>
  <si>
    <t>V-204554</t>
  </si>
  <si>
    <r>
      <rPr>
        <sz val="11"/>
        <rFont val="Calibri"/>
      </rPr>
      <t>The Red Hat Enterprise Linux operating system must audit all uses of the postdrop command.</t>
    </r>
  </si>
  <si>
    <r>
      <rPr>
        <sz val="11"/>
        <color rgb="FF000000"/>
        <rFont val="Calibri"/>
      </rPr>
      <t>Configure the operating system to generate audit records when successful/unsuccessful attempts to use the "postdrop" command occur.</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path=/usr/sbin/postdrop -F perm=x -F auid&gt;=1000 -F auid!=unset -k privileged-postfix</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</si>
  <si>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postfix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SRG-OS-000042-GPOS-00020, SRG-OS-000392-GPOS-00172</t>
    </r>
  </si>
  <si>
    <r>
      <rPr>
        <sz val="11"/>
        <color rgb="FF000000"/>
        <rFont val="Calibri"/>
      </rPr>
      <t>Verify the operating system generates audit records when successful/unsuccessful attempts to use the "postdrop" command occur.</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"/usr/sbin/postdrop" /etc/audit/audit.rules</t>
    </r>
    <r>
      <rPr>
        <sz val="11"/>
        <color rgb="FF000000"/>
        <rFont val="Calibri"/>
      </rPr>
      <t xml:space="preserve">
</t>
    </r>
    <r>
      <rPr>
        <sz val="11"/>
        <color rgb="FF000000"/>
        <rFont val="Calibri"/>
      </rPr>
      <t>-a always,exit -F path=/usr/sbin/postdrop -F perm=x -F auid&gt;=1000 -F auid!=unset -k privileged-postfix</t>
    </r>
    <r>
      <rPr>
        <sz val="11"/>
        <color rgb="FF000000"/>
        <rFont val="Calibri"/>
      </rPr>
      <t xml:space="preserve">
</t>
    </r>
    <r>
      <rPr>
        <sz val="11"/>
        <color rgb="FF000000"/>
        <rFont val="Calibri"/>
      </rPr>
      <t>If the command does not return any output, this is a finding.</t>
    </r>
  </si>
  <si>
    <t>V-204555</t>
  </si>
  <si>
    <r>
      <rPr>
        <sz val="11"/>
        <rFont val="Calibri"/>
      </rPr>
      <t>The Red Hat Enterprise Linux operating system must audit all uses of the postqueue command.</t>
    </r>
  </si>
  <si>
    <r>
      <rPr>
        <sz val="11"/>
        <color rgb="FF000000"/>
        <rFont val="Calibri"/>
      </rPr>
      <t xml:space="preserve">Configure the operating system to generate audit records when successful/unsuccessful attempts to use the "postqueue" command occur. </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path=/usr/sbin/postqueue -F perm=x -F auid&gt;=1000 -F auid!=unset -k privileged-postfix</t>
    </r>
    <r>
      <rPr>
        <sz val="11"/>
        <color rgb="FF000000"/>
        <rFont val="Calibri"/>
      </rPr>
      <t xml:space="preserve">
</t>
    </r>
    <r>
      <rPr>
        <sz val="11"/>
        <color rgb="FF000000"/>
        <rFont val="Calibri"/>
      </rPr>
      <t>The audit daemon must be restarted for the changes to take effect.</t>
    </r>
  </si>
  <si>
    <r>
      <rPr>
        <sz val="11"/>
        <color rgb="FF000000"/>
        <rFont val="Calibri"/>
      </rPr>
      <t xml:space="preserve">Verify the operating system generates audit records when successful/unsuccessful attempts to use the "postqueue" command occur. </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"/usr/sbin/postqueue" /etc/audit/audit.rules</t>
    </r>
    <r>
      <rPr>
        <sz val="11"/>
        <color rgb="FF000000"/>
        <rFont val="Calibri"/>
      </rPr>
      <t xml:space="preserve">
</t>
    </r>
    <r>
      <rPr>
        <sz val="11"/>
        <color rgb="FF000000"/>
        <rFont val="Calibri"/>
      </rPr>
      <t>-a always,exit -F path=/usr/sbin/postqueue -F perm=x -F auid&gt;=1000 -F auid!=unset -k privileged-postfix</t>
    </r>
    <r>
      <rPr>
        <sz val="11"/>
        <color rgb="FF000000"/>
        <rFont val="Calibri"/>
      </rPr>
      <t xml:space="preserve">
</t>
    </r>
    <r>
      <rPr>
        <sz val="11"/>
        <color rgb="FF000000"/>
        <rFont val="Calibri"/>
      </rPr>
      <t>If the command does not return any output, this is a finding.</t>
    </r>
  </si>
  <si>
    <t>V-204556</t>
  </si>
  <si>
    <r>
      <rPr>
        <sz val="11"/>
        <rFont val="Calibri"/>
      </rPr>
      <t>The Red Hat Enterprise Linux operating system must audit all uses of the ssh-keysign command.</t>
    </r>
  </si>
  <si>
    <r>
      <rPr>
        <sz val="11"/>
        <color rgb="FF000000"/>
        <rFont val="Calibri"/>
      </rPr>
      <t xml:space="preserve">Configure the operating system to generate audit records when successful/unsuccessful attempts to use the "ssh-keysign" command occur. </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path=/usr/libexec/openssh/ssh-keysign -F perm=x -F auid&gt;=1000 -F auid!=unset -k privileged-ssh</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</si>
  <si>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ssh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SRG-OS-000042-GPOS-00020, SRG-OS-000392-GPOS-00172, SRG-OS-000471-GPOS-00215</t>
    </r>
  </si>
  <si>
    <r>
      <rPr>
        <sz val="11"/>
        <color rgb="FF000000"/>
        <rFont val="Calibri"/>
      </rPr>
      <t xml:space="preserve">Verify the operating system generates audit records when successful/unsuccessful attempts to use the "ssh-keysign" command occur. </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"/usr/libexec/openssh/ssh-keysign" /etc/audit/audit.rules</t>
    </r>
    <r>
      <rPr>
        <sz val="11"/>
        <color rgb="FF000000"/>
        <rFont val="Calibri"/>
      </rPr>
      <t xml:space="preserve">
</t>
    </r>
    <r>
      <rPr>
        <sz val="11"/>
        <color rgb="FF000000"/>
        <rFont val="Calibri"/>
      </rPr>
      <t>-a always,exit -F path=/usr/libexec/openssh/ssh-keysign -F perm=x -F auid&gt;=1000 -F auid!=unset -k privileged-ssh</t>
    </r>
    <r>
      <rPr>
        <sz val="11"/>
        <color rgb="FF000000"/>
        <rFont val="Calibri"/>
      </rPr>
      <t xml:space="preserve">
</t>
    </r>
    <r>
      <rPr>
        <sz val="11"/>
        <color rgb="FF000000"/>
        <rFont val="Calibri"/>
      </rPr>
      <t>If the command does not return any output, this is a finding.</t>
    </r>
  </si>
  <si>
    <t>V-204557</t>
  </si>
  <si>
    <r>
      <rPr>
        <sz val="11"/>
        <rFont val="Calibri"/>
      </rPr>
      <t>The Red Hat Enterprise Linux operating system must audit all uses of the crontab command.</t>
    </r>
  </si>
  <si>
    <r>
      <rPr>
        <sz val="11"/>
        <color rgb="FF000000"/>
        <rFont val="Calibri"/>
      </rPr>
      <t xml:space="preserve">Configure the operating system to generate audit records when successful/unsuccessful attempts to use the "crontab" command occur. </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path=/usr/bin/crontab -F perm=x -F auid&gt;=1000 -F auid!=unset -k privileged-cron</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</si>
  <si>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SRG-OS-000042-GPOS-00020, SRG-OS-000392-GPOS-00172, SRG-OS-000471-GPOS-00215</t>
    </r>
  </si>
  <si>
    <r>
      <rPr>
        <sz val="11"/>
        <color rgb="FF000000"/>
        <rFont val="Calibri"/>
      </rPr>
      <t xml:space="preserve">Verify the operating system generates audit records when successful/unsuccessful attempts to use the "crontab" command occur. </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"/usr/bin/crontab" /etc/audit/audit.rules</t>
    </r>
    <r>
      <rPr>
        <sz val="11"/>
        <color rgb="FF000000"/>
        <rFont val="Calibri"/>
      </rPr>
      <t xml:space="preserve">
</t>
    </r>
    <r>
      <rPr>
        <sz val="11"/>
        <color rgb="FF000000"/>
        <rFont val="Calibri"/>
      </rPr>
      <t>-a always,exit -F path=/usr/bin/crontab -F perm=x -F auid&gt;=1000 -F auid!=unset -k privileged-cron</t>
    </r>
    <r>
      <rPr>
        <sz val="11"/>
        <color rgb="FF000000"/>
        <rFont val="Calibri"/>
      </rPr>
      <t xml:space="preserve">
</t>
    </r>
    <r>
      <rPr>
        <sz val="11"/>
        <color rgb="FF000000"/>
        <rFont val="Calibri"/>
      </rPr>
      <t>If the command does not return any output, this is a finding.</t>
    </r>
  </si>
  <si>
    <t>V-204558</t>
  </si>
  <si>
    <r>
      <rPr>
        <sz val="11"/>
        <rFont val="Calibri"/>
      </rPr>
      <t>The Red Hat Enterprise Linux operating system must audit all uses of the pam_timestamp_check command.</t>
    </r>
  </si>
  <si>
    <r>
      <rPr>
        <sz val="11"/>
        <color rgb="FF000000"/>
        <rFont val="Calibri"/>
      </rPr>
      <t xml:space="preserve">Configure the operating system to generate audit records when successful/unsuccessful attempts to use the "pam_timestamp_check" command occur. </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path=/usr/sbin/pam_timestamp_check -F perm=x -F auid&gt;=1000 -F auid!=unset -k privileged-pam</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</si>
  <si>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</si>
  <si>
    <r>
      <rPr>
        <sz val="11"/>
        <color rgb="FF000000"/>
        <rFont val="Calibri"/>
      </rPr>
      <t xml:space="preserve">Verify the operating system generates audit records when successful/unsuccessful attempts to use the "pam_timestamp_check" command occur. </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-w "/usr/sbin/pam_timestamp_check" /etc/audit/audit.rules</t>
    </r>
    <r>
      <rPr>
        <sz val="11"/>
        <color rgb="FF000000"/>
        <rFont val="Calibri"/>
      </rPr>
      <t xml:space="preserve">
</t>
    </r>
    <r>
      <rPr>
        <sz val="11"/>
        <color rgb="FF000000"/>
        <rFont val="Calibri"/>
      </rPr>
      <t xml:space="preserve">-a always,exit -F path=/usr/sbin/pam_timestamp_check -F perm=x -F auid&gt;=1000 -F auid!=unset -k privileged-pam </t>
    </r>
    <r>
      <rPr>
        <sz val="11"/>
        <color rgb="FF000000"/>
        <rFont val="Calibri"/>
      </rPr>
      <t xml:space="preserve">
</t>
    </r>
    <r>
      <rPr>
        <sz val="11"/>
        <color rgb="FF000000"/>
        <rFont val="Calibri"/>
      </rPr>
      <t>If the command does not return any output, this is a finding.</t>
    </r>
  </si>
  <si>
    <t>V-204559</t>
  </si>
  <si>
    <r>
      <rPr>
        <sz val="11"/>
        <rFont val="Calibri"/>
      </rPr>
      <t>The Red Hat Enterprise Linux operating system must audit all uses of the create_module syscall.</t>
    </r>
  </si>
  <si>
    <r>
      <rPr>
        <sz val="11"/>
        <color rgb="FF000000"/>
        <rFont val="Calibri"/>
      </rPr>
      <t>Configure the operating system to generate audit records when successful/unsuccessful attempts to use the "create_module" syscall occur.</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create_module -F auid&gt;=1000 -F auid!=unset -k module-change</t>
    </r>
    <r>
      <rPr>
        <sz val="11"/>
        <color rgb="FF000000"/>
        <rFont val="Calibri"/>
      </rPr>
      <t xml:space="preserve">
</t>
    </r>
    <r>
      <rPr>
        <sz val="11"/>
        <color rgb="FF000000"/>
        <rFont val="Calibri"/>
      </rPr>
      <t>-a always,exit -F arch=b64 -S create_module -F auid&gt;=1000 -F auid!=unset -k module-change</t>
    </r>
    <r>
      <rPr>
        <sz val="11"/>
        <color rgb="FF000000"/>
        <rFont val="Calibri"/>
      </rPr>
      <t xml:space="preserve">
</t>
    </r>
    <r>
      <rPr>
        <sz val="11"/>
        <color rgb="FF000000"/>
        <rFont val="Calibri"/>
      </rPr>
      <t>The audit daemon must be restarted for the changes to take effect.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</si>
  <si>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SRG-OS-000471-GPOS-00216, SRG-OS-000477-GPOS-00222</t>
    </r>
  </si>
  <si>
    <r>
      <rPr>
        <sz val="11"/>
        <color rgb="FF000000"/>
        <rFont val="Calibri"/>
      </rPr>
      <t xml:space="preserve">Verify the operating system generates audit records when successful/unsuccessful attempts to use the "create_module" syscall occur. </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-w "create_module" /etc/audit/audit.rules</t>
    </r>
    <r>
      <rPr>
        <sz val="11"/>
        <color rgb="FF000000"/>
        <rFont val="Calibri"/>
      </rPr>
      <t xml:space="preserve">
</t>
    </r>
    <r>
      <rPr>
        <sz val="11"/>
        <color rgb="FF000000"/>
        <rFont val="Calibri"/>
      </rPr>
      <t>-a always,exit -F arch=b32 -S create_module -F auid&gt;=1000 -F auid!=unset -k module-change</t>
    </r>
    <r>
      <rPr>
        <sz val="11"/>
        <color rgb="FF000000"/>
        <rFont val="Calibri"/>
      </rPr>
      <t xml:space="preserve">
</t>
    </r>
    <r>
      <rPr>
        <sz val="11"/>
        <color rgb="FF000000"/>
        <rFont val="Calibri"/>
      </rPr>
      <t>-a always,exit -F arch=b64 -S create_module -F auid&gt;=1000 -F auid!=unset -k module-change</t>
    </r>
    <r>
      <rPr>
        <sz val="11"/>
        <color rgb="FF000000"/>
        <rFont val="Calibri"/>
      </rPr>
      <t xml:space="preserve">
</t>
    </r>
    <r>
      <rPr>
        <sz val="11"/>
        <color rgb="FF000000"/>
        <rFont val="Calibri"/>
      </rPr>
      <t>If both the "b32" and "b64" audit rules are not defined for the "create_module" syscall, this is a finding.</t>
    </r>
  </si>
  <si>
    <t>V-204560</t>
  </si>
  <si>
    <r>
      <rPr>
        <sz val="11"/>
        <rFont val="Calibri"/>
      </rPr>
      <t>The Red Hat Enterprise Linux operating system must audit all uses of the init_module and finit_module syscalls.</t>
    </r>
  </si>
  <si>
    <r>
      <rPr>
        <sz val="11"/>
        <color rgb="FF000000"/>
        <rFont val="Calibri"/>
      </rPr>
      <t xml:space="preserve">Configure the operating system to generate audit records upon successful/unsuccessful attempts to use the "init_module" and "finit_module" syscalls. </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init_module,finit_module -F auid&gt;=1000 -F auid!=unset -k modulechange</t>
    </r>
    <r>
      <rPr>
        <sz val="11"/>
        <color rgb="FF000000"/>
        <rFont val="Calibri"/>
      </rPr>
      <t xml:space="preserve">
</t>
    </r>
    <r>
      <rPr>
        <sz val="11"/>
        <color rgb="FF000000"/>
        <rFont val="Calibri"/>
      </rPr>
      <t>-a always,exit -F arch=b64 -S init_module,finit_module -F auid&gt;=1000 -F auid!=unset -k modulechange</t>
    </r>
    <r>
      <rPr>
        <sz val="11"/>
        <color rgb="FF000000"/>
        <rFont val="Calibri"/>
      </rPr>
      <t xml:space="preserve">
</t>
    </r>
    <r>
      <rPr>
        <sz val="11"/>
        <color rgb="FF000000"/>
        <rFont val="Calibri"/>
      </rPr>
      <t>The audit daemon must be restarted for the changes to take effect.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</si>
  <si>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SRG-OS-000471-GPOS-00216, SRG-OS-000477-GPOS-00222</t>
    </r>
  </si>
  <si>
    <r>
      <rPr>
        <sz val="11"/>
        <color rgb="FF000000"/>
        <rFont val="Calibri"/>
      </rPr>
      <t xml:space="preserve">Verify the operating system generates audit records upon successful/unsuccessful attempts to use the "init_module" and "finit_module" syscalls. </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xml:space="preserve">$ sudo grep init_module /etc/audit/audit.rules </t>
    </r>
    <r>
      <rPr>
        <sz val="11"/>
        <color rgb="FF000000"/>
        <rFont val="Calibri"/>
      </rPr>
      <t xml:space="preserve">
</t>
    </r>
    <r>
      <rPr>
        <sz val="11"/>
        <color rgb="FF000000"/>
        <rFont val="Calibri"/>
      </rPr>
      <t>-a always,exit -F arch=b32 -S init_module,finit_module -F auid&gt;=1000 -F auid!=unset -k modulechange</t>
    </r>
    <r>
      <rPr>
        <sz val="11"/>
        <color rgb="FF000000"/>
        <rFont val="Calibri"/>
      </rPr>
      <t xml:space="preserve">
</t>
    </r>
    <r>
      <rPr>
        <sz val="11"/>
        <color rgb="FF000000"/>
        <rFont val="Calibri"/>
      </rPr>
      <t>-a always,exit -F arch=b64 -S init_module,finit_module -F auid&gt;=1000 -F auid!=unset -k modulechange</t>
    </r>
    <r>
      <rPr>
        <sz val="11"/>
        <color rgb="FF000000"/>
        <rFont val="Calibri"/>
      </rPr>
      <t xml:space="preserve">
</t>
    </r>
    <r>
      <rPr>
        <sz val="11"/>
        <color rgb="FF000000"/>
        <rFont val="Calibri"/>
      </rPr>
      <t>If both the "b32" and "b64" audit rules are not defined for the "init_module" and "finit_module" syscalls, this is a finding.</t>
    </r>
  </si>
  <si>
    <t>V-204562</t>
  </si>
  <si>
    <r>
      <rPr>
        <sz val="11"/>
        <rFont val="Calibri"/>
      </rPr>
      <t>The Red Hat Enterprise Linux operating system must audit all uses of the delete_module syscall.</t>
    </r>
  </si>
  <si>
    <r>
      <rPr>
        <sz val="11"/>
        <color rgb="FF000000"/>
        <rFont val="Calibri"/>
      </rPr>
      <t xml:space="preserve">Configure the operating system to generate audit records when successful/unsuccessful attempts to use the "delete_module" syscall occur. </t>
    </r>
    <r>
      <rPr>
        <sz val="11"/>
        <color rgb="FF000000"/>
        <rFont val="Calibri"/>
      </rPr>
      <t xml:space="preserve">
</t>
    </r>
    <r>
      <rPr>
        <sz val="11"/>
        <color rgb="FF000000"/>
        <rFont val="Calibri"/>
      </rPr>
      <t xml:space="preserve">Add or update the following rules in "/etc/audit/rules.d/audit.rules": </t>
    </r>
    <r>
      <rPr>
        <sz val="11"/>
        <color rgb="FF000000"/>
        <rFont val="Calibri"/>
      </rPr>
      <t xml:space="preserve">
</t>
    </r>
    <r>
      <rPr>
        <sz val="11"/>
        <color rgb="FF000000"/>
        <rFont val="Calibri"/>
      </rPr>
      <t>-a always,exit -F arch=b32 -S delete_module -F auid&gt;=1000 -F auid!=unset -k module-change</t>
    </r>
    <r>
      <rPr>
        <sz val="11"/>
        <color rgb="FF000000"/>
        <rFont val="Calibri"/>
      </rPr>
      <t xml:space="preserve">
</t>
    </r>
    <r>
      <rPr>
        <sz val="11"/>
        <color rgb="FF000000"/>
        <rFont val="Calibri"/>
      </rPr>
      <t>-a always,exit -F arch=b64 -S delete_module -F auid&gt;=1000 -F auid!=unset -k module-change</t>
    </r>
    <r>
      <rPr>
        <sz val="11"/>
        <color rgb="FF000000"/>
        <rFont val="Calibri"/>
      </rPr>
      <t xml:space="preserve">
</t>
    </r>
    <r>
      <rPr>
        <sz val="11"/>
        <color rgb="FF000000"/>
        <rFont val="Calibri"/>
      </rPr>
      <t>The audit daemon must be restarted for the changes to take effect.</t>
    </r>
  </si>
  <si>
    <r>
      <rPr>
        <sz val="11"/>
        <color rgb="FF000000"/>
        <rFont val="Calibri"/>
      </rPr>
      <t xml:space="preserve">Verify the operating system generates audit records when successful/unsuccessful attempts to use the "delete_module" syscall occur. </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-w "delete_module" /etc/audit/audit.rules</t>
    </r>
    <r>
      <rPr>
        <sz val="11"/>
        <color rgb="FF000000"/>
        <rFont val="Calibri"/>
      </rPr>
      <t xml:space="preserve">
</t>
    </r>
    <r>
      <rPr>
        <sz val="11"/>
        <color rgb="FF000000"/>
        <rFont val="Calibri"/>
      </rPr>
      <t>-a always,exit -F arch=b32 -S delete_module -F auid&gt;=1000 -F auid!=unset -k module-change</t>
    </r>
    <r>
      <rPr>
        <sz val="11"/>
        <color rgb="FF000000"/>
        <rFont val="Calibri"/>
      </rPr>
      <t xml:space="preserve">
</t>
    </r>
    <r>
      <rPr>
        <sz val="11"/>
        <color rgb="FF000000"/>
        <rFont val="Calibri"/>
      </rPr>
      <t>-a always,exit -F arch=b64 -S delete_module -F auid&gt;=1000 -F auid!=unset -k module-change</t>
    </r>
    <r>
      <rPr>
        <sz val="11"/>
        <color rgb="FF000000"/>
        <rFont val="Calibri"/>
      </rPr>
      <t xml:space="preserve">
</t>
    </r>
    <r>
      <rPr>
        <sz val="11"/>
        <color rgb="FF000000"/>
        <rFont val="Calibri"/>
      </rPr>
      <t>If both the "b32" and "b64" audit rules are not defined for the "delete_module" syscall, this is a finding.</t>
    </r>
  </si>
  <si>
    <t>V-204563</t>
  </si>
  <si>
    <r>
      <rPr>
        <sz val="11"/>
        <rFont val="Calibri"/>
      </rPr>
      <t>The Red Hat Enterprise Linux operating system must audit all uses of the kmod command.</t>
    </r>
  </si>
  <si>
    <r>
      <rPr>
        <sz val="11"/>
        <color rgb="FF000000"/>
        <rFont val="Calibri"/>
      </rPr>
      <t xml:space="preserve">Configure the operating system to generate audit records when successful/unsuccessful attempts to use the "kmod" command occur. </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The audit daemon must be restarted for the changes to take effect.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</si>
  <si>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SRG-OS-000471-GPOS-00216, SRG-OS-000477-GPOS-00222</t>
    </r>
  </si>
  <si>
    <r>
      <rPr>
        <sz val="11"/>
        <color rgb="FF000000"/>
        <rFont val="Calibri"/>
      </rPr>
      <t xml:space="preserve">Verify the operating system generates audit records when successful/unsuccessful attempts to use the "kmod" command occur. </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"/usr/bin/kmod" /etc/audit/audit.rules</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If the command does not return any output, this is a finding.</t>
    </r>
  </si>
  <si>
    <t>V-204564</t>
  </si>
  <si>
    <r>
      <rPr>
        <sz val="11"/>
        <rFont val="Calibri"/>
      </rPr>
      <t>The Red Hat Enterprise Linux operating system must generate audit records for all account creations, modifications, disabling, and termination events that affect /etc/passwd.</t>
    </r>
  </si>
  <si>
    <r>
      <rPr>
        <sz val="11"/>
        <color rgb="FF000000"/>
        <rFont val="Calibri"/>
      </rPr>
      <t>Configure the operating system to generate audit records for all account creations, modifications, disabling, and termination events that affect "/etc/passwd".</t>
    </r>
    <r>
      <rPr>
        <sz val="11"/>
        <color rgb="FF000000"/>
        <rFont val="Calibri"/>
      </rPr>
      <t xml:space="preserve">
</t>
    </r>
    <r>
      <rPr>
        <sz val="11"/>
        <color rgb="FF000000"/>
        <rFont val="Calibri"/>
      </rPr>
      <t>Add or update the following rule "/etc/audit/rules.d/audit.rules":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</si>
  <si>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</si>
  <si>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Verify the operating system must generate audit records for all account creations, modifications, disabling, and termination events that affect "/etc/passwd".</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/etc/passwd /etc/audit/audit.rules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If the command does not return a line, or the line is commented out, this is a finding.</t>
    </r>
  </si>
  <si>
    <t>V-204565</t>
  </si>
  <si>
    <r>
      <rPr>
        <sz val="11"/>
        <rFont val="Calibri"/>
      </rPr>
      <t>The Red Hat Enterprise Linux operating system must generate audit records for all account creations, modifications, disabling, and termination events that affect /etc/group.</t>
    </r>
  </si>
  <si>
    <r>
      <rPr>
        <sz val="11"/>
        <color rgb="FF000000"/>
        <rFont val="Calibri"/>
      </rPr>
      <t>Configure the operating system to generate audit records for all account creations, modifications, disabling, and termination events that affect "/etc/group".</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</si>
  <si>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</si>
  <si>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Verify the operating system must generate audit records for all account creations, modifications, disabling, and termination events that affect "/etc/group".</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/etc/group /etc/audit/audit.rules</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If the command does not return a line, or the line is commented out, this is a finding.</t>
    </r>
  </si>
  <si>
    <t>V-204566</t>
  </si>
  <si>
    <r>
      <rPr>
        <sz val="11"/>
        <rFont val="Calibri"/>
      </rPr>
      <t>The Red Hat Enterprise Linux operating system must generate audit records for all account creations, modifications, disabling, and termination events that affect /etc/gshadow.</t>
    </r>
  </si>
  <si>
    <r>
      <rPr>
        <sz val="11"/>
        <color rgb="FF000000"/>
        <rFont val="Calibri"/>
      </rPr>
      <t>Configure the operating system to generate audit records for all account creations, modifications, disabling, and termination events that affect "/etc/gshadow".</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</si>
  <si>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must generate audit records for all account creations, modifications, disabling, and termination events that affect "/etc/gshadow".</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/etc/gshadow /etc/audit/audit.rules</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If the command does not return a line, or the line is commented out, this is a finding.</t>
    </r>
  </si>
  <si>
    <t>V-204567</t>
  </si>
  <si>
    <r>
      <rPr>
        <sz val="11"/>
        <rFont val="Calibri"/>
      </rPr>
      <t>The Red Hat Enterprise Linux operating system must generate audit records for all account creations, modifications, disabling, and termination events that affect /etc/shadow.</t>
    </r>
  </si>
  <si>
    <r>
      <rPr>
        <sz val="11"/>
        <color rgb="FF000000"/>
        <rFont val="Calibri"/>
      </rPr>
      <t>Configure the operating system to generate audit records for all account creations, modifications, disabling, and termination events that affect /etc/shadow.</t>
    </r>
    <r>
      <rPr>
        <sz val="11"/>
        <color rgb="FF000000"/>
        <rFont val="Calibri"/>
      </rPr>
      <t xml:space="preserve">
</t>
    </r>
    <r>
      <rPr>
        <sz val="11"/>
        <color rgb="FF000000"/>
        <rFont val="Calibri"/>
      </rPr>
      <t>Add or update the following file system rule in "/etc/audit/rules.d/audit.rules":</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</si>
  <si>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must generate audit records for all account creations, modifications, disabling, and termination events that affect /etc/shadow.</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/etc/shadow /etc/audit/audit.rules</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If the command does not return a line, or the line is commented out, this is a finding.</t>
    </r>
  </si>
  <si>
    <t>V-204568</t>
  </si>
  <si>
    <r>
      <rPr>
        <sz val="11"/>
        <rFont val="Calibri"/>
      </rPr>
      <t>The Red Hat Enterprise Linux operating system must generate audit records for all account creations, modifications, disabling, and termination events that affect /etc/security/opasswd.</t>
    </r>
  </si>
  <si>
    <r>
      <rPr>
        <sz val="11"/>
        <color rgb="FF000000"/>
        <rFont val="Calibri"/>
      </rPr>
      <t>Configure the operating system to generate audit records for all account creations, modifications, disabling, and termination events that affect /etc/security/opasswd.</t>
    </r>
    <r>
      <rPr>
        <sz val="11"/>
        <color rgb="FF000000"/>
        <rFont val="Calibri"/>
      </rPr>
      <t xml:space="preserve">
</t>
    </r>
    <r>
      <rPr>
        <sz val="11"/>
        <color rgb="FF000000"/>
        <rFont val="Calibri"/>
      </rPr>
      <t>Add or update the following file system rule in "/etc/audit/rules.d/audit.rules":</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systemctl restart auditd</t>
    </r>
  </si>
  <si>
    <r>
      <rPr>
        <sz val="11"/>
        <color rgb="FF000000"/>
        <rFont val="Calibri"/>
      </rPr>
      <t>Verify the operating system must generate audit records for all account creations, modifications, disabling, and termination events that affect /etc/security/opasswd.</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/etc/security/opasswd /etc/audit/audit.rules</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If the command does not return a line, or the line is commented out, this is a finding.</t>
    </r>
  </si>
  <si>
    <t>V-204572</t>
  </si>
  <si>
    <r>
      <rPr>
        <sz val="11"/>
        <rFont val="Calibri"/>
      </rPr>
      <t>The Red Hat Enterprise Linux operating system must audit all uses of the unlink, unlinkat, rename, renameat, and rmdir syscalls.</t>
    </r>
  </si>
  <si>
    <r>
      <rPr>
        <sz val="11"/>
        <color rgb="FF000000"/>
        <rFont val="Calibri"/>
      </rPr>
      <t>Configure the operating system to generate audit records upon successful/unsuccessful attempts to use the "unlink", "unlinkat", "rename", "renameat", and "rmdir" syscalls.</t>
    </r>
    <r>
      <rPr>
        <sz val="11"/>
        <color rgb="FF000000"/>
        <rFont val="Calibri"/>
      </rPr>
      <t xml:space="preserve">
</t>
    </r>
    <r>
      <rPr>
        <sz val="11"/>
        <color rgb="FF000000"/>
        <rFont val="Calibri"/>
      </rPr>
      <t>Add the following rules in "/etc/audit/rules.d/audit.rules":</t>
    </r>
    <r>
      <rPr>
        <sz val="11"/>
        <color rgb="FF000000"/>
        <rFont val="Calibri"/>
      </rPr>
      <t xml:space="preserve">
</t>
    </r>
    <r>
      <rPr>
        <sz val="11"/>
        <color rgb="FF000000"/>
        <rFont val="Calibri"/>
      </rPr>
      <t>-a always,exit -F arch=b32 -S unlink,unlinkat,rename,renameat,rmdir -F auid&gt;=1000 -F auid!=unset -k delete</t>
    </r>
    <r>
      <rPr>
        <sz val="11"/>
        <color rgb="FF000000"/>
        <rFont val="Calibri"/>
      </rPr>
      <t xml:space="preserve">
</t>
    </r>
    <r>
      <rPr>
        <sz val="11"/>
        <color rgb="FF000000"/>
        <rFont val="Calibri"/>
      </rPr>
      <t>-a always,exit -F arch=b64 -S unlink,unlinkat,rename,renameat,rmdir -F auid&gt;=1000 -F auid!=unset -k delete</t>
    </r>
    <r>
      <rPr>
        <sz val="11"/>
        <color rgb="FF000000"/>
        <rFont val="Calibri"/>
      </rPr>
      <t xml:space="preserve">
</t>
    </r>
    <r>
      <rPr>
        <sz val="11"/>
        <color rgb="FF000000"/>
        <rFont val="Calibri"/>
      </rPr>
      <t>The audit daemon must be restarted for the changes to take effect.</t>
    </r>
  </si>
  <si>
    <r>
      <rPr>
        <sz val="11"/>
        <color rgb="FF000000"/>
        <rFont val="Calibri"/>
      </rPr>
      <t>If the system is not configured to audit certain activities and write them to an audit log, it is more difficult to detect and track system compromises and damages incurred during a system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SRG-OS-000466-GPOS-00210, SRG-OS-000467-GPOS-00211, SRG-OS-000468-GPOS-00212, SRG-OS-000392-GPOS-00172</t>
    </r>
  </si>
  <si>
    <r>
      <rPr>
        <sz val="11"/>
        <color rgb="FF000000"/>
        <rFont val="Calibri"/>
      </rPr>
      <t>Verify the operating system generates audit records upon successful/unsuccessful attempts to use the "unlink", "unlinkat", "rename", "renameat", and "rmdir" syscalls.</t>
    </r>
    <r>
      <rPr>
        <sz val="11"/>
        <color rgb="FF000000"/>
        <rFont val="Calibri"/>
      </rPr>
      <t xml:space="preserve">
</t>
    </r>
    <r>
      <rPr>
        <sz val="11"/>
        <color rgb="FF000000"/>
        <rFont val="Calibri"/>
      </rPr>
      <t>Check the file system rules in "/etc/audit/audit.rules" with the following commands:</t>
    </r>
    <r>
      <rPr>
        <sz val="11"/>
        <color rgb="FF000000"/>
        <rFont val="Calibri"/>
      </rPr>
      <t xml:space="preserve">
</t>
    </r>
    <r>
      <rPr>
        <sz val="11"/>
        <color rgb="FF000000"/>
        <rFont val="Calibri"/>
      </rPr>
      <t># grep 'unlink\|rename\|rmdir' /etc/audit/audit.rules</t>
    </r>
    <r>
      <rPr>
        <sz val="11"/>
        <color rgb="FF000000"/>
        <rFont val="Calibri"/>
      </rPr>
      <t xml:space="preserve">
</t>
    </r>
    <r>
      <rPr>
        <sz val="11"/>
        <color rgb="FF000000"/>
        <rFont val="Calibri"/>
      </rPr>
      <t>-a always,exit -F arch=b32 -S unlink,unlinkat,rename,renameat,rmdir -F auid&gt;=1000 -F auid!=unset -k delete</t>
    </r>
    <r>
      <rPr>
        <sz val="11"/>
        <color rgb="FF000000"/>
        <rFont val="Calibri"/>
      </rPr>
      <t xml:space="preserve">
</t>
    </r>
    <r>
      <rPr>
        <sz val="11"/>
        <color rgb="FF000000"/>
        <rFont val="Calibri"/>
      </rPr>
      <t>-a always,exit -F arch=b64 -S unlink,unlinkat,rename,renameat,rmdir -F auid&gt;=1000 -F auid!=unset -k delete</t>
    </r>
    <r>
      <rPr>
        <sz val="11"/>
        <color rgb="FF000000"/>
        <rFont val="Calibri"/>
      </rPr>
      <t xml:space="preserve">
</t>
    </r>
    <r>
      <rPr>
        <sz val="11"/>
        <color rgb="FF000000"/>
        <rFont val="Calibri"/>
      </rPr>
      <t>If both the "b32" and "b64" audit rules are not defined for the "unlink", "unlinkat", "rename", "renameat", and "rmdir" syscalls, this is a finding.</t>
    </r>
  </si>
  <si>
    <t>V-204574</t>
  </si>
  <si>
    <r>
      <rPr>
        <sz val="11"/>
        <rFont val="Calibri"/>
      </rPr>
      <t>The Red Hat Enterprise Linux operating system must send rsyslog output to a log aggregation server.</t>
    </r>
  </si>
  <si>
    <r>
      <rPr>
        <sz val="11"/>
        <color rgb="FF000000"/>
        <rFont val="Calibri"/>
      </rPr>
      <t>Modify the "/etc/rsyslog.conf" or an "/etc/rsyslog.d/*.conf" file to contain a configuration line to send all "rsyslog" output to a log aggregation server:</t>
    </r>
    <r>
      <rPr>
        <sz val="11"/>
        <color rgb="FF000000"/>
        <rFont val="Calibri"/>
      </rPr>
      <t xml:space="preserve">
</t>
    </r>
    <r>
      <rPr>
        <sz val="11"/>
        <color rgb="FF000000"/>
        <rFont val="Calibri"/>
      </rPr>
      <t>For UDP:</t>
    </r>
    <r>
      <rPr>
        <sz val="11"/>
        <color rgb="FF000000"/>
        <rFont val="Calibri"/>
      </rPr>
      <t xml:space="preserve">
</t>
    </r>
    <r>
      <rPr>
        <sz val="11"/>
        <color rgb="FF000000"/>
        <rFont val="Calibri"/>
      </rPr>
      <t xml:space="preserve">     *.* @[logaggregationserver.example.mil]:[port]</t>
    </r>
    <r>
      <rPr>
        <sz val="11"/>
        <color rgb="FF000000"/>
        <rFont val="Calibri"/>
      </rPr>
      <t xml:space="preserve">
</t>
    </r>
    <r>
      <rPr>
        <sz val="11"/>
        <color rgb="FF000000"/>
        <rFont val="Calibri"/>
      </rPr>
      <t xml:space="preserve">For TCP: </t>
    </r>
    <r>
      <rPr>
        <sz val="11"/>
        <color rgb="FF000000"/>
        <rFont val="Calibri"/>
      </rPr>
      <t xml:space="preserve">
</t>
    </r>
    <r>
      <rPr>
        <sz val="11"/>
        <color rgb="FF000000"/>
        <rFont val="Calibri"/>
      </rPr>
      <t xml:space="preserve">     *.* @@[logaggregationserver.example.mil]:[port]</t>
    </r>
  </si>
  <si>
    <r>
      <rPr>
        <sz val="11"/>
        <color rgb="FF000000"/>
        <rFont val="Calibri"/>
      </rPr>
      <t>Sending rsyslog output to another system ensures that the logs cannot be removed or modified in the event that the system is compromised or has a hardware failure.</t>
    </r>
  </si>
  <si>
    <r>
      <rPr>
        <sz val="11"/>
        <color rgb="FF000000"/>
        <rFont val="Calibri"/>
      </rPr>
      <t>Verify "rsyslog" is configured to send all messages to a log aggregation server.</t>
    </r>
    <r>
      <rPr>
        <sz val="11"/>
        <color rgb="FF000000"/>
        <rFont val="Calibri"/>
      </rPr>
      <t xml:space="preserve">
</t>
    </r>
    <r>
      <rPr>
        <sz val="11"/>
        <color rgb="FF000000"/>
        <rFont val="Calibri"/>
      </rPr>
      <t>Check the configuration of "rsyslog" with the following command:</t>
    </r>
    <r>
      <rPr>
        <sz val="11"/>
        <color rgb="FF000000"/>
        <rFont val="Calibri"/>
      </rPr>
      <t xml:space="preserve">
</t>
    </r>
    <r>
      <rPr>
        <sz val="11"/>
        <color rgb="FF000000"/>
        <rFont val="Calibri"/>
      </rPr>
      <t>Note: If another logging package is used, substitute the utility configuration file for "/etc/rsyslog.conf".</t>
    </r>
    <r>
      <rPr>
        <sz val="11"/>
        <color rgb="FF000000"/>
        <rFont val="Calibri"/>
      </rPr>
      <t xml:space="preserve">
</t>
    </r>
    <r>
      <rPr>
        <sz val="11"/>
        <color rgb="FF000000"/>
        <rFont val="Calibri"/>
      </rPr>
      <t xml:space="preserve">     # grep @ /etc/rsyslog.conf /etc/rsyslog.d/*.conf</t>
    </r>
    <r>
      <rPr>
        <sz val="11"/>
        <color rgb="FF000000"/>
        <rFont val="Calibri"/>
      </rPr>
      <t xml:space="preserve">
</t>
    </r>
    <r>
      <rPr>
        <sz val="11"/>
        <color rgb="FF000000"/>
        <rFont val="Calibri"/>
      </rPr>
      <t xml:space="preserve">     *.* @@[logaggregationserver.example.mil]:[port]</t>
    </r>
    <r>
      <rPr>
        <sz val="11"/>
        <color rgb="FF000000"/>
        <rFont val="Calibri"/>
      </rPr>
      <t xml:space="preserve">
</t>
    </r>
    <r>
      <rPr>
        <sz val="11"/>
        <color rgb="FF000000"/>
        <rFont val="Calibri"/>
      </rPr>
      <t xml:space="preserve">If there are no lines in the "/etc/rsyslog.conf" or "/etc/rsyslog.d/*.conf" files that contain the "@" or "@@" symbol(s), and the lines with the correct symbol(s) to send output to another system do not cover all "rsyslog" output, ask the system administrator to indicate how the audit logs are offloaded to a different system or media. </t>
    </r>
    <r>
      <rPr>
        <sz val="11"/>
        <color rgb="FF000000"/>
        <rFont val="Calibri"/>
      </rPr>
      <t xml:space="preserve">
</t>
    </r>
    <r>
      <rPr>
        <sz val="11"/>
        <color rgb="FF000000"/>
        <rFont val="Calibri"/>
      </rPr>
      <t>If the lines are commented out or there is no evidence that the audit logs are being sent to another log aggregation server, this is a finding.</t>
    </r>
  </si>
  <si>
    <t>V-204575</t>
  </si>
  <si>
    <r>
      <rPr>
        <sz val="11"/>
        <rFont val="Calibri"/>
      </rPr>
      <t>The Red Hat Enterprise Linux operating system must be configured so that the rsyslog daemon does not accept log messages from other servers unless the server is being used for log aggregation.</t>
    </r>
  </si>
  <si>
    <r>
      <rPr>
        <sz val="11"/>
        <color rgb="FF000000"/>
        <rFont val="Calibri"/>
      </rPr>
      <t>Modify the "/etc/rsyslog.conf" file to remove the "ModLoad imtcp", "ModLoad imudp", and "ModLoad imrelp" configuration lines, or document the system as being used for log aggregation.</t>
    </r>
  </si>
  <si>
    <r>
      <rPr>
        <sz val="11"/>
        <color rgb="FF000000"/>
        <rFont val="Calibri"/>
      </rPr>
      <t>Unintentionally running a rsyslog server accepting remote messages puts the system at increased risk. Malicious rsyslog messages sent to the server could exploit vulnerabilities in the server software itself, could introduce misleading information in to the system's logs, or could fill the system's storage leading to a Denial of Service.</t>
    </r>
    <r>
      <rPr>
        <sz val="11"/>
        <color rgb="FF000000"/>
        <rFont val="Calibri"/>
      </rPr>
      <t xml:space="preserve">
</t>
    </r>
    <r>
      <rPr>
        <sz val="11"/>
        <color rgb="FF000000"/>
        <rFont val="Calibri"/>
      </rPr>
      <t>If the system is intended to be a log aggregation server its use must be documented with the ISSO.</t>
    </r>
  </si>
  <si>
    <r>
      <rPr>
        <sz val="11"/>
        <color rgb="FF000000"/>
        <rFont val="Calibri"/>
      </rPr>
      <t>Verify that the system is not accepting "rsyslog" messages from other systems unless it is documented as a log aggregation server.</t>
    </r>
    <r>
      <rPr>
        <sz val="11"/>
        <color rgb="FF000000"/>
        <rFont val="Calibri"/>
      </rPr>
      <t xml:space="preserve">
</t>
    </r>
    <r>
      <rPr>
        <sz val="11"/>
        <color rgb="FF000000"/>
        <rFont val="Calibri"/>
      </rPr>
      <t>Check the configuration of "rsyslog" with the following command:</t>
    </r>
    <r>
      <rPr>
        <sz val="11"/>
        <color rgb="FF000000"/>
        <rFont val="Calibri"/>
      </rPr>
      <t xml:space="preserve">
</t>
    </r>
    <r>
      <rPr>
        <sz val="11"/>
        <color rgb="FF000000"/>
        <rFont val="Calibri"/>
      </rPr>
      <t># grep imtcp /etc/rsyslog.conf</t>
    </r>
    <r>
      <rPr>
        <sz val="11"/>
        <color rgb="FF000000"/>
        <rFont val="Calibri"/>
      </rPr>
      <t xml:space="preserve">
</t>
    </r>
    <r>
      <rPr>
        <sz val="11"/>
        <color rgb="FF000000"/>
        <rFont val="Calibri"/>
      </rPr>
      <t>$ModLoad imtcp</t>
    </r>
    <r>
      <rPr>
        <sz val="11"/>
        <color rgb="FF000000"/>
        <rFont val="Calibri"/>
      </rPr>
      <t xml:space="preserve">
</t>
    </r>
    <r>
      <rPr>
        <sz val="11"/>
        <color rgb="FF000000"/>
        <rFont val="Calibri"/>
      </rPr>
      <t># grep imudp /etc/rsyslog.conf</t>
    </r>
    <r>
      <rPr>
        <sz val="11"/>
        <color rgb="FF000000"/>
        <rFont val="Calibri"/>
      </rPr>
      <t xml:space="preserve">
</t>
    </r>
    <r>
      <rPr>
        <sz val="11"/>
        <color rgb="FF000000"/>
        <rFont val="Calibri"/>
      </rPr>
      <t>$ModLoad imudp</t>
    </r>
    <r>
      <rPr>
        <sz val="11"/>
        <color rgb="FF000000"/>
        <rFont val="Calibri"/>
      </rPr>
      <t xml:space="preserve">
</t>
    </r>
    <r>
      <rPr>
        <sz val="11"/>
        <color rgb="FF000000"/>
        <rFont val="Calibri"/>
      </rPr>
      <t># grep imrelp /etc/rsyslog.conf</t>
    </r>
    <r>
      <rPr>
        <sz val="11"/>
        <color rgb="FF000000"/>
        <rFont val="Calibri"/>
      </rPr>
      <t xml:space="preserve">
</t>
    </r>
    <r>
      <rPr>
        <sz val="11"/>
        <color rgb="FF000000"/>
        <rFont val="Calibri"/>
      </rPr>
      <t>$ModLoad imrelp</t>
    </r>
    <r>
      <rPr>
        <sz val="11"/>
        <color rgb="FF000000"/>
        <rFont val="Calibri"/>
      </rPr>
      <t xml:space="preserve">
</t>
    </r>
    <r>
      <rPr>
        <sz val="11"/>
        <color rgb="FF000000"/>
        <rFont val="Calibri"/>
      </rPr>
      <t>If any of the above modules are being loaded in the "/etc/rsyslog.conf" file, ask to see the documentation for the system being used for log aggregation.</t>
    </r>
    <r>
      <rPr>
        <sz val="11"/>
        <color rgb="FF000000"/>
        <rFont val="Calibri"/>
      </rPr>
      <t xml:space="preserve">
</t>
    </r>
    <r>
      <rPr>
        <sz val="11"/>
        <color rgb="FF000000"/>
        <rFont val="Calibri"/>
      </rPr>
      <t>If the documentation does not exist, or does not specify the server as a log aggregation system, this is a finding.</t>
    </r>
  </si>
  <si>
    <t>V-204576</t>
  </si>
  <si>
    <r>
      <rPr>
        <sz val="11"/>
        <rFont val="Calibri"/>
      </rPr>
      <t>The Red Hat Enterprise Linux operating system must limit the number of concurrent sessions to 10 for all accounts and/or account types.</t>
    </r>
  </si>
  <si>
    <r>
      <rPr>
        <sz val="11"/>
        <color rgb="FF000000"/>
        <rFont val="Calibri"/>
      </rPr>
      <t>Configure the operating system to limit the number of concurrent sessions to "10" for all accounts and/or account types.</t>
    </r>
    <r>
      <rPr>
        <sz val="11"/>
        <color rgb="FF000000"/>
        <rFont val="Calibri"/>
      </rPr>
      <t xml:space="preserve">
</t>
    </r>
    <r>
      <rPr>
        <sz val="11"/>
        <color rgb="FF000000"/>
        <rFont val="Calibri"/>
      </rPr>
      <t>Add the following line to the top of the /etc/security/limits.conf or in a ".conf" file defined in /etc/security/limits.d/ :</t>
    </r>
    <r>
      <rPr>
        <sz val="11"/>
        <color rgb="FF000000"/>
        <rFont val="Calibri"/>
      </rPr>
      <t xml:space="preserve">
</t>
    </r>
    <r>
      <rPr>
        <sz val="11"/>
        <color rgb="FF000000"/>
        <rFont val="Calibri"/>
      </rPr>
      <t>* hard maxlogins 10</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</si>
  <si>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</si>
  <si>
    <r>
      <rPr>
        <sz val="11"/>
        <color rgb="FF000000"/>
        <rFont val="Calibri"/>
      </rPr>
      <t>Verify the operating system limits the number of concurrent sessions to "10" for all accounts and/or account types by issuing the following command:</t>
    </r>
    <r>
      <rPr>
        <sz val="11"/>
        <color rgb="FF000000"/>
        <rFont val="Calibri"/>
      </rPr>
      <t xml:space="preserve">
</t>
    </r>
    <r>
      <rPr>
        <sz val="11"/>
        <color rgb="FF000000"/>
        <rFont val="Calibri"/>
      </rPr>
      <t># grep "maxlogins" /etc/security/limits.conf /etc/security/limits.d/*.conf</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"maxlogins" item is missing, commented out, or the value is not set to "10" or less for all domains that have the "maxlogins" item assigned, this is a finding.</t>
    </r>
  </si>
  <si>
    <t>V-204577</t>
  </si>
  <si>
    <r>
      <rPr>
        <sz val="11"/>
        <rFont val="Calibri"/>
      </rPr>
      <t>The Red Hat Enterprise Linux operating system must be configured to prohibit or restrict the use of functions, ports, protocols, and/or services, as defined in the Ports, Protocols, and Services Management Component Local Service Assessment (PPSM CLSA) and vulnerability assessments.</t>
    </r>
  </si>
  <si>
    <r>
      <rPr>
        <sz val="11"/>
        <color rgb="FF000000"/>
        <rFont val="Calibri"/>
      </rPr>
      <t>Update the host's firewall settings and/or running services to comply with the PPSM CLSA for the site or program and the PPSM CAL.</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</si>
  <si>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Satisfies: SRG-OS-000096-GPOS-00050, SRG-OS-000297-GPOS-00115</t>
    </r>
  </si>
  <si>
    <r>
      <rPr>
        <sz val="11"/>
        <color rgb="FF000000"/>
        <rFont val="Calibri"/>
      </rPr>
      <t>Inspect the firewall configuration and running services to verify that it is configured to prohibit or restrict the use of functions, ports, protocols, and/or services that are unnecessary or prohibited.</t>
    </r>
    <r>
      <rPr>
        <sz val="11"/>
        <color rgb="FF000000"/>
        <rFont val="Calibri"/>
      </rPr>
      <t xml:space="preserve">
</t>
    </r>
    <r>
      <rPr>
        <sz val="11"/>
        <color rgb="FF000000"/>
        <rFont val="Calibri"/>
      </rPr>
      <t>Check which services are currently active with the following command:</t>
    </r>
    <r>
      <rPr>
        <sz val="11"/>
        <color rgb="FF000000"/>
        <rFont val="Calibri"/>
      </rPr>
      <t xml:space="preserve">
</t>
    </r>
    <r>
      <rPr>
        <sz val="11"/>
        <color rgb="FF000000"/>
        <rFont val="Calibri"/>
      </rPr>
      <t># firewall-cmd --list-all</t>
    </r>
    <r>
      <rPr>
        <sz val="11"/>
        <color rgb="FF000000"/>
        <rFont val="Calibri"/>
      </rPr>
      <t xml:space="preserve">
</t>
    </r>
    <r>
      <rPr>
        <sz val="11"/>
        <color rgb="FF000000"/>
        <rFont val="Calibri"/>
      </rPr>
      <t>public (default, active)</t>
    </r>
    <r>
      <rPr>
        <sz val="11"/>
        <color rgb="FF000000"/>
        <rFont val="Calibri"/>
      </rPr>
      <t xml:space="preserve">
</t>
    </r>
    <r>
      <rPr>
        <sz val="11"/>
        <color rgb="FF000000"/>
        <rFont val="Calibri"/>
      </rPr>
      <t xml:space="preserve">  interfaces: enp0s3</t>
    </r>
    <r>
      <rPr>
        <sz val="11"/>
        <color rgb="FF000000"/>
        <rFont val="Calibri"/>
      </rPr>
      <t xml:space="preserve">
</t>
    </r>
    <r>
      <rPr>
        <sz val="11"/>
        <color rgb="FF000000"/>
        <rFont val="Calibri"/>
      </rPr>
      <t xml:space="preserve">  sources: </t>
    </r>
    <r>
      <rPr>
        <sz val="11"/>
        <color rgb="FF000000"/>
        <rFont val="Calibri"/>
      </rPr>
      <t xml:space="preserve">
</t>
    </r>
    <r>
      <rPr>
        <sz val="11"/>
        <color rgb="FF000000"/>
        <rFont val="Calibri"/>
      </rPr>
      <t xml:space="preserve">  services: dhcpv6-client dns http https ldaps rpc-bind ssh</t>
    </r>
    <r>
      <rPr>
        <sz val="11"/>
        <color rgb="FF000000"/>
        <rFont val="Calibri"/>
      </rPr>
      <t xml:space="preserve">
</t>
    </r>
    <r>
      <rPr>
        <sz val="11"/>
        <color rgb="FF000000"/>
        <rFont val="Calibri"/>
      </rPr>
      <t xml:space="preserve">  ports: </t>
    </r>
    <r>
      <rPr>
        <sz val="11"/>
        <color rgb="FF000000"/>
        <rFont val="Calibri"/>
      </rPr>
      <t xml:space="preserve">
</t>
    </r>
    <r>
      <rPr>
        <sz val="11"/>
        <color rgb="FF000000"/>
        <rFont val="Calibri"/>
      </rPr>
      <t xml:space="preserve">  masquerade: no</t>
    </r>
    <r>
      <rPr>
        <sz val="11"/>
        <color rgb="FF000000"/>
        <rFont val="Calibri"/>
      </rPr>
      <t xml:space="preserve">
</t>
    </r>
    <r>
      <rPr>
        <sz val="11"/>
        <color rgb="FF000000"/>
        <rFont val="Calibri"/>
      </rPr>
      <t xml:space="preserve">  forward-ports: </t>
    </r>
    <r>
      <rPr>
        <sz val="11"/>
        <color rgb="FF000000"/>
        <rFont val="Calibri"/>
      </rPr>
      <t xml:space="preserve">
</t>
    </r>
    <r>
      <rPr>
        <sz val="11"/>
        <color rgb="FF000000"/>
        <rFont val="Calibri"/>
      </rPr>
      <t xml:space="preserve">  icmp-blocks: </t>
    </r>
    <r>
      <rPr>
        <sz val="11"/>
        <color rgb="FF000000"/>
        <rFont val="Calibri"/>
      </rPr>
      <t xml:space="preserve">
</t>
    </r>
    <r>
      <rPr>
        <sz val="11"/>
        <color rgb="FF000000"/>
        <rFont val="Calibri"/>
      </rPr>
      <t xml:space="preserve">  rich rules: </t>
    </r>
    <r>
      <rPr>
        <sz val="11"/>
        <color rgb="FF000000"/>
        <rFont val="Calibri"/>
      </rPr>
      <t xml:space="preserve">
</t>
    </r>
    <r>
      <rPr>
        <sz val="11"/>
        <color rgb="FF000000"/>
        <rFont val="Calibri"/>
      </rPr>
      <t xml:space="preserve">Ask the System Administrator for the site or program PPSM CLSA. Verify the services allowed by the firewall match the PPSM CLSA. </t>
    </r>
    <r>
      <rPr>
        <sz val="11"/>
        <color rgb="FF000000"/>
        <rFont val="Calibri"/>
      </rPr>
      <t xml:space="preserve">
</t>
    </r>
    <r>
      <rPr>
        <sz val="11"/>
        <color rgb="FF000000"/>
        <rFont val="Calibri"/>
      </rPr>
      <t>If there are additional ports, protocols, or services that are not in the PPSM CLSA, or there are ports, protocols, or services that are prohibited by the PPSM Category Assurance List (CAL), this is a finding.</t>
    </r>
  </si>
  <si>
    <t>V-204578</t>
  </si>
  <si>
    <r>
      <rPr>
        <sz val="11"/>
        <rFont val="Calibri"/>
      </rPr>
      <t>The Red Hat Enterprise Linux 7 operating system must implement DoD-approved encryption to protect the confidentiality of SSH connections.</t>
    </r>
  </si>
  <si>
    <r>
      <rPr>
        <sz val="11"/>
        <color rgb="FF000000"/>
        <rFont val="Calibri"/>
      </rPr>
      <t>Configure SSH to use FIPS 140-2 approved cryptographic algorithms.</t>
    </r>
    <r>
      <rPr>
        <sz val="11"/>
        <color rgb="FF000000"/>
        <rFont val="Calibri"/>
      </rPr>
      <t xml:space="preserve">
</t>
    </r>
    <r>
      <rPr>
        <sz val="11"/>
        <color rgb="FF000000"/>
        <rFont val="Calibri"/>
      </rPr>
      <t>Add the following line (or modify the line to have the required value) to the "/etc/ssh/sshd_config" file (this file may be named differently or be in a different location if using a version of SSH that is provided by a third-party vendor).</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The SSH service must be restarted for changes to take effect.</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</si>
  <si>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Operating systems utilizing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This allows for Security Levels 1, 2, 3, or 4 for use on a general purpose computing system.</t>
    </r>
    <r>
      <rPr>
        <sz val="11"/>
        <color rgb="FF000000"/>
        <rFont val="Calibri"/>
      </rPr>
      <t xml:space="preserve">
</t>
    </r>
    <r>
      <rPr>
        <sz val="11"/>
        <color rgb="FF000000"/>
        <rFont val="Calibri"/>
      </rPr>
      <t>The system will attempt to use the first cipher presented by the client that matches the server list. Listing the values "strongest to weakest" is a method to ensure the use of the strongest cipher available to secure the SSH connection.</t>
    </r>
    <r>
      <rPr>
        <sz val="11"/>
        <color rgb="FF000000"/>
        <rFont val="Calibri"/>
      </rPr>
      <t xml:space="preserve">
</t>
    </r>
    <r>
      <rPr>
        <sz val="11"/>
        <color rgb="FF000000"/>
        <rFont val="Calibri"/>
      </rPr>
      <t>Satisfies: SRG-OS-000033-GPOS-00014, SRG-OS-000120-GPOS-00061, SRG-OS-000125-GPOS-00065, SRG-OS-000250-GPOS-00093, SRG-OS-000393-GPOS-00173</t>
    </r>
  </si>
  <si>
    <r>
      <rPr>
        <sz val="11"/>
        <color rgb="FF000000"/>
        <rFont val="Calibri"/>
      </rPr>
      <t>Verify the operating system uses mechanisms meeting the requirements of applicable federal laws, Executive orders, directives, policies, regulations, standards, and guidance for authentication to a cryptographic module.</t>
    </r>
    <r>
      <rPr>
        <sz val="11"/>
        <color rgb="FF000000"/>
        <rFont val="Calibri"/>
      </rPr>
      <t xml:space="preserve">
</t>
    </r>
    <r>
      <rPr>
        <sz val="11"/>
        <color rgb="FF000000"/>
        <rFont val="Calibri"/>
      </rPr>
      <t>The location of the "sshd_config" file may vary if a different daemon is in use.</t>
    </r>
    <r>
      <rPr>
        <sz val="11"/>
        <color rgb="FF000000"/>
        <rFont val="Calibri"/>
      </rPr>
      <t xml:space="preserve">
</t>
    </r>
    <r>
      <rPr>
        <sz val="11"/>
        <color rgb="FF000000"/>
        <rFont val="Calibri"/>
      </rPr>
      <t>Inspect the "Ciphers" configuration with the following command:</t>
    </r>
    <r>
      <rPr>
        <sz val="11"/>
        <color rgb="FF000000"/>
        <rFont val="Calibri"/>
      </rPr>
      <t xml:space="preserve">
</t>
    </r>
    <r>
      <rPr>
        <sz val="11"/>
        <color rgb="FF000000"/>
        <rFont val="Calibri"/>
      </rPr>
      <t># grep -i ciphers /etc/ssh/sshd_config</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If any ciphers other than "aes256-ctr", "aes192-ctr", or "aes128-ctr" are listed, the order differs from the example above, the "Ciphers" keyword is missing, or the returned line is commented out, this is a finding.</t>
    </r>
  </si>
  <si>
    <t>V-204579</t>
  </si>
  <si>
    <r>
      <rPr>
        <sz val="11"/>
        <rFont val="Calibri"/>
      </rPr>
      <t>The Red Hat Enterprise Linux operating system must be configured so that all network connections associated with a communication session are terminated at the end of the session or after 15 minutes of inactivity from the user at a command prompt, except to fulfill documented and validated mission requirements.</t>
    </r>
  </si>
  <si>
    <r>
      <rPr>
        <sz val="11"/>
        <color rgb="FF000000"/>
        <rFont val="Calibri"/>
      </rPr>
      <t>Configure the operating system to terminate all network connections associated with a communications session at the end of the session or after a period of inactivity.</t>
    </r>
    <r>
      <rPr>
        <sz val="11"/>
        <color rgb="FF000000"/>
        <rFont val="Calibri"/>
      </rPr>
      <t xml:space="preserve">
</t>
    </r>
    <r>
      <rPr>
        <sz val="11"/>
        <color rgb="FF000000"/>
        <rFont val="Calibri"/>
      </rPr>
      <t>Create a script to enforce the inactivity timeout (for example /etc/profile.d/tmout.sh) such as:</t>
    </r>
    <r>
      <rPr>
        <sz val="11"/>
        <color rgb="FF000000"/>
        <rFont val="Calibri"/>
      </rPr>
      <t xml:space="preserve">
</t>
    </r>
    <r>
      <rPr>
        <sz val="11"/>
        <color rgb="FF000000"/>
        <rFont val="Calibri"/>
      </rPr>
      <t>#!/bin/bash</t>
    </r>
    <r>
      <rPr>
        <sz val="11"/>
        <color rgb="FF000000"/>
        <rFont val="Calibri"/>
      </rPr>
      <t xml:space="preserve">
</t>
    </r>
    <r>
      <rPr>
        <sz val="11"/>
        <color rgb="FF000000"/>
        <rFont val="Calibri"/>
      </rPr>
      <t>declare -xr TMOUT=900</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</si>
  <si>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SRG-OS-000029-GPOS-00010, SRG-OS-000163-GPOS-00072</t>
    </r>
  </si>
  <si>
    <r>
      <rPr>
        <sz val="11"/>
        <color rgb="FF000000"/>
        <rFont val="Calibri"/>
      </rPr>
      <t>Verify the operating system terminates all network connections associated with a communications session at the end of the session or based on inactivity.</t>
    </r>
    <r>
      <rPr>
        <sz val="11"/>
        <color rgb="FF000000"/>
        <rFont val="Calibri"/>
      </rPr>
      <t xml:space="preserve">
</t>
    </r>
    <r>
      <rPr>
        <sz val="11"/>
        <color rgb="FF000000"/>
        <rFont val="Calibri"/>
      </rPr>
      <t>Check the value of the system inactivity timeout with the following command:</t>
    </r>
    <r>
      <rPr>
        <sz val="11"/>
        <color rgb="FF000000"/>
        <rFont val="Calibri"/>
      </rPr>
      <t xml:space="preserve">
</t>
    </r>
    <r>
      <rPr>
        <sz val="11"/>
        <color rgb="FF000000"/>
        <rFont val="Calibri"/>
      </rPr>
      <t>$ sudo grep -irw tmout /etc/profile /etc/bashrc /etc/profile.d</t>
    </r>
    <r>
      <rPr>
        <sz val="11"/>
        <color rgb="FF000000"/>
        <rFont val="Calibri"/>
      </rPr>
      <t xml:space="preserve">
</t>
    </r>
    <r>
      <rPr>
        <sz val="11"/>
        <color rgb="FF000000"/>
        <rFont val="Calibri"/>
      </rPr>
      <t>etc/profile.d/tmout.sh:declare -xr TMOUT=900</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"TMOUT" is not set to "900" or less to enforce session termination after inactivity, this is a finding.</t>
    </r>
  </si>
  <si>
    <t>V-204580</t>
  </si>
  <si>
    <r>
      <rPr>
        <sz val="11"/>
        <rFont val="Calibri"/>
      </rPr>
      <t>The Red Hat Enterprise Linux operating system must display the Standard Mandatory DoD Notice and Consent Banner immediately prior to, or as part of, remote access logon prompts.</t>
    </r>
  </si>
  <si>
    <r>
      <rPr>
        <sz val="11"/>
        <color rgb="FF000000"/>
        <rFont val="Calibri"/>
      </rPr>
      <t>Configure the operating system to display the Standard Mandatory DoD Notice and Consent Banner before granting access to the system via the ssh.</t>
    </r>
    <r>
      <rPr>
        <sz val="11"/>
        <color rgb="FF000000"/>
        <rFont val="Calibri"/>
      </rPr>
      <t xml:space="preserve">
</t>
    </r>
    <r>
      <rPr>
        <sz val="11"/>
        <color rgb="FF000000"/>
        <rFont val="Calibri"/>
      </rPr>
      <t>Edit the "/etc/ssh/sshd_config" file to uncomment the banner keyword and configure it to point to a file that will contain the logon banner (this file may be named differently or be in a different location if using a version of SSH that is provided by a third-party vendor). An example configuration line is:</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Either create the file containing the banner or replace the text in the file with the Standard Mandatory DoD Notice and Consent Banner. The DoD required text is: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The SSH service must be restarted for changes to take effect.</t>
    </r>
  </si>
  <si>
    <r>
      <rPr>
        <sz val="11"/>
        <color rgb="FF000000"/>
        <rFont val="Calibri"/>
      </rPr>
      <t>Display of a standardized and approved use notification before granting access to the publicly accessible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SRG-OS-000024-GPOS-00007 , SRG-OS-000228-GPOS-00088</t>
    </r>
  </si>
  <si>
    <r>
      <rPr>
        <sz val="11"/>
        <color rgb="FF000000"/>
        <rFont val="Calibri"/>
      </rPr>
      <t>Verify any publicly accessible connection to the operating system displays the Standard Mandatory DoD Notice and Consent Banner before granting access to the system.</t>
    </r>
    <r>
      <rPr>
        <sz val="11"/>
        <color rgb="FF000000"/>
        <rFont val="Calibri"/>
      </rPr>
      <t xml:space="preserve">
</t>
    </r>
    <r>
      <rPr>
        <sz val="11"/>
        <color rgb="FF000000"/>
        <rFont val="Calibri"/>
      </rPr>
      <t>Check for the location of the banner file being used with the following command:</t>
    </r>
    <r>
      <rPr>
        <sz val="11"/>
        <color rgb="FF000000"/>
        <rFont val="Calibri"/>
      </rPr>
      <t xml:space="preserve">
</t>
    </r>
    <r>
      <rPr>
        <sz val="11"/>
        <color rgb="FF000000"/>
        <rFont val="Calibri"/>
      </rPr>
      <t># grep -i banner /etc/ssh/sshd_config</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This command will return the banner keyword and the name of the file that contains the ssh banner (in this case "/etc/issue").</t>
    </r>
    <r>
      <rPr>
        <sz val="11"/>
        <color rgb="FF000000"/>
        <rFont val="Calibri"/>
      </rPr>
      <t xml:space="preserve">
</t>
    </r>
    <r>
      <rPr>
        <sz val="11"/>
        <color rgb="FF000000"/>
        <rFont val="Calibri"/>
      </rPr>
      <t>If the line is commented out, this is a finding.</t>
    </r>
    <r>
      <rPr>
        <sz val="11"/>
        <color rgb="FF000000"/>
        <rFont val="Calibri"/>
      </rPr>
      <t xml:space="preserve">
</t>
    </r>
    <r>
      <rPr>
        <sz val="11"/>
        <color rgb="FF000000"/>
        <rFont val="Calibri"/>
      </rPr>
      <t>View the file specified by the banner keyword to check that it matches the text of the 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system does not display a graphical logon banner or the banner does not match the Standard Mandatory DoD Notice and Consent Banner, this is a finding.</t>
    </r>
    <r>
      <rPr>
        <sz val="11"/>
        <color rgb="FF000000"/>
        <rFont val="Calibri"/>
      </rPr>
      <t xml:space="preserve">
</t>
    </r>
    <r>
      <rPr>
        <sz val="11"/>
        <color rgb="FF000000"/>
        <rFont val="Calibri"/>
      </rPr>
      <t>If the text in the file does not match the Standard Mandatory DoD Notice and Consent Banner, this is a finding.</t>
    </r>
  </si>
  <si>
    <t>V-204581</t>
  </si>
  <si>
    <r>
      <rPr>
        <sz val="11"/>
        <rFont val="Calibri"/>
      </rPr>
      <t>The Red Hat Enterprise Linux operating system must implement cryptography to protect the integrity of Lightweight Directory Access Protocol (LDAP) authentication communications.</t>
    </r>
  </si>
  <si>
    <r>
      <rPr>
        <sz val="11"/>
        <color rgb="FF000000"/>
        <rFont val="Calibri"/>
      </rPr>
      <t>Configure the operating system to implement cryptography to protect the integrity of LDAP authentication sessions.</t>
    </r>
    <r>
      <rPr>
        <sz val="11"/>
        <color rgb="FF000000"/>
        <rFont val="Calibri"/>
      </rPr>
      <t xml:space="preserve">
</t>
    </r>
    <r>
      <rPr>
        <sz val="11"/>
        <color rgb="FF000000"/>
        <rFont val="Calibri"/>
      </rPr>
      <t>Add or modify the following line in "/etc/sssd/sssd.conf":</t>
    </r>
    <r>
      <rPr>
        <sz val="11"/>
        <color rgb="FF000000"/>
        <rFont val="Calibri"/>
      </rPr>
      <t xml:space="preserve">
</t>
    </r>
    <r>
      <rPr>
        <sz val="11"/>
        <color rgb="FF000000"/>
        <rFont val="Calibri"/>
      </rPr>
      <t xml:space="preserve">     ldap_id_use_start_tls = true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</si>
  <si>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key used to generate the hash.</t>
    </r>
  </si>
  <si>
    <r>
      <rPr>
        <sz val="11"/>
        <color rgb="FF000000"/>
        <rFont val="Calibri"/>
      </rPr>
      <t>If LDAP is not being utilized, this requirement is Not Applicable.</t>
    </r>
    <r>
      <rPr>
        <sz val="11"/>
        <color rgb="FF000000"/>
        <rFont val="Calibri"/>
      </rPr>
      <t xml:space="preserve">
</t>
    </r>
    <r>
      <rPr>
        <sz val="11"/>
        <color rgb="FF000000"/>
        <rFont val="Calibri"/>
      </rPr>
      <t>Verify the operating system implements cryptography to protect the integrity of remote LDAP authentication sessions.</t>
    </r>
    <r>
      <rPr>
        <sz val="11"/>
        <color rgb="FF000000"/>
        <rFont val="Calibri"/>
      </rPr>
      <t xml:space="preserve">
</t>
    </r>
    <r>
      <rPr>
        <sz val="11"/>
        <color rgb="FF000000"/>
        <rFont val="Calibri"/>
      </rPr>
      <t>To determine if LDAP is being used for authentication, use the following command:</t>
    </r>
    <r>
      <rPr>
        <sz val="11"/>
        <color rgb="FF000000"/>
        <rFont val="Calibri"/>
      </rPr>
      <t xml:space="preserve">
</t>
    </r>
    <r>
      <rPr>
        <sz val="11"/>
        <color rgb="FF000000"/>
        <rFont val="Calibri"/>
      </rPr>
      <t xml:space="preserve">     # systemctl status sssd.service</t>
    </r>
    <r>
      <rPr>
        <sz val="11"/>
        <color rgb="FF000000"/>
        <rFont val="Calibri"/>
      </rPr>
      <t xml:space="preserve">
</t>
    </r>
    <r>
      <rPr>
        <sz val="11"/>
        <color rgb="FF000000"/>
        <rFont val="Calibri"/>
      </rPr>
      <t xml:space="preserve">     sssd.service - System Security Services Daemon</t>
    </r>
    <r>
      <rPr>
        <sz val="11"/>
        <color rgb="FF000000"/>
        <rFont val="Calibri"/>
      </rPr>
      <t xml:space="preserve">
</t>
    </r>
    <r>
      <rPr>
        <sz val="11"/>
        <color rgb="FF000000"/>
        <rFont val="Calibri"/>
      </rPr>
      <t xml:space="preserve">     Loaded: loaded (/usr/lib/systemd/system/sssd.service; enabled; vendor preset: disabled)</t>
    </r>
    <r>
      <rPr>
        <sz val="11"/>
        <color rgb="FF000000"/>
        <rFont val="Calibri"/>
      </rPr>
      <t xml:space="preserve">
</t>
    </r>
    <r>
      <rPr>
        <sz val="11"/>
        <color rgb="FF000000"/>
        <rFont val="Calibri"/>
      </rPr>
      <t xml:space="preserve">     Active: active (running) since Wed 2018-06-27 10:58:11 EST; 1h 50min ago</t>
    </r>
    <r>
      <rPr>
        <sz val="11"/>
        <color rgb="FF000000"/>
        <rFont val="Calibri"/>
      </rPr>
      <t xml:space="preserve">
</t>
    </r>
    <r>
      <rPr>
        <sz val="11"/>
        <color rgb="FF000000"/>
        <rFont val="Calibri"/>
      </rPr>
      <t xml:space="preserve">If the "sssd.service" is "active", then LDAP is being used. </t>
    </r>
    <r>
      <rPr>
        <sz val="11"/>
        <color rgb="FF000000"/>
        <rFont val="Calibri"/>
      </rPr>
      <t xml:space="preserve">
</t>
    </r>
    <r>
      <rPr>
        <sz val="11"/>
        <color rgb="FF000000"/>
        <rFont val="Calibri"/>
      </rPr>
      <t>Determine the "id_provider" the LDAP is currently using:</t>
    </r>
    <r>
      <rPr>
        <sz val="11"/>
        <color rgb="FF000000"/>
        <rFont val="Calibri"/>
      </rPr>
      <t xml:space="preserve">
</t>
    </r>
    <r>
      <rPr>
        <sz val="11"/>
        <color rgb="FF000000"/>
        <rFont val="Calibri"/>
      </rPr>
      <t xml:space="preserve">     # grep -ir id_provider /etc/sssd/sssd.conf /etc/sssd/conf.d/*.conf</t>
    </r>
    <r>
      <rPr>
        <sz val="11"/>
        <color rgb="FF000000"/>
        <rFont val="Calibri"/>
      </rPr>
      <t xml:space="preserve">
</t>
    </r>
    <r>
      <rPr>
        <sz val="11"/>
        <color rgb="FF000000"/>
        <rFont val="Calibri"/>
      </rPr>
      <t xml:space="preserve">     id_provider = ad</t>
    </r>
    <r>
      <rPr>
        <sz val="11"/>
        <color rgb="FF000000"/>
        <rFont val="Calibri"/>
      </rPr>
      <t xml:space="preserve">
</t>
    </r>
    <r>
      <rPr>
        <sz val="11"/>
        <color rgb="FF000000"/>
        <rFont val="Calibri"/>
      </rPr>
      <t>If "id_provider" is set to "ad", this is Not Applicable.</t>
    </r>
    <r>
      <rPr>
        <sz val="11"/>
        <color rgb="FF000000"/>
        <rFont val="Calibri"/>
      </rPr>
      <t xml:space="preserve">
</t>
    </r>
    <r>
      <rPr>
        <sz val="11"/>
        <color rgb="FF000000"/>
        <rFont val="Calibri"/>
      </rPr>
      <t>Ensure that LDAP is configured to use TLS by using the following command:</t>
    </r>
    <r>
      <rPr>
        <sz val="11"/>
        <color rgb="FF000000"/>
        <rFont val="Calibri"/>
      </rPr>
      <t xml:space="preserve">
</t>
    </r>
    <r>
      <rPr>
        <sz val="11"/>
        <color rgb="FF000000"/>
        <rFont val="Calibri"/>
      </rPr>
      <t xml:space="preserve">     # grep -ir start_tls /etc/sssd/sssd.conf /etc/sssd/conf.d/*.conf</t>
    </r>
    <r>
      <rPr>
        <sz val="11"/>
        <color rgb="FF000000"/>
        <rFont val="Calibri"/>
      </rPr>
      <t xml:space="preserve">
</t>
    </r>
    <r>
      <rPr>
        <sz val="11"/>
        <color rgb="FF000000"/>
        <rFont val="Calibri"/>
      </rPr>
      <t xml:space="preserve">     ldap_id_use_start_tls = true</t>
    </r>
    <r>
      <rPr>
        <sz val="11"/>
        <color rgb="FF000000"/>
        <rFont val="Calibri"/>
      </rPr>
      <t xml:space="preserve">
</t>
    </r>
    <r>
      <rPr>
        <sz val="11"/>
        <color rgb="FF000000"/>
        <rFont val="Calibri"/>
      </rPr>
      <t>If the "ldap_id_use_start_tls" option is not "true", this is a finding.</t>
    </r>
  </si>
  <si>
    <t>V-204582</t>
  </si>
  <si>
    <r>
      <rPr>
        <sz val="11"/>
        <rFont val="Calibri"/>
      </rPr>
      <t>The Red Hat Enterprise Linux operating system must implement cryptography to protect the integrity of Lightweight Directory Access Protocol (LDAP) communications.</t>
    </r>
  </si>
  <si>
    <r>
      <rPr>
        <sz val="11"/>
        <color rgb="FF000000"/>
        <rFont val="Calibri"/>
      </rPr>
      <t>Configure the operating system to implement cryptography to protect the integrity of LDAP remote access sessions.</t>
    </r>
    <r>
      <rPr>
        <sz val="11"/>
        <color rgb="FF000000"/>
        <rFont val="Calibri"/>
      </rPr>
      <t xml:space="preserve">
</t>
    </r>
    <r>
      <rPr>
        <sz val="11"/>
        <color rgb="FF000000"/>
        <rFont val="Calibri"/>
      </rPr>
      <t>Add or modify the following line in "/etc/sssd/sssd.conf":</t>
    </r>
    <r>
      <rPr>
        <sz val="11"/>
        <color rgb="FF000000"/>
        <rFont val="Calibri"/>
      </rPr>
      <t xml:space="preserve">
</t>
    </r>
    <r>
      <rPr>
        <sz val="11"/>
        <color rgb="FF000000"/>
        <rFont val="Calibri"/>
      </rPr>
      <t xml:space="preserve">     ldap_tls_reqcert = demand</t>
    </r>
  </si>
  <si>
    <r>
      <rPr>
        <sz val="11"/>
        <color rgb="FF000000"/>
        <rFont val="Calibri"/>
      </rPr>
      <t>If LDAP is not being utilized, this requirement is Not Applicable.</t>
    </r>
    <r>
      <rPr>
        <sz val="11"/>
        <color rgb="FF000000"/>
        <rFont val="Calibri"/>
      </rPr>
      <t xml:space="preserve">
</t>
    </r>
    <r>
      <rPr>
        <sz val="11"/>
        <color rgb="FF000000"/>
        <rFont val="Calibri"/>
      </rPr>
      <t>Verify the operating system implements cryptography to protect the integrity of remote LDAP access sessions.</t>
    </r>
    <r>
      <rPr>
        <sz val="11"/>
        <color rgb="FF000000"/>
        <rFont val="Calibri"/>
      </rPr>
      <t xml:space="preserve">
</t>
    </r>
    <r>
      <rPr>
        <sz val="11"/>
        <color rgb="FF000000"/>
        <rFont val="Calibri"/>
      </rPr>
      <t>To determine if LDAP is being used for authentication, use the following command:</t>
    </r>
    <r>
      <rPr>
        <sz val="11"/>
        <color rgb="FF000000"/>
        <rFont val="Calibri"/>
      </rPr>
      <t xml:space="preserve">
</t>
    </r>
    <r>
      <rPr>
        <sz val="11"/>
        <color rgb="FF000000"/>
        <rFont val="Calibri"/>
      </rPr>
      <t xml:space="preserve">     # systemctl status sssd.service</t>
    </r>
    <r>
      <rPr>
        <sz val="11"/>
        <color rgb="FF000000"/>
        <rFont val="Calibri"/>
      </rPr>
      <t xml:space="preserve">
</t>
    </r>
    <r>
      <rPr>
        <sz val="11"/>
        <color rgb="FF000000"/>
        <rFont val="Calibri"/>
      </rPr>
      <t xml:space="preserve">     sssd.service - System Security Services Daemon</t>
    </r>
    <r>
      <rPr>
        <sz val="11"/>
        <color rgb="FF000000"/>
        <rFont val="Calibri"/>
      </rPr>
      <t xml:space="preserve">
</t>
    </r>
    <r>
      <rPr>
        <sz val="11"/>
        <color rgb="FF000000"/>
        <rFont val="Calibri"/>
      </rPr>
      <t xml:space="preserve">     Loaded: loaded (/usr/lib/systemd/system/sssd.service; enabled; vendor preset: disabled)</t>
    </r>
    <r>
      <rPr>
        <sz val="11"/>
        <color rgb="FF000000"/>
        <rFont val="Calibri"/>
      </rPr>
      <t xml:space="preserve">
</t>
    </r>
    <r>
      <rPr>
        <sz val="11"/>
        <color rgb="FF000000"/>
        <rFont val="Calibri"/>
      </rPr>
      <t xml:space="preserve">     Active: active (running) since Wed 2018-06-27 10:58:11 EST; 1h 50min ago</t>
    </r>
    <r>
      <rPr>
        <sz val="11"/>
        <color rgb="FF000000"/>
        <rFont val="Calibri"/>
      </rPr>
      <t xml:space="preserve">
</t>
    </r>
    <r>
      <rPr>
        <sz val="11"/>
        <color rgb="FF000000"/>
        <rFont val="Calibri"/>
      </rPr>
      <t xml:space="preserve">If the "sssd.service" is "active", then LDAP is being used. </t>
    </r>
    <r>
      <rPr>
        <sz val="11"/>
        <color rgb="FF000000"/>
        <rFont val="Calibri"/>
      </rPr>
      <t xml:space="preserve">
</t>
    </r>
    <r>
      <rPr>
        <sz val="11"/>
        <color rgb="FF000000"/>
        <rFont val="Calibri"/>
      </rPr>
      <t>Determine the "id_provider" the LDAP is currently using:</t>
    </r>
    <r>
      <rPr>
        <sz val="11"/>
        <color rgb="FF000000"/>
        <rFont val="Calibri"/>
      </rPr>
      <t xml:space="preserve">
</t>
    </r>
    <r>
      <rPr>
        <sz val="11"/>
        <color rgb="FF000000"/>
        <rFont val="Calibri"/>
      </rPr>
      <t xml:space="preserve">     # grep -ir id_provider /etc/sssd/sssd.conf /etc/sssd/conf.d/*.conf</t>
    </r>
    <r>
      <rPr>
        <sz val="11"/>
        <color rgb="FF000000"/>
        <rFont val="Calibri"/>
      </rPr>
      <t xml:space="preserve">
</t>
    </r>
    <r>
      <rPr>
        <sz val="11"/>
        <color rgb="FF000000"/>
        <rFont val="Calibri"/>
      </rPr>
      <t xml:space="preserve">     id_provider = ad</t>
    </r>
    <r>
      <rPr>
        <sz val="11"/>
        <color rgb="FF000000"/>
        <rFont val="Calibri"/>
      </rPr>
      <t xml:space="preserve">
</t>
    </r>
    <r>
      <rPr>
        <sz val="11"/>
        <color rgb="FF000000"/>
        <rFont val="Calibri"/>
      </rPr>
      <t>If "id_provider" is set to "ad", this is Not Applicable.</t>
    </r>
    <r>
      <rPr>
        <sz val="11"/>
        <color rgb="FF000000"/>
        <rFont val="Calibri"/>
      </rPr>
      <t xml:space="preserve">
</t>
    </r>
    <r>
      <rPr>
        <sz val="11"/>
        <color rgb="FF000000"/>
        <rFont val="Calibri"/>
      </rPr>
      <t>Verify the sssd service is configured to require the use of certificates:</t>
    </r>
    <r>
      <rPr>
        <sz val="11"/>
        <color rgb="FF000000"/>
        <rFont val="Calibri"/>
      </rPr>
      <t xml:space="preserve">
</t>
    </r>
    <r>
      <rPr>
        <sz val="11"/>
        <color rgb="FF000000"/>
        <rFont val="Calibri"/>
      </rPr>
      <t xml:space="preserve">     # grep -ir tls_reqcert /etc/sssd/sssd.conf /etc/sssd/conf.d/*.conf</t>
    </r>
    <r>
      <rPr>
        <sz val="11"/>
        <color rgb="FF000000"/>
        <rFont val="Calibri"/>
      </rPr>
      <t xml:space="preserve">
</t>
    </r>
    <r>
      <rPr>
        <sz val="11"/>
        <color rgb="FF000000"/>
        <rFont val="Calibri"/>
      </rPr>
      <t xml:space="preserve">     ldap_tls_reqcert = demand</t>
    </r>
    <r>
      <rPr>
        <sz val="11"/>
        <color rgb="FF000000"/>
        <rFont val="Calibri"/>
      </rPr>
      <t xml:space="preserve">
</t>
    </r>
    <r>
      <rPr>
        <sz val="11"/>
        <color rgb="FF000000"/>
        <rFont val="Calibri"/>
      </rPr>
      <t>If the "ldap_tls_reqcert" setting is missing, commented out, or does not exist, this is a finding.</t>
    </r>
    <r>
      <rPr>
        <sz val="11"/>
        <color rgb="FF000000"/>
        <rFont val="Calibri"/>
      </rPr>
      <t xml:space="preserve">
</t>
    </r>
    <r>
      <rPr>
        <sz val="11"/>
        <color rgb="FF000000"/>
        <rFont val="Calibri"/>
      </rPr>
      <t>If the "ldap_tls_reqcert" setting is not set to "demand" or "hard", this is a finding.</t>
    </r>
  </si>
  <si>
    <t>V-204583</t>
  </si>
  <si>
    <r>
      <rPr>
        <sz val="11"/>
        <color rgb="FF000000"/>
        <rFont val="Calibri"/>
      </rPr>
      <t>Configure the operating system to implement cryptography to protect the integrity of LDAP remote access sessions.</t>
    </r>
    <r>
      <rPr>
        <sz val="11"/>
        <color rgb="FF000000"/>
        <rFont val="Calibri"/>
      </rPr>
      <t xml:space="preserve">
</t>
    </r>
    <r>
      <rPr>
        <sz val="11"/>
        <color rgb="FF000000"/>
        <rFont val="Calibri"/>
      </rPr>
      <t>Add or modify the following line in "/etc/sssd/sssd.conf":</t>
    </r>
    <r>
      <rPr>
        <sz val="11"/>
        <color rgb="FF000000"/>
        <rFont val="Calibri"/>
      </rPr>
      <t xml:space="preserve">
</t>
    </r>
    <r>
      <rPr>
        <sz val="11"/>
        <color rgb="FF000000"/>
        <rFont val="Calibri"/>
      </rPr>
      <t xml:space="preserve">     ldap_tls_cacert = /etc/pki/tls/certs/ca-bundle.crt</t>
    </r>
  </si>
  <si>
    <r>
      <rPr>
        <sz val="11"/>
        <color rgb="FF000000"/>
        <rFont val="Calibri"/>
      </rPr>
      <t>If LDAP is not being utilized, this requirement is Not Applicable.</t>
    </r>
    <r>
      <rPr>
        <sz val="11"/>
        <color rgb="FF000000"/>
        <rFont val="Calibri"/>
      </rPr>
      <t xml:space="preserve">
</t>
    </r>
    <r>
      <rPr>
        <sz val="11"/>
        <color rgb="FF000000"/>
        <rFont val="Calibri"/>
      </rPr>
      <t>Verify the operating system implements cryptography to protect the integrity of remote LDAP access sessions.</t>
    </r>
    <r>
      <rPr>
        <sz val="11"/>
        <color rgb="FF000000"/>
        <rFont val="Calibri"/>
      </rPr>
      <t xml:space="preserve">
</t>
    </r>
    <r>
      <rPr>
        <sz val="11"/>
        <color rgb="FF000000"/>
        <rFont val="Calibri"/>
      </rPr>
      <t>To determine if LDAP is being used for authentication, use the following command:</t>
    </r>
    <r>
      <rPr>
        <sz val="11"/>
        <color rgb="FF000000"/>
        <rFont val="Calibri"/>
      </rPr>
      <t xml:space="preserve">
</t>
    </r>
    <r>
      <rPr>
        <sz val="11"/>
        <color rgb="FF000000"/>
        <rFont val="Calibri"/>
      </rPr>
      <t xml:space="preserve">     # systemctl status sssd.service</t>
    </r>
    <r>
      <rPr>
        <sz val="11"/>
        <color rgb="FF000000"/>
        <rFont val="Calibri"/>
      </rPr>
      <t xml:space="preserve">
</t>
    </r>
    <r>
      <rPr>
        <sz val="11"/>
        <color rgb="FF000000"/>
        <rFont val="Calibri"/>
      </rPr>
      <t xml:space="preserve">     sssd.service - System Security Services Daemon</t>
    </r>
    <r>
      <rPr>
        <sz val="11"/>
        <color rgb="FF000000"/>
        <rFont val="Calibri"/>
      </rPr>
      <t xml:space="preserve">
</t>
    </r>
    <r>
      <rPr>
        <sz val="11"/>
        <color rgb="FF000000"/>
        <rFont val="Calibri"/>
      </rPr>
      <t xml:space="preserve">     Loaded: loaded (/usr/lib/systemd/system/sssd.service; enabled; vendor preset: disabled)</t>
    </r>
    <r>
      <rPr>
        <sz val="11"/>
        <color rgb="FF000000"/>
        <rFont val="Calibri"/>
      </rPr>
      <t xml:space="preserve">
</t>
    </r>
    <r>
      <rPr>
        <sz val="11"/>
        <color rgb="FF000000"/>
        <rFont val="Calibri"/>
      </rPr>
      <t xml:space="preserve">     Active: active (running) since Wed 2018-06-27 10:58:11 EST; 1h 50min ago</t>
    </r>
    <r>
      <rPr>
        <sz val="11"/>
        <color rgb="FF000000"/>
        <rFont val="Calibri"/>
      </rPr>
      <t xml:space="preserve">
</t>
    </r>
    <r>
      <rPr>
        <sz val="11"/>
        <color rgb="FF000000"/>
        <rFont val="Calibri"/>
      </rPr>
      <t>If the "sssd.service" is "active", then LDAP is being used.</t>
    </r>
    <r>
      <rPr>
        <sz val="11"/>
        <color rgb="FF000000"/>
        <rFont val="Calibri"/>
      </rPr>
      <t xml:space="preserve">
</t>
    </r>
    <r>
      <rPr>
        <sz val="11"/>
        <color rgb="FF000000"/>
        <rFont val="Calibri"/>
      </rPr>
      <t>Determine the "id_provider" that the LDAP is currently using:</t>
    </r>
    <r>
      <rPr>
        <sz val="11"/>
        <color rgb="FF000000"/>
        <rFont val="Calibri"/>
      </rPr>
      <t xml:space="preserve">
</t>
    </r>
    <r>
      <rPr>
        <sz val="11"/>
        <color rgb="FF000000"/>
        <rFont val="Calibri"/>
      </rPr>
      <t xml:space="preserve">     # grep -ir id_provider /etc/sssd/sssd.conf /etc/sssd/conf.d/*.conf</t>
    </r>
    <r>
      <rPr>
        <sz val="11"/>
        <color rgb="FF000000"/>
        <rFont val="Calibri"/>
      </rPr>
      <t xml:space="preserve">
</t>
    </r>
    <r>
      <rPr>
        <sz val="11"/>
        <color rgb="FF000000"/>
        <rFont val="Calibri"/>
      </rPr>
      <t xml:space="preserve">     id_provider = ad</t>
    </r>
    <r>
      <rPr>
        <sz val="11"/>
        <color rgb="FF000000"/>
        <rFont val="Calibri"/>
      </rPr>
      <t xml:space="preserve">
</t>
    </r>
    <r>
      <rPr>
        <sz val="11"/>
        <color rgb="FF000000"/>
        <rFont val="Calibri"/>
      </rPr>
      <t>If "id_provider" is set to "ad", this is Not Applicable.</t>
    </r>
    <r>
      <rPr>
        <sz val="11"/>
        <color rgb="FF000000"/>
        <rFont val="Calibri"/>
      </rPr>
      <t xml:space="preserve">
</t>
    </r>
    <r>
      <rPr>
        <sz val="11"/>
        <color rgb="FF000000"/>
        <rFont val="Calibri"/>
      </rPr>
      <t>Check the path to the X.509 certificate for peer authentication with the following command:</t>
    </r>
    <r>
      <rPr>
        <sz val="11"/>
        <color rgb="FF000000"/>
        <rFont val="Calibri"/>
      </rPr>
      <t xml:space="preserve">
</t>
    </r>
    <r>
      <rPr>
        <sz val="11"/>
        <color rgb="FF000000"/>
        <rFont val="Calibri"/>
      </rPr>
      <t xml:space="preserve">     # grep -ir tls_cacert /etc/sssd/sssd.conf /etc/sssd/conf.d/*.conf</t>
    </r>
    <r>
      <rPr>
        <sz val="11"/>
        <color rgb="FF000000"/>
        <rFont val="Calibri"/>
      </rPr>
      <t xml:space="preserve">
</t>
    </r>
    <r>
      <rPr>
        <sz val="11"/>
        <color rgb="FF000000"/>
        <rFont val="Calibri"/>
      </rPr>
      <t xml:space="preserve">     ldap_tls_cacert = /etc/pki/tls/certs/ca-bundle.crt</t>
    </r>
    <r>
      <rPr>
        <sz val="11"/>
        <color rgb="FF000000"/>
        <rFont val="Calibri"/>
      </rPr>
      <t xml:space="preserve">
</t>
    </r>
    <r>
      <rPr>
        <sz val="11"/>
        <color rgb="FF000000"/>
        <rFont val="Calibri"/>
      </rPr>
      <t>Verify the "ldap_tls_cacert" option points to a file that contains the trusted CA certificate.</t>
    </r>
    <r>
      <rPr>
        <sz val="11"/>
        <color rgb="FF000000"/>
        <rFont val="Calibri"/>
      </rPr>
      <t xml:space="preserve">
</t>
    </r>
    <r>
      <rPr>
        <sz val="11"/>
        <color rgb="FF000000"/>
        <rFont val="Calibri"/>
      </rPr>
      <t>If this file does not exist, or the option is commented out or missing, this is a finding.</t>
    </r>
  </si>
  <si>
    <t>V-204584</t>
  </si>
  <si>
    <r>
      <rPr>
        <sz val="11"/>
        <rFont val="Calibri"/>
      </rPr>
      <t>The Red Hat Enterprise Linux operating system must implement virtual address space randomization.</t>
    </r>
  </si>
  <si>
    <r>
      <rPr>
        <sz val="11"/>
        <color rgb="FF000000"/>
        <rFont val="Calibri"/>
      </rPr>
      <t>Configure the operating system implement virtual address space randomization.</t>
    </r>
    <r>
      <rPr>
        <sz val="11"/>
        <color rgb="FF000000"/>
        <rFont val="Calibri"/>
      </rPr>
      <t xml:space="preserve">
</t>
    </r>
    <r>
      <rPr>
        <sz val="11"/>
        <color rgb="FF000000"/>
        <rFont val="Calibri"/>
      </rPr>
      <t>Set the system to the required kernel parameter by adding the following line to "/etc/sysctl.conf" or a config file in the /etc/sysctl.d/ directory (or modify the line to have the required value):</t>
    </r>
    <r>
      <rPr>
        <sz val="11"/>
        <color rgb="FF000000"/>
        <rFont val="Calibri"/>
      </rPr>
      <t xml:space="preserve">
</t>
    </r>
    <r>
      <rPr>
        <sz val="11"/>
        <color rgb="FF000000"/>
        <rFont val="Calibri"/>
      </rPr>
      <t xml:space="preserve">     kernel.randomize_va_space = 2</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</si>
  <si>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Address space layout randomization (ASLR) makes it more difficult for an attacker to predict the location of attack code he or she has introduced into a process's address space during an attempt at exploitation. Additionally, ASLR also makes it more difficult for an attacker to know the location of existing code in order to repurpose it using return-oriented programming (ROP) techniques.</t>
    </r>
  </si>
  <si>
    <r>
      <rPr>
        <sz val="11"/>
        <color rgb="FF000000"/>
        <rFont val="Calibri"/>
      </rPr>
      <t>Verify the operating system implements virtual address space randomization.</t>
    </r>
    <r>
      <rPr>
        <sz val="11"/>
        <color rgb="FF000000"/>
        <rFont val="Calibri"/>
      </rPr>
      <t xml:space="preserve">
</t>
    </r>
    <r>
      <rPr>
        <sz val="11"/>
        <color rgb="FF000000"/>
        <rFont val="Calibri"/>
      </rPr>
      <t xml:space="preserve">     # grep -r kernel.randomize_va_space /run/sysctl.d/* /etc/sysctl.d/* /usr/local/lib/sysctl.d/* /usr/lib/sysctl.d/* /lib/sysctl.d/* /etc/sysctl.conf 2&gt; /dev/null</t>
    </r>
    <r>
      <rPr>
        <sz val="11"/>
        <color rgb="FF000000"/>
        <rFont val="Calibri"/>
      </rPr>
      <t xml:space="preserve">
</t>
    </r>
    <r>
      <rPr>
        <sz val="11"/>
        <color rgb="FF000000"/>
        <rFont val="Calibri"/>
      </rPr>
      <t xml:space="preserve">     kernel.randomize_va_space = 2</t>
    </r>
    <r>
      <rPr>
        <sz val="11"/>
        <color rgb="FF000000"/>
        <rFont val="Calibri"/>
      </rPr>
      <t xml:space="preserve">
</t>
    </r>
    <r>
      <rPr>
        <sz val="11"/>
        <color rgb="FF000000"/>
        <rFont val="Calibri"/>
      </rPr>
      <t>If "kernel.randomize_va_space" is not configured in the /etc/sysctl.conf file or or in any of the other sysctl.d directories, is commented out or does not have a value of "2", this is a finding.</t>
    </r>
    <r>
      <rPr>
        <sz val="11"/>
        <color rgb="FF000000"/>
        <rFont val="Calibri"/>
      </rPr>
      <t xml:space="preserve">
</t>
    </r>
    <r>
      <rPr>
        <sz val="11"/>
        <color rgb="FF000000"/>
        <rFont val="Calibri"/>
      </rPr>
      <t>Check that the operating system implements virtual address space randomization with the following command:</t>
    </r>
    <r>
      <rPr>
        <sz val="11"/>
        <color rgb="FF000000"/>
        <rFont val="Calibri"/>
      </rPr>
      <t xml:space="preserve">
</t>
    </r>
    <r>
      <rPr>
        <sz val="11"/>
        <color rgb="FF000000"/>
        <rFont val="Calibri"/>
      </rPr>
      <t xml:space="preserve">     # /sbin/sysctl -a | grep kernel.randomize_va_space </t>
    </r>
    <r>
      <rPr>
        <sz val="11"/>
        <color rgb="FF000000"/>
        <rFont val="Calibri"/>
      </rPr>
      <t xml:space="preserve">
</t>
    </r>
    <r>
      <rPr>
        <sz val="11"/>
        <color rgb="FF000000"/>
        <rFont val="Calibri"/>
      </rPr>
      <t xml:space="preserve">     kernel.randomize_va_space = 2</t>
    </r>
    <r>
      <rPr>
        <sz val="11"/>
        <color rgb="FF000000"/>
        <rFont val="Calibri"/>
      </rPr>
      <t xml:space="preserve">
</t>
    </r>
    <r>
      <rPr>
        <sz val="11"/>
        <color rgb="FF000000"/>
        <rFont val="Calibri"/>
      </rPr>
      <t>If "kernel.randomize_va_space" does not have a value of "2", this is a finding.</t>
    </r>
    <r>
      <rPr>
        <sz val="11"/>
        <color rgb="FF000000"/>
        <rFont val="Calibri"/>
      </rPr>
      <t xml:space="preserve">
</t>
    </r>
    <r>
      <rPr>
        <sz val="11"/>
        <color rgb="FF000000"/>
        <rFont val="Calibri"/>
      </rPr>
      <t>If conflicting results are returned, this is a finding.</t>
    </r>
  </si>
  <si>
    <t>V-204585</t>
  </si>
  <si>
    <r>
      <rPr>
        <sz val="11"/>
        <rFont val="Calibri"/>
      </rPr>
      <t>The Red Hat Enterprise Linux operating system must be configured so that all networked systems have SSH installed.</t>
    </r>
  </si>
  <si>
    <r>
      <rPr>
        <sz val="11"/>
        <color rgb="FF000000"/>
        <rFont val="Calibri"/>
      </rPr>
      <t>Install SSH packages onto the host with the following commands:</t>
    </r>
    <r>
      <rPr>
        <sz val="11"/>
        <color rgb="FF000000"/>
        <rFont val="Calibri"/>
      </rPr>
      <t xml:space="preserve">
</t>
    </r>
    <r>
      <rPr>
        <sz val="11"/>
        <color rgb="FF000000"/>
        <rFont val="Calibri"/>
      </rPr>
      <t># yum install openssh-server.x86_64</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</si>
  <si>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</si>
  <si>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Check to see if sshd is installed with the following command:</t>
    </r>
    <r>
      <rPr>
        <sz val="11"/>
        <color rgb="FF000000"/>
        <rFont val="Calibri"/>
      </rPr>
      <t xml:space="preserve">
</t>
    </r>
    <r>
      <rPr>
        <sz val="11"/>
        <color rgb="FF000000"/>
        <rFont val="Calibri"/>
      </rPr>
      <t># yum list installed \*ssh\*</t>
    </r>
    <r>
      <rPr>
        <sz val="11"/>
        <color rgb="FF000000"/>
        <rFont val="Calibri"/>
      </rPr>
      <t xml:space="preserve">
</t>
    </r>
    <r>
      <rPr>
        <sz val="11"/>
        <color rgb="FF000000"/>
        <rFont val="Calibri"/>
      </rPr>
      <t>libssh2.x86_64 1.4.3-8.el7 @anaconda/7.1</t>
    </r>
    <r>
      <rPr>
        <sz val="11"/>
        <color rgb="FF000000"/>
        <rFont val="Calibri"/>
      </rPr>
      <t xml:space="preserve">
</t>
    </r>
    <r>
      <rPr>
        <sz val="11"/>
        <color rgb="FF000000"/>
        <rFont val="Calibri"/>
      </rPr>
      <t>openssh.x86_64 6.6.1p1-11.el7 @anaconda/7.1</t>
    </r>
    <r>
      <rPr>
        <sz val="11"/>
        <color rgb="FF000000"/>
        <rFont val="Calibri"/>
      </rPr>
      <t xml:space="preserve">
</t>
    </r>
    <r>
      <rPr>
        <sz val="11"/>
        <color rgb="FF000000"/>
        <rFont val="Calibri"/>
      </rPr>
      <t>openssh-server.x86_64 6.6.1p1-11.el7 @anaconda/7.1</t>
    </r>
    <r>
      <rPr>
        <sz val="11"/>
        <color rgb="FF000000"/>
        <rFont val="Calibri"/>
      </rPr>
      <t xml:space="preserve">
</t>
    </r>
    <r>
      <rPr>
        <sz val="11"/>
        <color rgb="FF000000"/>
        <rFont val="Calibri"/>
      </rPr>
      <t>If the "SSH server" package is not installed, this is a finding.</t>
    </r>
  </si>
  <si>
    <t>V-204586</t>
  </si>
  <si>
    <r>
      <rPr>
        <sz val="11"/>
        <rFont val="Calibri"/>
      </rPr>
      <t>The Red Hat Enterprise Linux operating system must be configured so that all networked systems use SSH for confidentiality and integrity of transmitted and received information as well as information during preparation for transmission.</t>
    </r>
  </si>
  <si>
    <r>
      <rPr>
        <sz val="11"/>
        <color rgb="FF000000"/>
        <rFont val="Calibri"/>
      </rPr>
      <t>Configure the SSH service to automatically start after reboot with the following command:</t>
    </r>
    <r>
      <rPr>
        <sz val="11"/>
        <color rgb="FF000000"/>
        <rFont val="Calibri"/>
      </rPr>
      <t xml:space="preserve">
</t>
    </r>
    <r>
      <rPr>
        <sz val="11"/>
        <color rgb="FF000000"/>
        <rFont val="Calibri"/>
      </rPr>
      <t># systemctl enable sshd.service</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</si>
  <si>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</si>
  <si>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Verify SSH is loaded and active with the following command:</t>
    </r>
    <r>
      <rPr>
        <sz val="11"/>
        <color rgb="FF000000"/>
        <rFont val="Calibri"/>
      </rPr>
      <t xml:space="preserve">
</t>
    </r>
    <r>
      <rPr>
        <sz val="11"/>
        <color rgb="FF000000"/>
        <rFont val="Calibri"/>
      </rPr>
      <t># systemctl status sshd</t>
    </r>
    <r>
      <rPr>
        <sz val="11"/>
        <color rgb="FF000000"/>
        <rFont val="Calibri"/>
      </rPr>
      <t xml:space="preserve">
</t>
    </r>
    <r>
      <rPr>
        <sz val="11"/>
        <color rgb="FF000000"/>
        <rFont val="Calibri"/>
      </rPr>
      <t>sshd.service - OpenSSH server daemon</t>
    </r>
    <r>
      <rPr>
        <sz val="11"/>
        <color rgb="FF000000"/>
        <rFont val="Calibri"/>
      </rPr>
      <t xml:space="preserve">
</t>
    </r>
    <r>
      <rPr>
        <sz val="11"/>
        <color rgb="FF000000"/>
        <rFont val="Calibri"/>
      </rPr>
      <t>Loaded: loaded (/usr/lib/systemd/system/sshd.service; enabled)</t>
    </r>
    <r>
      <rPr>
        <sz val="11"/>
        <color rgb="FF000000"/>
        <rFont val="Calibri"/>
      </rPr>
      <t xml:space="preserve">
</t>
    </r>
    <r>
      <rPr>
        <sz val="11"/>
        <color rgb="FF000000"/>
        <rFont val="Calibri"/>
      </rPr>
      <t>Active: active (running) since Tue 2015-11-17 15:17:22 EST; 4 weeks 0 days ago</t>
    </r>
    <r>
      <rPr>
        <sz val="11"/>
        <color rgb="FF000000"/>
        <rFont val="Calibri"/>
      </rPr>
      <t xml:space="preserve">
</t>
    </r>
    <r>
      <rPr>
        <sz val="11"/>
        <color rgb="FF000000"/>
        <rFont val="Calibri"/>
      </rPr>
      <t>Main PID: 1348 (sshd)</t>
    </r>
    <r>
      <rPr>
        <sz val="11"/>
        <color rgb="FF000000"/>
        <rFont val="Calibri"/>
      </rPr>
      <t xml:space="preserve">
</t>
    </r>
    <r>
      <rPr>
        <sz val="11"/>
        <color rgb="FF000000"/>
        <rFont val="Calibri"/>
      </rPr>
      <t>CGroup: /system.slice/sshd.service</t>
    </r>
    <r>
      <rPr>
        <sz val="11"/>
        <color rgb="FF000000"/>
        <rFont val="Calibri"/>
      </rPr>
      <t xml:space="preserve">
</t>
    </r>
    <r>
      <rPr>
        <sz val="11"/>
        <color rgb="FF000000"/>
        <rFont val="Calibri"/>
      </rPr>
      <t>1053 /usr/sbin/sshd -D</t>
    </r>
    <r>
      <rPr>
        <sz val="11"/>
        <color rgb="FF000000"/>
        <rFont val="Calibri"/>
      </rPr>
      <t xml:space="preserve">
</t>
    </r>
    <r>
      <rPr>
        <sz val="11"/>
        <color rgb="FF000000"/>
        <rFont val="Calibri"/>
      </rPr>
      <t>If "sshd" does not show a status of "active" and "running", this is a finding.</t>
    </r>
  </si>
  <si>
    <t>V-204587</t>
  </si>
  <si>
    <r>
      <rPr>
        <sz val="11"/>
        <rFont val="Calibri"/>
      </rPr>
      <t>The Red Hat Enterprise Linux operating system must be configured so that all network connections associated with SSH traffic are terminated after 10 minutes of becoming unresponsive.</t>
    </r>
  </si>
  <si>
    <r>
      <rPr>
        <sz val="11"/>
        <color rgb="FF000000"/>
        <rFont val="Calibri"/>
      </rPr>
      <t>Note: This setting must be applied in conjunction with RHEL-07-040340 to function correctly.</t>
    </r>
    <r>
      <rPr>
        <sz val="11"/>
        <color rgb="FF000000"/>
        <rFont val="Calibri"/>
      </rPr>
      <t xml:space="preserve">
</t>
    </r>
    <r>
      <rPr>
        <sz val="11"/>
        <color rgb="FF000000"/>
        <rFont val="Calibri"/>
      </rPr>
      <t>Configure the SSH server to terminate a user session automatically after the SSH client has been unresponsive for 10 minutes.</t>
    </r>
    <r>
      <rPr>
        <sz val="11"/>
        <color rgb="FF000000"/>
        <rFont val="Calibri"/>
      </rPr>
      <t xml:space="preserve">
</t>
    </r>
    <r>
      <rPr>
        <sz val="11"/>
        <color rgb="FF000000"/>
        <rFont val="Calibri"/>
      </rPr>
      <t>Add the following line (or modify the line to have the required value) to the "/etc/ssh/sshd_config" file (this file may be named differently or be in a different location if using a version of SSH that is provided by a third-party vendor):</t>
    </r>
    <r>
      <rPr>
        <sz val="11"/>
        <color rgb="FF000000"/>
        <rFont val="Calibri"/>
      </rPr>
      <t xml:space="preserve">
</t>
    </r>
    <r>
      <rPr>
        <sz val="11"/>
        <color rgb="FF000000"/>
        <rFont val="Calibri"/>
      </rPr>
      <t xml:space="preserve">     ClientAliveInterval 600</t>
    </r>
    <r>
      <rPr>
        <sz val="11"/>
        <color rgb="FF000000"/>
        <rFont val="Calibri"/>
      </rPr>
      <t xml:space="preserve">
</t>
    </r>
    <r>
      <rPr>
        <sz val="11"/>
        <color rgb="FF000000"/>
        <rFont val="Calibri"/>
      </rPr>
      <t>The SSH service must be restarted for changes to take effect.</t>
    </r>
  </si>
  <si>
    <r>
      <rPr>
        <sz val="11"/>
        <color rgb="FF000000"/>
        <rFont val="Calibri"/>
      </rPr>
      <t>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the operating system terminates all sessions or network access; it only ends the unresponsive session and releases the resources associated with that session.</t>
    </r>
    <r>
      <rPr>
        <sz val="11"/>
        <color rgb="FF000000"/>
        <rFont val="Calibri"/>
      </rPr>
      <t xml:space="preserve">
</t>
    </r>
    <r>
      <rPr>
        <sz val="11"/>
        <color rgb="FF000000"/>
        <rFont val="Calibri"/>
      </rPr>
      <t>Satisfies: SRG-OS-000163-GPOS-00072, SRG-OS-000279-GPOS-00109</t>
    </r>
  </si>
  <si>
    <r>
      <rPr>
        <sz val="11"/>
        <color rgb="FF000000"/>
        <rFont val="Calibri"/>
      </rPr>
      <t>Verify the SSH server automatically terminates a user session after the SSH client has been unresponsive for 10 minutes.</t>
    </r>
    <r>
      <rPr>
        <sz val="11"/>
        <color rgb="FF000000"/>
        <rFont val="Calibri"/>
      </rPr>
      <t xml:space="preserve">
</t>
    </r>
    <r>
      <rPr>
        <sz val="11"/>
        <color rgb="FF000000"/>
        <rFont val="Calibri"/>
      </rPr>
      <t>Check for the value of the "ClientAliveInterval" keyword with the following command:</t>
    </r>
    <r>
      <rPr>
        <sz val="11"/>
        <color rgb="FF000000"/>
        <rFont val="Calibri"/>
      </rPr>
      <t xml:space="preserve">
</t>
    </r>
    <r>
      <rPr>
        <sz val="11"/>
        <color rgb="FF000000"/>
        <rFont val="Calibri"/>
      </rPr>
      <t xml:space="preserve">     # grep -iw clientaliveinterval /etc/ssh/sshd_config</t>
    </r>
    <r>
      <rPr>
        <sz val="11"/>
        <color rgb="FF000000"/>
        <rFont val="Calibri"/>
      </rPr>
      <t xml:space="preserve">
</t>
    </r>
    <r>
      <rPr>
        <sz val="11"/>
        <color rgb="FF000000"/>
        <rFont val="Calibri"/>
      </rPr>
      <t xml:space="preserve">     ClientAliveInterval 600</t>
    </r>
    <r>
      <rPr>
        <sz val="11"/>
        <color rgb="FF000000"/>
        <rFont val="Calibri"/>
      </rPr>
      <t xml:space="preserve">
</t>
    </r>
    <r>
      <rPr>
        <sz val="11"/>
        <color rgb="FF000000"/>
        <rFont val="Calibri"/>
      </rPr>
      <t>If "ClientAliveInterval" is not configured, is commented out, or has a value of "0", this is a finding.</t>
    </r>
    <r>
      <rPr>
        <sz val="11"/>
        <color rgb="FF000000"/>
        <rFont val="Calibri"/>
      </rPr>
      <t xml:space="preserve">
</t>
    </r>
    <r>
      <rPr>
        <sz val="11"/>
        <color rgb="FF000000"/>
        <rFont val="Calibri"/>
      </rPr>
      <t>If "ClientAliveInterval" has a value that is greater than "600" and is not documented with the information system security officer (ISSO) as an operational requirement, this is a finding.</t>
    </r>
  </si>
  <si>
    <t>V-204588</t>
  </si>
  <si>
    <r>
      <rPr>
        <sz val="11"/>
        <rFont val="Calibri"/>
      </rPr>
      <t>The Red Hat Enterprise Linux operating system must be configured so that the SSH daemon does not allow authentication using RSA rhosts authentication.</t>
    </r>
  </si>
  <si>
    <r>
      <rPr>
        <sz val="11"/>
        <color rgb="FF000000"/>
        <rFont val="Calibri"/>
      </rPr>
      <t>Configure the SSH daemon to not allow authentication using RSA rhosts authentication.</t>
    </r>
    <r>
      <rPr>
        <sz val="11"/>
        <color rgb="FF000000"/>
        <rFont val="Calibri"/>
      </rPr>
      <t xml:space="preserve">
</t>
    </r>
    <r>
      <rPr>
        <sz val="11"/>
        <color rgb="FF000000"/>
        <rFont val="Calibri"/>
      </rPr>
      <t>Add the following line in "/etc/ssh/sshd_config", or uncomment the line and set the value to "no":</t>
    </r>
    <r>
      <rPr>
        <sz val="11"/>
        <color rgb="FF000000"/>
        <rFont val="Calibri"/>
      </rPr>
      <t xml:space="preserve">
</t>
    </r>
    <r>
      <rPr>
        <sz val="11"/>
        <color rgb="FF000000"/>
        <rFont val="Calibri"/>
      </rPr>
      <t>RhostsRSAAuthentication no</t>
    </r>
    <r>
      <rPr>
        <sz val="11"/>
        <color rgb="FF000000"/>
        <rFont val="Calibri"/>
      </rPr>
      <t xml:space="preserve">
</t>
    </r>
    <r>
      <rPr>
        <sz val="11"/>
        <color rgb="FF000000"/>
        <rFont val="Calibri"/>
      </rPr>
      <t>The SSH service must be restarted for changes to take effect.</t>
    </r>
  </si>
  <si>
    <r>
      <rPr>
        <sz val="11"/>
        <color rgb="FF000000"/>
        <rFont val="Calibri"/>
      </rPr>
      <t>Check the version of the operating system with the following command:</t>
    </r>
    <r>
      <rPr>
        <sz val="11"/>
        <color rgb="FF000000"/>
        <rFont val="Calibri"/>
      </rPr>
      <t xml:space="preserve">
</t>
    </r>
    <r>
      <rPr>
        <sz val="11"/>
        <color rgb="FF000000"/>
        <rFont val="Calibri"/>
      </rPr>
      <t># cat /etc/redhat-release</t>
    </r>
    <r>
      <rPr>
        <sz val="11"/>
        <color rgb="FF000000"/>
        <rFont val="Calibri"/>
      </rPr>
      <t xml:space="preserve">
</t>
    </r>
    <r>
      <rPr>
        <sz val="11"/>
        <color rgb="FF000000"/>
        <rFont val="Calibri"/>
      </rPr>
      <t>If the release is 7.4 or newer this requirement is Not Applicable.</t>
    </r>
    <r>
      <rPr>
        <sz val="11"/>
        <color rgb="FF000000"/>
        <rFont val="Calibri"/>
      </rPr>
      <t xml:space="preserve">
</t>
    </r>
    <r>
      <rPr>
        <sz val="11"/>
        <color rgb="FF000000"/>
        <rFont val="Calibri"/>
      </rPr>
      <t>Verify the SSH daemon does not allow authentication using RSA rhosts authentication.</t>
    </r>
    <r>
      <rPr>
        <sz val="11"/>
        <color rgb="FF000000"/>
        <rFont val="Calibri"/>
      </rPr>
      <t xml:space="preserve">
</t>
    </r>
    <r>
      <rPr>
        <sz val="11"/>
        <color rgb="FF000000"/>
        <rFont val="Calibri"/>
      </rPr>
      <t>To determine how the SSH daemon's "RhostsRSAAuthentication" option is set, run the following command:</t>
    </r>
    <r>
      <rPr>
        <sz val="11"/>
        <color rgb="FF000000"/>
        <rFont val="Calibri"/>
      </rPr>
      <t xml:space="preserve">
</t>
    </r>
    <r>
      <rPr>
        <sz val="11"/>
        <color rgb="FF000000"/>
        <rFont val="Calibri"/>
      </rPr>
      <t># grep RhostsRSAAuthentication /etc/ssh/sshd_config</t>
    </r>
    <r>
      <rPr>
        <sz val="11"/>
        <color rgb="FF000000"/>
        <rFont val="Calibri"/>
      </rPr>
      <t xml:space="preserve">
</t>
    </r>
    <r>
      <rPr>
        <sz val="11"/>
        <color rgb="FF000000"/>
        <rFont val="Calibri"/>
      </rPr>
      <t>RhostsRSAAuthentication no</t>
    </r>
    <r>
      <rPr>
        <sz val="11"/>
        <color rgb="FF000000"/>
        <rFont val="Calibri"/>
      </rPr>
      <t xml:space="preserve">
</t>
    </r>
    <r>
      <rPr>
        <sz val="11"/>
        <color rgb="FF000000"/>
        <rFont val="Calibri"/>
      </rPr>
      <t>If the value is returned as "yes", the returned line is commented out, or no output is returned, this is a finding.</t>
    </r>
  </si>
  <si>
    <t>V-204589</t>
  </si>
  <si>
    <r>
      <rPr>
        <sz val="11"/>
        <rFont val="Calibri"/>
      </rPr>
      <t>The Red Hat Enterprise Linux operating system must be configured so that all network connections associated with SSH traffic terminate after becoming unresponsive.</t>
    </r>
  </si>
  <si>
    <r>
      <rPr>
        <sz val="11"/>
        <color rgb="FF000000"/>
        <rFont val="Calibri"/>
      </rPr>
      <t>Note: This setting must be applied in conjunction with RHEL-07-040320 to function correctly.</t>
    </r>
    <r>
      <rPr>
        <sz val="11"/>
        <color rgb="FF000000"/>
        <rFont val="Calibri"/>
      </rPr>
      <t xml:space="preserve">
</t>
    </r>
    <r>
      <rPr>
        <sz val="11"/>
        <color rgb="FF000000"/>
        <rFont val="Calibri"/>
      </rPr>
      <t>Configure the SSH server to terminate a user session automatically after the SSH client has become unresponsive.</t>
    </r>
    <r>
      <rPr>
        <sz val="11"/>
        <color rgb="FF000000"/>
        <rFont val="Calibri"/>
      </rPr>
      <t xml:space="preserve">
</t>
    </r>
    <r>
      <rPr>
        <sz val="11"/>
        <color rgb="FF000000"/>
        <rFont val="Calibri"/>
      </rPr>
      <t>Add the following line (or modify the line to have the required value) to the "/etc/ssh/sshd_config" file (this file may be named differently or be in a different location if using a version of SSH that is provided by a third-party vendor):</t>
    </r>
    <r>
      <rPr>
        <sz val="11"/>
        <color rgb="FF000000"/>
        <rFont val="Calibri"/>
      </rPr>
      <t xml:space="preserve">
</t>
    </r>
    <r>
      <rPr>
        <sz val="11"/>
        <color rgb="FF000000"/>
        <rFont val="Calibri"/>
      </rPr>
      <t xml:space="preserve">     ClientAliveCountMax 0</t>
    </r>
    <r>
      <rPr>
        <sz val="11"/>
        <color rgb="FF000000"/>
        <rFont val="Calibri"/>
      </rPr>
      <t xml:space="preserve">
</t>
    </r>
    <r>
      <rPr>
        <sz val="11"/>
        <color rgb="FF000000"/>
        <rFont val="Calibri"/>
      </rPr>
      <t>The SSH service must be restarted for changes to take effect.</t>
    </r>
  </si>
  <si>
    <r>
      <rPr>
        <sz val="11"/>
        <color rgb="FF000000"/>
        <rFont val="Calibri"/>
      </rPr>
      <t>Verify the SSH server automatically terminates a user session after the SSH client has become unresponsive.</t>
    </r>
    <r>
      <rPr>
        <sz val="11"/>
        <color rgb="FF000000"/>
        <rFont val="Calibri"/>
      </rPr>
      <t xml:space="preserve">
</t>
    </r>
    <r>
      <rPr>
        <sz val="11"/>
        <color rgb="FF000000"/>
        <rFont val="Calibri"/>
      </rPr>
      <t>Check for the value of the "ClientAliveCountMax" keyword with the following command:</t>
    </r>
    <r>
      <rPr>
        <sz val="11"/>
        <color rgb="FF000000"/>
        <rFont val="Calibri"/>
      </rPr>
      <t xml:space="preserve">
</t>
    </r>
    <r>
      <rPr>
        <sz val="11"/>
        <color rgb="FF000000"/>
        <rFont val="Calibri"/>
      </rPr>
      <t xml:space="preserve">     # grep -i clientalivecount /etc/ssh/sshd_config</t>
    </r>
    <r>
      <rPr>
        <sz val="11"/>
        <color rgb="FF000000"/>
        <rFont val="Calibri"/>
      </rPr>
      <t xml:space="preserve">
</t>
    </r>
    <r>
      <rPr>
        <sz val="11"/>
        <color rgb="FF000000"/>
        <rFont val="Calibri"/>
      </rPr>
      <t xml:space="preserve">     ClientAliveCountMax 0</t>
    </r>
    <r>
      <rPr>
        <sz val="11"/>
        <color rgb="FF000000"/>
        <rFont val="Calibri"/>
      </rPr>
      <t xml:space="preserve">
</t>
    </r>
    <r>
      <rPr>
        <sz val="11"/>
        <color rgb="FF000000"/>
        <rFont val="Calibri"/>
      </rPr>
      <t>If "ClientAliveCountMax" is not set to "0", this is a finding.</t>
    </r>
  </si>
  <si>
    <t>V-204590</t>
  </si>
  <si>
    <r>
      <rPr>
        <sz val="11"/>
        <rFont val="Calibri"/>
      </rPr>
      <t>The Red Hat Enterprise Linux operating system must be configured so that the SSH daemon does not allow authentication using rhosts authentication.</t>
    </r>
  </si>
  <si>
    <r>
      <rPr>
        <sz val="11"/>
        <color rgb="FF000000"/>
        <rFont val="Calibri"/>
      </rPr>
      <t>Configure the SSH daemon to not allow authentication using known hosts authentication.</t>
    </r>
    <r>
      <rPr>
        <sz val="11"/>
        <color rgb="FF000000"/>
        <rFont val="Calibri"/>
      </rPr>
      <t xml:space="preserve">
</t>
    </r>
    <r>
      <rPr>
        <sz val="11"/>
        <color rgb="FF000000"/>
        <rFont val="Calibri"/>
      </rPr>
      <t>Add the following line in "/etc/ssh/sshd_config", or uncomment the line and set the value to "yes":</t>
    </r>
    <r>
      <rPr>
        <sz val="11"/>
        <color rgb="FF000000"/>
        <rFont val="Calibri"/>
      </rPr>
      <t xml:space="preserve">
</t>
    </r>
    <r>
      <rPr>
        <sz val="11"/>
        <color rgb="FF000000"/>
        <rFont val="Calibri"/>
      </rPr>
      <t>IgnoreRhosts yes</t>
    </r>
  </si>
  <si>
    <r>
      <rPr>
        <sz val="11"/>
        <color rgb="FF000000"/>
        <rFont val="Calibri"/>
      </rPr>
      <t>Verify the SSH daemon does not allow authentication using known hosts authentication.</t>
    </r>
    <r>
      <rPr>
        <sz val="11"/>
        <color rgb="FF000000"/>
        <rFont val="Calibri"/>
      </rPr>
      <t xml:space="preserve">
</t>
    </r>
    <r>
      <rPr>
        <sz val="11"/>
        <color rgb="FF000000"/>
        <rFont val="Calibri"/>
      </rPr>
      <t>To determine how the SSH daemon's "IgnoreRhosts" option is set, run the following command:</t>
    </r>
    <r>
      <rPr>
        <sz val="11"/>
        <color rgb="FF000000"/>
        <rFont val="Calibri"/>
      </rPr>
      <t xml:space="preserve">
</t>
    </r>
    <r>
      <rPr>
        <sz val="11"/>
        <color rgb="FF000000"/>
        <rFont val="Calibri"/>
      </rPr>
      <t># grep -i IgnoreRhosts /etc/ssh/sshd_config</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If the value is returned as "no", the returned line is commented out, or no output is returned, this is a finding.</t>
    </r>
  </si>
  <si>
    <t>V-204591</t>
  </si>
  <si>
    <r>
      <rPr>
        <sz val="11"/>
        <rFont val="Calibri"/>
      </rPr>
      <t>The Red Hat Enterprise Linux operating system must display the date and time of the last successful account logon upon an SSH logon.</t>
    </r>
  </si>
  <si>
    <r>
      <rPr>
        <sz val="11"/>
        <color rgb="FF000000"/>
        <rFont val="Calibri"/>
      </rPr>
      <t>Configure SSH to provide users with feedback on when account accesses last occurred by setting the required configuration options in "/etc/pam.d/sshd" or in the "sshd_config" file used by the system ("/etc/ssh/sshd_config" will be used in the example) (this file may be named differently or be in a different location if using a version of SSH that is provided by a third-party vendor).</t>
    </r>
    <r>
      <rPr>
        <sz val="11"/>
        <color rgb="FF000000"/>
        <rFont val="Calibri"/>
      </rPr>
      <t xml:space="preserve">
</t>
    </r>
    <r>
      <rPr>
        <sz val="11"/>
        <color rgb="FF000000"/>
        <rFont val="Calibri"/>
      </rPr>
      <t>Modify the "PrintLastLog" line in "/etc/ssh/sshd_config" to match the following: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The SSH service must be restarted for changes to "sshd_config" to take effect.</t>
    </r>
  </si>
  <si>
    <r>
      <rPr>
        <sz val="11"/>
        <color rgb="FF000000"/>
        <rFont val="Calibri"/>
      </rPr>
      <t>Providing users with feedback on when account accesses via SSH last occurred facilitates user recognition and reporting of unauthorized account use.</t>
    </r>
  </si>
  <si>
    <r>
      <rPr>
        <sz val="11"/>
        <color rgb="FF000000"/>
        <rFont val="Calibri"/>
      </rPr>
      <t>Verify SSH provides users with feedback on when account accesses last occurred.</t>
    </r>
    <r>
      <rPr>
        <sz val="11"/>
        <color rgb="FF000000"/>
        <rFont val="Calibri"/>
      </rPr>
      <t xml:space="preserve">
</t>
    </r>
    <r>
      <rPr>
        <sz val="11"/>
        <color rgb="FF000000"/>
        <rFont val="Calibri"/>
      </rPr>
      <t>Check that "PrintLastLog" keyword in the sshd daemon configuration file is used and set to "yes" with the following command:</t>
    </r>
    <r>
      <rPr>
        <sz val="11"/>
        <color rgb="FF000000"/>
        <rFont val="Calibri"/>
      </rPr>
      <t xml:space="preserve">
</t>
    </r>
    <r>
      <rPr>
        <sz val="11"/>
        <color rgb="FF000000"/>
        <rFont val="Calibri"/>
      </rPr>
      <t># grep -i printlastlog /etc/ssh/sshd_config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If the "PrintLastLog" keyword is set to "no", is missing, or is commented out, this is a finding.</t>
    </r>
  </si>
  <si>
    <t>V-204592</t>
  </si>
  <si>
    <r>
      <rPr>
        <sz val="11"/>
        <rFont val="Calibri"/>
      </rPr>
      <t>The Red Hat Enterprise Linux operating system must not permit direct logons to the root account using remote access via SSH.</t>
    </r>
  </si>
  <si>
    <r>
      <rPr>
        <sz val="11"/>
        <color rgb="FF000000"/>
        <rFont val="Calibri"/>
      </rPr>
      <t>Configure SSH to stop users from logging on remotely as the root user.</t>
    </r>
    <r>
      <rPr>
        <sz val="11"/>
        <color rgb="FF000000"/>
        <rFont val="Calibri"/>
      </rPr>
      <t xml:space="preserve">
</t>
    </r>
    <r>
      <rPr>
        <sz val="11"/>
        <color rgb="FF000000"/>
        <rFont val="Calibri"/>
      </rPr>
      <t>Edit the appropriate  "/etc/ssh/sshd_config" file to uncomment or add the line for the "PermitRootLogin" keyword and set its value to "no" (this file may be named differently or be in a different location if using a version of SSH that is provided by a third-party vendor):</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The SSH service must be restarted for changes to take effect.</t>
    </r>
  </si>
  <si>
    <r>
      <rPr>
        <sz val="11"/>
        <color rgb="FF000000"/>
        <rFont val="Calibri"/>
      </rPr>
      <t>Even though the communications channel may be encrypted, an additional layer of security is gained by extending the policy of not logging on directly as root. In addition, logging on with a user-specific account provides individual accountability of actions performed on the system.</t>
    </r>
  </si>
  <si>
    <r>
      <rPr>
        <sz val="11"/>
        <color rgb="FF000000"/>
        <rFont val="Calibri"/>
      </rPr>
      <t>Verify remote access using SSH prevents users from logging on directly as root.</t>
    </r>
    <r>
      <rPr>
        <sz val="11"/>
        <color rgb="FF000000"/>
        <rFont val="Calibri"/>
      </rPr>
      <t xml:space="preserve">
</t>
    </r>
    <r>
      <rPr>
        <sz val="11"/>
        <color rgb="FF000000"/>
        <rFont val="Calibri"/>
      </rPr>
      <t>Check that SSH prevents users from logging on directly as root with the following command:</t>
    </r>
    <r>
      <rPr>
        <sz val="11"/>
        <color rgb="FF000000"/>
        <rFont val="Calibri"/>
      </rPr>
      <t xml:space="preserve">
</t>
    </r>
    <r>
      <rPr>
        <sz val="11"/>
        <color rgb="FF000000"/>
        <rFont val="Calibri"/>
      </rPr>
      <t># grep -i permitrootlogin /etc/ssh/sshd_config</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If the "PermitRootLogin" keyword is set to "yes", is missing, or is commented out, this is a finding.</t>
    </r>
  </si>
  <si>
    <t>V-204593</t>
  </si>
  <si>
    <r>
      <rPr>
        <sz val="11"/>
        <rFont val="Calibri"/>
      </rPr>
      <t>The Red Hat Enterprise Linux operating system must be configured so that the SSH daemon does not allow authentication using known hosts authentication.</t>
    </r>
  </si>
  <si>
    <r>
      <rPr>
        <sz val="11"/>
        <color rgb="FF000000"/>
        <rFont val="Calibri"/>
      </rPr>
      <t>Configure the SSH daemon to not allow authentication using known hosts authentication.</t>
    </r>
    <r>
      <rPr>
        <sz val="11"/>
        <color rgb="FF000000"/>
        <rFont val="Calibri"/>
      </rPr>
      <t xml:space="preserve">
</t>
    </r>
    <r>
      <rPr>
        <sz val="11"/>
        <color rgb="FF000000"/>
        <rFont val="Calibri"/>
      </rPr>
      <t>Add the following line in "/etc/ssh/sshd_config", or uncomment the line and set the value to "yes":</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The SSH service must be restarted for changes to take effect.</t>
    </r>
  </si>
  <si>
    <r>
      <rPr>
        <sz val="11"/>
        <color rgb="FF000000"/>
        <rFont val="Calibri"/>
      </rPr>
      <t>Verify the SSH daemon does not allow authentication using known hosts authentication.</t>
    </r>
    <r>
      <rPr>
        <sz val="11"/>
        <color rgb="FF000000"/>
        <rFont val="Calibri"/>
      </rPr>
      <t xml:space="preserve">
</t>
    </r>
    <r>
      <rPr>
        <sz val="11"/>
        <color rgb="FF000000"/>
        <rFont val="Calibri"/>
      </rPr>
      <t>To determine how the SSH daemon's "IgnoreUserKnownHosts" option is set, run the following command:</t>
    </r>
    <r>
      <rPr>
        <sz val="11"/>
        <color rgb="FF000000"/>
        <rFont val="Calibri"/>
      </rPr>
      <t xml:space="preserve">
</t>
    </r>
    <r>
      <rPr>
        <sz val="11"/>
        <color rgb="FF000000"/>
        <rFont val="Calibri"/>
      </rPr>
      <t># grep -i IgnoreUserKnownHosts /etc/ssh/sshd_config</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If the value is returned as "no", the returned line is commented out, or no output is returned, this is a finding.</t>
    </r>
  </si>
  <si>
    <t>V-204594</t>
  </si>
  <si>
    <r>
      <rPr>
        <sz val="11"/>
        <rFont val="Calibri"/>
      </rPr>
      <t>The Red Hat Enterprise Linux operating system must be configured so that the SSH daemon is configured to only use the SSHv2 protocol.</t>
    </r>
  </si>
  <si>
    <r>
      <rPr>
        <sz val="11"/>
        <color rgb="FF000000"/>
        <rFont val="Calibri"/>
      </rPr>
      <t>Remove all Protocol lines that reference version "1" in "/etc/ssh/sshd_config" (this file may be named differently or be in a different location if using a version of SSH that is provided by a third-party vendor). The "Protocol" line must be as follows:</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The SSH service must be restarted for changes to take effect.</t>
    </r>
  </si>
  <si>
    <r>
      <rPr>
        <sz val="11"/>
        <color rgb="FF000000"/>
        <rFont val="Calibri"/>
      </rPr>
      <t>SSHv1 is an insecure implementation of the SSH protocol and has many well-known vulnerability exploits. Exploits of the SSH daemon could provide immediate root access to the system.</t>
    </r>
    <r>
      <rPr>
        <sz val="11"/>
        <color rgb="FF000000"/>
        <rFont val="Calibri"/>
      </rPr>
      <t xml:space="preserve">
</t>
    </r>
    <r>
      <rPr>
        <sz val="11"/>
        <color rgb="FF000000"/>
        <rFont val="Calibri"/>
      </rPr>
      <t>Satisfies: SRG-OS-000074-GPOS-00042, SRG-OS-000480-GPOS-00227</t>
    </r>
  </si>
  <si>
    <r>
      <rPr>
        <sz val="11"/>
        <color rgb="FF000000"/>
        <rFont val="Calibri"/>
      </rPr>
      <t>Check the version of the operating system with the following command:</t>
    </r>
    <r>
      <rPr>
        <sz val="11"/>
        <color rgb="FF000000"/>
        <rFont val="Calibri"/>
      </rPr>
      <t xml:space="preserve">
</t>
    </r>
    <r>
      <rPr>
        <sz val="11"/>
        <color rgb="FF000000"/>
        <rFont val="Calibri"/>
      </rPr>
      <t># cat /etc/redhat-release</t>
    </r>
    <r>
      <rPr>
        <sz val="11"/>
        <color rgb="FF000000"/>
        <rFont val="Calibri"/>
      </rPr>
      <t xml:space="preserve">
</t>
    </r>
    <r>
      <rPr>
        <sz val="11"/>
        <color rgb="FF000000"/>
        <rFont val="Calibri"/>
      </rPr>
      <t>If the release is 7.4 or newer this requirement is Not Applicable.</t>
    </r>
    <r>
      <rPr>
        <sz val="11"/>
        <color rgb="FF000000"/>
        <rFont val="Calibri"/>
      </rPr>
      <t xml:space="preserve">
</t>
    </r>
    <r>
      <rPr>
        <sz val="11"/>
        <color rgb="FF000000"/>
        <rFont val="Calibri"/>
      </rPr>
      <t>Verify the SSH daemon is configured to only use the SSHv2 protocol.</t>
    </r>
    <r>
      <rPr>
        <sz val="11"/>
        <color rgb="FF000000"/>
        <rFont val="Calibri"/>
      </rPr>
      <t xml:space="preserve">
</t>
    </r>
    <r>
      <rPr>
        <sz val="11"/>
        <color rgb="FF000000"/>
        <rFont val="Calibri"/>
      </rPr>
      <t>Check that the SSH daemon is configured to only use the SSHv2 protocol with the following command:</t>
    </r>
    <r>
      <rPr>
        <sz val="11"/>
        <color rgb="FF000000"/>
        <rFont val="Calibri"/>
      </rPr>
      <t xml:space="preserve">
</t>
    </r>
    <r>
      <rPr>
        <sz val="11"/>
        <color rgb="FF000000"/>
        <rFont val="Calibri"/>
      </rPr>
      <t># grep -i protocol /etc/ssh/sshd_config</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#Protocol 1,2</t>
    </r>
    <r>
      <rPr>
        <sz val="11"/>
        <color rgb="FF000000"/>
        <rFont val="Calibri"/>
      </rPr>
      <t xml:space="preserve">
</t>
    </r>
    <r>
      <rPr>
        <sz val="11"/>
        <color rgb="FF000000"/>
        <rFont val="Calibri"/>
      </rPr>
      <t>If any protocol line other than "Protocol 2" is uncommented, this is a finding.</t>
    </r>
  </si>
  <si>
    <t>V-204595</t>
  </si>
  <si>
    <r>
      <rPr>
        <sz val="11"/>
        <rFont val="Calibri"/>
      </rPr>
      <t>The Red Hat Enterprise Linux operating system must be configured so that the SSH daemon is configured to only use Message Authentication Codes (MACs) employing FIPS 140-2 approved cryptographic hash algorithms.</t>
    </r>
  </si>
  <si>
    <r>
      <rPr>
        <sz val="11"/>
        <color rgb="FF000000"/>
        <rFont val="Calibri"/>
      </rPr>
      <t>Edit the "/etc/ssh/sshd_config" file to uncomment or add the line for the "MACs" keyword and set its value to "hmac-sha2-512" and/or "hmac-sha2-256" (this file may be named differently or be in a different location if using a version of SSH that is provided by a third-party vendor):</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The SSH service must be restarted for changes to take effect.</t>
    </r>
  </si>
  <si>
    <r>
      <rPr>
        <sz val="11"/>
        <color rgb="FF000000"/>
        <rFont val="Calibri"/>
      </rPr>
      <t>DoD information systems are required to use FIPS 140-2 approved cryptographic hash functions. The only SSHv2 hash algorithm meeting this requirement is SHA.</t>
    </r>
    <r>
      <rPr>
        <sz val="11"/>
        <color rgb="FF000000"/>
        <rFont val="Calibri"/>
      </rPr>
      <t xml:space="preserve">
</t>
    </r>
    <r>
      <rPr>
        <sz val="11"/>
        <color rgb="FF000000"/>
        <rFont val="Calibri"/>
      </rPr>
      <t>The system will attempt to use the first hash presented by the client that matches the server list. Listing the values "strongest to weakest" is a method to ensure the use of the strongest hash available to secure the SSH connection.</t>
    </r>
  </si>
  <si>
    <r>
      <rPr>
        <sz val="11"/>
        <color rgb="FF000000"/>
        <rFont val="Calibri"/>
      </rPr>
      <t>Verify the SSH daemon is configured to only use MACs employing FIPS 140-2-approved hashes.</t>
    </r>
    <r>
      <rPr>
        <sz val="11"/>
        <color rgb="FF000000"/>
        <rFont val="Calibri"/>
      </rPr>
      <t xml:space="preserve">
</t>
    </r>
    <r>
      <rPr>
        <sz val="11"/>
        <color rgb="FF000000"/>
        <rFont val="Calibri"/>
      </rPr>
      <t>Note: If RHEL-07-021350 is a finding, this is automatically a finding as the system cannot implement FIPS 140-2-approved cryptographic algorithms and hashes.</t>
    </r>
    <r>
      <rPr>
        <sz val="11"/>
        <color rgb="FF000000"/>
        <rFont val="Calibri"/>
      </rPr>
      <t xml:space="preserve">
</t>
    </r>
    <r>
      <rPr>
        <sz val="11"/>
        <color rgb="FF000000"/>
        <rFont val="Calibri"/>
      </rPr>
      <t>Check that the SSH daemon is configured to only use MACs employing FIPS 140-2-approved hashes with the following command:</t>
    </r>
    <r>
      <rPr>
        <sz val="11"/>
        <color rgb="FF000000"/>
        <rFont val="Calibri"/>
      </rPr>
      <t xml:space="preserve">
</t>
    </r>
    <r>
      <rPr>
        <sz val="11"/>
        <color rgb="FF000000"/>
        <rFont val="Calibri"/>
      </rPr>
      <t># grep -i macs /etc/ssh/sshd_config</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If any hashes other than "hmac-sha2-512" or "hmac-sha2-256" are listed, the order differs from the example above, they are missing, or the returned line is commented out, this is a finding.</t>
    </r>
  </si>
  <si>
    <t>V-204596</t>
  </si>
  <si>
    <r>
      <rPr>
        <sz val="11"/>
        <rFont val="Calibri"/>
      </rPr>
      <t>The Red Hat Enterprise Linux operating system must be configured so that the SSH public host key files have mode 0644 or less permissive.</t>
    </r>
  </si>
  <si>
    <r>
      <rPr>
        <sz val="11"/>
        <color rgb="FF000000"/>
        <rFont val="Calibri"/>
      </rPr>
      <t xml:space="preserve">Note: SSH public key files may be found in other directories on the system depending on the installation. </t>
    </r>
    <r>
      <rPr>
        <sz val="11"/>
        <color rgb="FF000000"/>
        <rFont val="Calibri"/>
      </rPr>
      <t xml:space="preserve">
</t>
    </r>
    <r>
      <rPr>
        <sz val="11"/>
        <color rgb="FF000000"/>
        <rFont val="Calibri"/>
      </rPr>
      <t>Change the mode of public host key files under "/etc/ssh" to "0644" with the following command:</t>
    </r>
    <r>
      <rPr>
        <sz val="11"/>
        <color rgb="FF000000"/>
        <rFont val="Calibri"/>
      </rPr>
      <t xml:space="preserve">
</t>
    </r>
    <r>
      <rPr>
        <sz val="11"/>
        <color rgb="FF000000"/>
        <rFont val="Calibri"/>
      </rPr>
      <t># chmod 0644 /etc/ssh/*.key.pub</t>
    </r>
  </si>
  <si>
    <r>
      <rPr>
        <sz val="11"/>
        <color rgb="FF000000"/>
        <rFont val="Calibri"/>
      </rPr>
      <t>If a public host key file is modified by an unauthorized user, the SSH service may be compromised.</t>
    </r>
  </si>
  <si>
    <r>
      <rPr>
        <sz val="11"/>
        <color rgb="FF000000"/>
        <rFont val="Calibri"/>
      </rPr>
      <t>Verify the SSH public host key files have mode "0644" or less permissive.</t>
    </r>
    <r>
      <rPr>
        <sz val="11"/>
        <color rgb="FF000000"/>
        <rFont val="Calibri"/>
      </rPr>
      <t xml:space="preserve">
</t>
    </r>
    <r>
      <rPr>
        <sz val="11"/>
        <color rgb="FF000000"/>
        <rFont val="Calibri"/>
      </rPr>
      <t>Note: SSH public key files may be found in other directories on the system depending on the installation.</t>
    </r>
    <r>
      <rPr>
        <sz val="11"/>
        <color rgb="FF000000"/>
        <rFont val="Calibri"/>
      </rPr>
      <t xml:space="preserve">
</t>
    </r>
    <r>
      <rPr>
        <sz val="11"/>
        <color rgb="FF000000"/>
        <rFont val="Calibri"/>
      </rPr>
      <t>The following command will find all SSH public key files on the system:</t>
    </r>
    <r>
      <rPr>
        <sz val="11"/>
        <color rgb="FF000000"/>
        <rFont val="Calibri"/>
      </rPr>
      <t xml:space="preserve">
</t>
    </r>
    <r>
      <rPr>
        <sz val="11"/>
        <color rgb="FF000000"/>
        <rFont val="Calibri"/>
      </rPr>
      <t># find /etc/ssh -name '*.pub' -exec ls -lL {} \;</t>
    </r>
    <r>
      <rPr>
        <sz val="11"/>
        <color rgb="FF000000"/>
        <rFont val="Calibri"/>
      </rPr>
      <t xml:space="preserve">
</t>
    </r>
    <r>
      <rPr>
        <sz val="11"/>
        <color rgb="FF000000"/>
        <rFont val="Calibri"/>
      </rPr>
      <t>-rw-r--r-- 1 root root 618 Nov 28 06:43 ssh_host_dsa_key.pub</t>
    </r>
    <r>
      <rPr>
        <sz val="11"/>
        <color rgb="FF000000"/>
        <rFont val="Calibri"/>
      </rPr>
      <t xml:space="preserve">
</t>
    </r>
    <r>
      <rPr>
        <sz val="11"/>
        <color rgb="FF000000"/>
        <rFont val="Calibri"/>
      </rPr>
      <t>-rw-r--r-- 1 root root 347 Nov 28 06:43 ssh_host_key.pub</t>
    </r>
    <r>
      <rPr>
        <sz val="11"/>
        <color rgb="FF000000"/>
        <rFont val="Calibri"/>
      </rPr>
      <t xml:space="preserve">
</t>
    </r>
    <r>
      <rPr>
        <sz val="11"/>
        <color rgb="FF000000"/>
        <rFont val="Calibri"/>
      </rPr>
      <t>-rw-r--r-- 1 root root 238 Nov 28 06:43 ssh_host_rsa_key.pub</t>
    </r>
    <r>
      <rPr>
        <sz val="11"/>
        <color rgb="FF000000"/>
        <rFont val="Calibri"/>
      </rPr>
      <t xml:space="preserve">
</t>
    </r>
    <r>
      <rPr>
        <sz val="11"/>
        <color rgb="FF000000"/>
        <rFont val="Calibri"/>
      </rPr>
      <t>If any file has a mode more permissive than "0644", this is a finding.</t>
    </r>
  </si>
  <si>
    <t>V-204597</t>
  </si>
  <si>
    <r>
      <rPr>
        <sz val="11"/>
        <rFont val="Calibri"/>
      </rPr>
      <t>The Red Hat Enterprise Linux operating system must be configured so that the SSH private host key files have mode 0640 or less permissive.</t>
    </r>
  </si>
  <si>
    <r>
      <rPr>
        <sz val="11"/>
        <color rgb="FF000000"/>
        <rFont val="Calibri"/>
      </rPr>
      <t>Configure the mode of SSH private host key files under "/etc/ssh" to "0640" with the following command:</t>
    </r>
    <r>
      <rPr>
        <sz val="11"/>
        <color rgb="FF000000"/>
        <rFont val="Calibri"/>
      </rPr>
      <t xml:space="preserve">
</t>
    </r>
    <r>
      <rPr>
        <sz val="11"/>
        <color rgb="FF000000"/>
        <rFont val="Calibri"/>
      </rPr>
      <t># chmod 0640 /path/to/file/ssh_host*key</t>
    </r>
  </si>
  <si>
    <r>
      <rPr>
        <sz val="11"/>
        <color rgb="FF000000"/>
        <rFont val="Calibri"/>
      </rPr>
      <t>If an unauthorized user obtains the private SSH host key file, the host could be impersonated.</t>
    </r>
  </si>
  <si>
    <r>
      <rPr>
        <sz val="11"/>
        <color rgb="FF000000"/>
        <rFont val="Calibri"/>
      </rPr>
      <t>Verify the SSH private host key files have mode "0640" or less permissive.</t>
    </r>
    <r>
      <rPr>
        <sz val="11"/>
        <color rgb="FF000000"/>
        <rFont val="Calibri"/>
      </rPr>
      <t xml:space="preserve">
</t>
    </r>
    <r>
      <rPr>
        <sz val="11"/>
        <color rgb="FF000000"/>
        <rFont val="Calibri"/>
      </rPr>
      <t>The following command will find all SSH private key files on the system and list their modes:</t>
    </r>
    <r>
      <rPr>
        <sz val="11"/>
        <color rgb="FF000000"/>
        <rFont val="Calibri"/>
      </rPr>
      <t xml:space="preserve">
</t>
    </r>
    <r>
      <rPr>
        <sz val="11"/>
        <color rgb="FF000000"/>
        <rFont val="Calibri"/>
      </rPr>
      <t xml:space="preserve">     # find / -name '*ssh_host*key' | xargs ls -lL</t>
    </r>
    <r>
      <rPr>
        <sz val="11"/>
        <color rgb="FF000000"/>
        <rFont val="Calibri"/>
      </rPr>
      <t xml:space="preserve">
</t>
    </r>
    <r>
      <rPr>
        <sz val="11"/>
        <color rgb="FF000000"/>
        <rFont val="Calibri"/>
      </rPr>
      <t xml:space="preserve">     -rw-r----- 1 root ssh_keys 112 Apr 1 11:59 ssh_host_dsa_key</t>
    </r>
    <r>
      <rPr>
        <sz val="11"/>
        <color rgb="FF000000"/>
        <rFont val="Calibri"/>
      </rPr>
      <t xml:space="preserve">
</t>
    </r>
    <r>
      <rPr>
        <sz val="11"/>
        <color rgb="FF000000"/>
        <rFont val="Calibri"/>
      </rPr>
      <t xml:space="preserve">     -rw-r----- 1 root ssh_keys 202 Apr 1 11:59 ssh_host_key</t>
    </r>
    <r>
      <rPr>
        <sz val="11"/>
        <color rgb="FF000000"/>
        <rFont val="Calibri"/>
      </rPr>
      <t xml:space="preserve">
</t>
    </r>
    <r>
      <rPr>
        <sz val="11"/>
        <color rgb="FF000000"/>
        <rFont val="Calibri"/>
      </rPr>
      <t xml:space="preserve">     -rw-r----- 1 root ssh_keys 352 Apr 1 11:59 ssh_host_rsa_key</t>
    </r>
    <r>
      <rPr>
        <sz val="11"/>
        <color rgb="FF000000"/>
        <rFont val="Calibri"/>
      </rPr>
      <t xml:space="preserve">
</t>
    </r>
    <r>
      <rPr>
        <sz val="11"/>
        <color rgb="FF000000"/>
        <rFont val="Calibri"/>
      </rPr>
      <t>If any file has a mode more permissive than "0640", this is a finding.</t>
    </r>
  </si>
  <si>
    <t>V-204598</t>
  </si>
  <si>
    <r>
      <rPr>
        <sz val="11"/>
        <rFont val="Calibri"/>
      </rPr>
      <t>The Red Hat Enterprise Linux operating system must be configured so that the SSH daemon does not permit Generic Security Service Application Program Interface (GSSAPI) authentication unless needed.</t>
    </r>
  </si>
  <si>
    <r>
      <rPr>
        <sz val="11"/>
        <color rgb="FF000000"/>
        <rFont val="Calibri"/>
      </rPr>
      <t xml:space="preserve">Uncomment the "GSSAPIAuthentication" keyword in "/etc/ssh/sshd_config" (this file may be named differently or be in a different location if using a version of SSH that is provided by a third-party vendor) and set the value to "no": </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If GSSAPI authentication is required, it must be documented, to include the location of the configuration file, with the ISSO.</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</si>
  <si>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 GSSAPI authentication must be disabled unless needed.</t>
    </r>
  </si>
  <si>
    <r>
      <rPr>
        <sz val="11"/>
        <color rgb="FF000000"/>
        <rFont val="Calibri"/>
      </rPr>
      <t>Verify the SSH daemon does not permit GSSAPI authentication unless approved.</t>
    </r>
    <r>
      <rPr>
        <sz val="11"/>
        <color rgb="FF000000"/>
        <rFont val="Calibri"/>
      </rPr>
      <t xml:space="preserve">
</t>
    </r>
    <r>
      <rPr>
        <sz val="11"/>
        <color rgb="FF000000"/>
        <rFont val="Calibri"/>
      </rPr>
      <t>Check that the SSH daemon does not permit GSSAPI authentication with the following command:</t>
    </r>
    <r>
      <rPr>
        <sz val="11"/>
        <color rgb="FF000000"/>
        <rFont val="Calibri"/>
      </rPr>
      <t xml:space="preserve">
</t>
    </r>
    <r>
      <rPr>
        <sz val="11"/>
        <color rgb="FF000000"/>
        <rFont val="Calibri"/>
      </rPr>
      <t># grep -i gssapiauth /etc/ssh/sshd_config</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"GSSAPIAuthentication" keyword is missing, is set to "yes" and is not documented with the Information System Security Officer (ISSO), or the returned line is commented out, this is a finding.</t>
    </r>
  </si>
  <si>
    <t>V-204599</t>
  </si>
  <si>
    <r>
      <rPr>
        <sz val="11"/>
        <rFont val="Calibri"/>
      </rPr>
      <t>The Red Hat Enterprise Linux operating system must be configured so that the SSH daemon does not permit Kerberos authentication unless needed.</t>
    </r>
  </si>
  <si>
    <r>
      <rPr>
        <sz val="11"/>
        <color rgb="FF000000"/>
        <rFont val="Calibri"/>
      </rPr>
      <t>Uncomment the "KerberosAuthentication" keyword in "/etc/ssh/sshd_config" (this file may be named differently or be in a different location if using a version of SSH that is provided by a third-party vendor) and set the value to "no":</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If Kerberos authentication is required, it must be documented, to include the location of the configuration file, with the ISSO.</t>
    </r>
  </si>
  <si>
    <r>
      <rPr>
        <sz val="11"/>
        <color rgb="FF000000"/>
        <rFont val="Calibri"/>
      </rPr>
      <t>Kerberos authentication for SSH is often implemented using Generic Security Service Application Program Interface (GSSAPI). If Kerberos is enabled through SSH, the SSH daemon provides a means of access to the system's Kerberos implementation. Vulnerabilities in the system's Kerberos implementation may then be subject to exploitation. To reduce the attack surface of the system, the Kerberos authentication mechanism within SSH must be disabled for systems not using this capability.</t>
    </r>
  </si>
  <si>
    <r>
      <rPr>
        <sz val="11"/>
        <color rgb="FF000000"/>
        <rFont val="Calibri"/>
      </rPr>
      <t>Verify the SSH daemon does not permit Kerberos to authenticate passwords unless approved.</t>
    </r>
    <r>
      <rPr>
        <sz val="11"/>
        <color rgb="FF000000"/>
        <rFont val="Calibri"/>
      </rPr>
      <t xml:space="preserve">
</t>
    </r>
    <r>
      <rPr>
        <sz val="11"/>
        <color rgb="FF000000"/>
        <rFont val="Calibri"/>
      </rPr>
      <t>Check that the SSH daemon does not permit Kerberos to authenticate passwords with the following command:</t>
    </r>
    <r>
      <rPr>
        <sz val="11"/>
        <color rgb="FF000000"/>
        <rFont val="Calibri"/>
      </rPr>
      <t xml:space="preserve">
</t>
    </r>
    <r>
      <rPr>
        <sz val="11"/>
        <color rgb="FF000000"/>
        <rFont val="Calibri"/>
      </rPr>
      <t># grep -i kerberosauth /etc/ssh/sshd_config</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If the "KerberosAuthentication" keyword is missing, or is set to "yes" and is not documented with the Information System Security Officer (ISSO), or the returned line is commented out, this is a finding.</t>
    </r>
  </si>
  <si>
    <t>V-204600</t>
  </si>
  <si>
    <r>
      <rPr>
        <sz val="11"/>
        <rFont val="Calibri"/>
      </rPr>
      <t>The Red Hat Enterprise Linux operating system must be configured so that the SSH daemon performs strict mode checking of home directory configuration files.</t>
    </r>
  </si>
  <si>
    <r>
      <rPr>
        <sz val="11"/>
        <color rgb="FF000000"/>
        <rFont val="Calibri"/>
      </rPr>
      <t>Uncomment the "StrictModes" keyword in "/etc/ssh/sshd_config" (this file may be named differently or be in a different location if using a version of SSH that is provided by a third-party vendor) and set the value to "yes":</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The SSH service must be restarted for changes to take effect.</t>
    </r>
  </si>
  <si>
    <r>
      <rPr>
        <sz val="11"/>
        <color rgb="FF000000"/>
        <rFont val="Calibri"/>
      </rPr>
      <t>If other users have access to modify user-specific SSH configuration files, they may be able to log on to the system as another user.</t>
    </r>
  </si>
  <si>
    <r>
      <rPr>
        <sz val="11"/>
        <color rgb="FF000000"/>
        <rFont val="Calibri"/>
      </rPr>
      <t>Verify the SSH daemon performs strict mode checking of home directory configuration files.</t>
    </r>
    <r>
      <rPr>
        <sz val="11"/>
        <color rgb="FF000000"/>
        <rFont val="Calibri"/>
      </rPr>
      <t xml:space="preserve">
</t>
    </r>
    <r>
      <rPr>
        <sz val="11"/>
        <color rgb="FF000000"/>
        <rFont val="Calibri"/>
      </rPr>
      <t>The location of the "sshd_config" file may vary if a different daemon is in use.</t>
    </r>
    <r>
      <rPr>
        <sz val="11"/>
        <color rgb="FF000000"/>
        <rFont val="Calibri"/>
      </rPr>
      <t xml:space="preserve">
</t>
    </r>
    <r>
      <rPr>
        <sz val="11"/>
        <color rgb="FF000000"/>
        <rFont val="Calibri"/>
      </rPr>
      <t>Inspect the "sshd_config" file with the following command:</t>
    </r>
    <r>
      <rPr>
        <sz val="11"/>
        <color rgb="FF000000"/>
        <rFont val="Calibri"/>
      </rPr>
      <t xml:space="preserve">
</t>
    </r>
    <r>
      <rPr>
        <sz val="11"/>
        <color rgb="FF000000"/>
        <rFont val="Calibri"/>
      </rPr>
      <t># grep -i strictmodes /etc/ssh/sshd_config</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"StrictModes" is set to "no", is missing, or the returned line is commented out, this is a finding.</t>
    </r>
  </si>
  <si>
    <t>V-204601</t>
  </si>
  <si>
    <r>
      <rPr>
        <sz val="11"/>
        <rFont val="Calibri"/>
      </rPr>
      <t>The Red Hat Enterprise Linux operating system must be configured so that the SSH daemon uses privilege separation.</t>
    </r>
  </si>
  <si>
    <r>
      <rPr>
        <sz val="11"/>
        <color rgb="FF000000"/>
        <rFont val="Calibri"/>
      </rPr>
      <t>Uncomment the "UsePrivilegeSeparation" keyword in "/etc/ssh/sshd_config" (this file may be named differently or be in a different location if using a version of SSH that is provided by a third-party vendor) and set the value to "sandbox" or "yes":</t>
    </r>
    <r>
      <rPr>
        <sz val="11"/>
        <color rgb="FF000000"/>
        <rFont val="Calibri"/>
      </rPr>
      <t xml:space="preserve">
</t>
    </r>
    <r>
      <rPr>
        <sz val="11"/>
        <color rgb="FF000000"/>
        <rFont val="Calibri"/>
      </rPr>
      <t>UsePrivilegeSeparation sandbox</t>
    </r>
    <r>
      <rPr>
        <sz val="11"/>
        <color rgb="FF000000"/>
        <rFont val="Calibri"/>
      </rPr>
      <t xml:space="preserve">
</t>
    </r>
    <r>
      <rPr>
        <sz val="11"/>
        <color rgb="FF000000"/>
        <rFont val="Calibri"/>
      </rPr>
      <t>The SSH service must be restarted for changes to take effect.</t>
    </r>
  </si>
  <si>
    <r>
      <rPr>
        <sz val="11"/>
        <color rgb="FF000000"/>
        <rFont val="Calibri"/>
      </rPr>
      <t>SSH daemon privilege separation causes the SSH process to drop root privileges when not needed, which would decrease the impact of software vulnerabilities in the unprivileged section.</t>
    </r>
  </si>
  <si>
    <r>
      <rPr>
        <sz val="11"/>
        <color rgb="FF000000"/>
        <rFont val="Calibri"/>
      </rPr>
      <t>Verify the SSH daemon performs privilege separation.</t>
    </r>
    <r>
      <rPr>
        <sz val="11"/>
        <color rgb="FF000000"/>
        <rFont val="Calibri"/>
      </rPr>
      <t xml:space="preserve">
</t>
    </r>
    <r>
      <rPr>
        <sz val="11"/>
        <color rgb="FF000000"/>
        <rFont val="Calibri"/>
      </rPr>
      <t>Check that the SSH daemon performs privilege separation with the following command:</t>
    </r>
    <r>
      <rPr>
        <sz val="11"/>
        <color rgb="FF000000"/>
        <rFont val="Calibri"/>
      </rPr>
      <t xml:space="preserve">
</t>
    </r>
    <r>
      <rPr>
        <sz val="11"/>
        <color rgb="FF000000"/>
        <rFont val="Calibri"/>
      </rPr>
      <t># grep -i usepriv /etc/ssh/sshd_config</t>
    </r>
    <r>
      <rPr>
        <sz val="11"/>
        <color rgb="FF000000"/>
        <rFont val="Calibri"/>
      </rPr>
      <t xml:space="preserve">
</t>
    </r>
    <r>
      <rPr>
        <sz val="11"/>
        <color rgb="FF000000"/>
        <rFont val="Calibri"/>
      </rPr>
      <t>UsePrivilegeSeparation sandbox</t>
    </r>
    <r>
      <rPr>
        <sz val="11"/>
        <color rgb="FF000000"/>
        <rFont val="Calibri"/>
      </rPr>
      <t xml:space="preserve">
</t>
    </r>
    <r>
      <rPr>
        <sz val="11"/>
        <color rgb="FF000000"/>
        <rFont val="Calibri"/>
      </rPr>
      <t>If the "UsePrivilegeSeparation" keyword is set to "no", is missing, or the returned line is commented out, this is a finding.</t>
    </r>
  </si>
  <si>
    <t>V-204602</t>
  </si>
  <si>
    <r>
      <rPr>
        <sz val="11"/>
        <rFont val="Calibri"/>
      </rPr>
      <t>The Red Hat Enterprise Linux operating system must be configured so that the SSH daemon does not allow compression or only allows compression after successful authentication.</t>
    </r>
  </si>
  <si>
    <r>
      <rPr>
        <sz val="11"/>
        <color rgb="FF000000"/>
        <rFont val="Calibri"/>
      </rPr>
      <t>Uncomment the "Compression" keyword in "/etc/ssh/sshd_config" (this file may be named differently or be in a different location if using a version of SSH that is provided by a third-party vendor) on the system and set the value to "delayed" or "no":</t>
    </r>
    <r>
      <rPr>
        <sz val="11"/>
        <color rgb="FF000000"/>
        <rFont val="Calibri"/>
      </rPr>
      <t xml:space="preserve">
</t>
    </r>
    <r>
      <rPr>
        <sz val="11"/>
        <color rgb="FF000000"/>
        <rFont val="Calibri"/>
      </rPr>
      <t xml:space="preserve">     Compression no</t>
    </r>
    <r>
      <rPr>
        <sz val="11"/>
        <color rgb="FF000000"/>
        <rFont val="Calibri"/>
      </rPr>
      <t xml:space="preserve">
</t>
    </r>
    <r>
      <rPr>
        <sz val="11"/>
        <color rgb="FF000000"/>
        <rFont val="Calibri"/>
      </rPr>
      <t>The SSH service must be restarted for changes to take effect.</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</si>
  <si>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</si>
  <si>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Note: For RHEL 7.4 and above, this requirement is not applicable.</t>
    </r>
    <r>
      <rPr>
        <sz val="11"/>
        <color rgb="FF000000"/>
        <rFont val="Calibri"/>
      </rPr>
      <t xml:space="preserve">
</t>
    </r>
    <r>
      <rPr>
        <sz val="11"/>
        <color rgb="FF000000"/>
        <rFont val="Calibri"/>
      </rPr>
      <t>Verify the SSH daemon performs compression after a user successfully authenticates.</t>
    </r>
    <r>
      <rPr>
        <sz val="11"/>
        <color rgb="FF000000"/>
        <rFont val="Calibri"/>
      </rPr>
      <t xml:space="preserve">
</t>
    </r>
    <r>
      <rPr>
        <sz val="11"/>
        <color rgb="FF000000"/>
        <rFont val="Calibri"/>
      </rPr>
      <t>Check that the SSH daemon performs compression after a user successfully authenticates with the following command:</t>
    </r>
    <r>
      <rPr>
        <sz val="11"/>
        <color rgb="FF000000"/>
        <rFont val="Calibri"/>
      </rPr>
      <t xml:space="preserve">
</t>
    </r>
    <r>
      <rPr>
        <sz val="11"/>
        <color rgb="FF000000"/>
        <rFont val="Calibri"/>
      </rPr>
      <t xml:space="preserve">     # grep -i compression /etc/ssh/sshd_config</t>
    </r>
    <r>
      <rPr>
        <sz val="11"/>
        <color rgb="FF000000"/>
        <rFont val="Calibri"/>
      </rPr>
      <t xml:space="preserve">
</t>
    </r>
    <r>
      <rPr>
        <sz val="11"/>
        <color rgb="FF000000"/>
        <rFont val="Calibri"/>
      </rPr>
      <t xml:space="preserve">     Compression delayed</t>
    </r>
    <r>
      <rPr>
        <sz val="11"/>
        <color rgb="FF000000"/>
        <rFont val="Calibri"/>
      </rPr>
      <t xml:space="preserve">
</t>
    </r>
    <r>
      <rPr>
        <sz val="11"/>
        <color rgb="FF000000"/>
        <rFont val="Calibri"/>
      </rPr>
      <t>If the "Compression" keyword is set to "yes", is missing, or the returned line is commented out, this is a finding.</t>
    </r>
  </si>
  <si>
    <t>V-204603</t>
  </si>
  <si>
    <r>
      <rPr>
        <sz val="11"/>
        <rFont val="Calibri"/>
      </rPr>
      <t>The Red Hat Enterprise Linux operating system must, for networked systems, synchronize clocks with a server that is synchronized to one of the redundant United States Naval Observatory (USNO) time servers, a time server designated for the appropriate DoD network (NIPRNet/SIPRNet), and/or the Global Positioning System (GPS).</t>
    </r>
  </si>
  <si>
    <r>
      <rPr>
        <sz val="11"/>
        <color rgb="FF000000"/>
        <rFont val="Calibri"/>
      </rPr>
      <t>Edit the "/etc/ntp.conf" or "/etc/chrony.conf" file and add or update an entry to define "maxpoll" to "16" as follows:</t>
    </r>
    <r>
      <rPr>
        <sz val="11"/>
        <color rgb="FF000000"/>
        <rFont val="Calibri"/>
      </rPr>
      <t xml:space="preserve">
</t>
    </r>
    <r>
      <rPr>
        <sz val="11"/>
        <color rgb="FF000000"/>
        <rFont val="Calibri"/>
      </rPr>
      <t>server 0.rhel.pool.ntp.org iburst maxpoll 16</t>
    </r>
    <r>
      <rPr>
        <sz val="11"/>
        <color rgb="FF000000"/>
        <rFont val="Calibri"/>
      </rPr>
      <t xml:space="preserve">
</t>
    </r>
    <r>
      <rPr>
        <sz val="11"/>
        <color rgb="FF000000"/>
        <rFont val="Calibri"/>
      </rPr>
      <t>If NTP was running and "maxpoll" was updated, the NTP service must be restarted:</t>
    </r>
    <r>
      <rPr>
        <sz val="11"/>
        <color rgb="FF000000"/>
        <rFont val="Calibri"/>
      </rPr>
      <t xml:space="preserve">
</t>
    </r>
    <r>
      <rPr>
        <sz val="11"/>
        <color rgb="FF000000"/>
        <rFont val="Calibri"/>
      </rPr>
      <t># systemctl restart ntpd</t>
    </r>
    <r>
      <rPr>
        <sz val="11"/>
        <color rgb="FF000000"/>
        <rFont val="Calibri"/>
      </rPr>
      <t xml:space="preserve">
</t>
    </r>
    <r>
      <rPr>
        <sz val="11"/>
        <color rgb="FF000000"/>
        <rFont val="Calibri"/>
      </rPr>
      <t>If NTP was not running, it must be started:</t>
    </r>
    <r>
      <rPr>
        <sz val="11"/>
        <color rgb="FF000000"/>
        <rFont val="Calibri"/>
      </rPr>
      <t xml:space="preserve">
</t>
    </r>
    <r>
      <rPr>
        <sz val="11"/>
        <color rgb="FF000000"/>
        <rFont val="Calibri"/>
      </rPr>
      <t xml:space="preserve"># systemctl start ntpd </t>
    </r>
    <r>
      <rPr>
        <sz val="11"/>
        <color rgb="FF000000"/>
        <rFont val="Calibri"/>
      </rPr>
      <t xml:space="preserve">
</t>
    </r>
    <r>
      <rPr>
        <sz val="11"/>
        <color rgb="FF000000"/>
        <rFont val="Calibri"/>
      </rPr>
      <t>If "chronyd" was running and "maxpoll" was updated, the service must be restarted:</t>
    </r>
    <r>
      <rPr>
        <sz val="11"/>
        <color rgb="FF000000"/>
        <rFont val="Calibri"/>
      </rPr>
      <t xml:space="preserve">
</t>
    </r>
    <r>
      <rPr>
        <sz val="11"/>
        <color rgb="FF000000"/>
        <rFont val="Calibri"/>
      </rPr>
      <t># systemctl restart chronyd.service</t>
    </r>
    <r>
      <rPr>
        <sz val="11"/>
        <color rgb="FF000000"/>
        <rFont val="Calibri"/>
      </rPr>
      <t xml:space="preserve">
</t>
    </r>
    <r>
      <rPr>
        <sz val="11"/>
        <color rgb="FF000000"/>
        <rFont val="Calibri"/>
      </rPr>
      <t>If "chronyd" was not running, it must be started:</t>
    </r>
    <r>
      <rPr>
        <sz val="11"/>
        <color rgb="FF000000"/>
        <rFont val="Calibri"/>
      </rPr>
      <t xml:space="preserve">
</t>
    </r>
    <r>
      <rPr>
        <sz val="11"/>
        <color rgb="FF000000"/>
        <rFont val="Calibri"/>
      </rPr>
      <t># systemctl start chronyd.service</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</si>
  <si>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SRG-OS-000356-GPOS-00144</t>
    </r>
  </si>
  <si>
    <r>
      <rPr>
        <sz val="11"/>
        <color rgb="FF000000"/>
        <rFont val="Calibri"/>
      </rPr>
      <t>Check to see if NTP is running in continuous mode:</t>
    </r>
    <r>
      <rPr>
        <sz val="11"/>
        <color rgb="FF000000"/>
        <rFont val="Calibri"/>
      </rPr>
      <t xml:space="preserve">
</t>
    </r>
    <r>
      <rPr>
        <sz val="11"/>
        <color rgb="FF000000"/>
        <rFont val="Calibri"/>
      </rPr>
      <t># ps -ef | grep ntp</t>
    </r>
    <r>
      <rPr>
        <sz val="11"/>
        <color rgb="FF000000"/>
        <rFont val="Calibri"/>
      </rPr>
      <t xml:space="preserve">
</t>
    </r>
    <r>
      <rPr>
        <sz val="11"/>
        <color rgb="FF000000"/>
        <rFont val="Calibri"/>
      </rPr>
      <t>If NTP is not running, check to see if "chronyd" is running in continuous mode:</t>
    </r>
    <r>
      <rPr>
        <sz val="11"/>
        <color rgb="FF000000"/>
        <rFont val="Calibri"/>
      </rPr>
      <t xml:space="preserve">
</t>
    </r>
    <r>
      <rPr>
        <sz val="11"/>
        <color rgb="FF000000"/>
        <rFont val="Calibri"/>
      </rPr>
      <t># ps -ef | grep chronyd</t>
    </r>
    <r>
      <rPr>
        <sz val="11"/>
        <color rgb="FF000000"/>
        <rFont val="Calibri"/>
      </rPr>
      <t xml:space="preserve">
</t>
    </r>
    <r>
      <rPr>
        <sz val="11"/>
        <color rgb="FF000000"/>
        <rFont val="Calibri"/>
      </rPr>
      <t>If NTP or "chronyd" is not running, this is a finding.</t>
    </r>
    <r>
      <rPr>
        <sz val="11"/>
        <color rgb="FF000000"/>
        <rFont val="Calibri"/>
      </rPr>
      <t xml:space="preserve">
</t>
    </r>
    <r>
      <rPr>
        <sz val="11"/>
        <color rgb="FF000000"/>
        <rFont val="Calibri"/>
      </rPr>
      <t>If the NTP process is found, then check the "ntp.conf" file for the "maxpoll" option setting:</t>
    </r>
    <r>
      <rPr>
        <sz val="11"/>
        <color rgb="FF000000"/>
        <rFont val="Calibri"/>
      </rPr>
      <t xml:space="preserve">
</t>
    </r>
    <r>
      <rPr>
        <sz val="11"/>
        <color rgb="FF000000"/>
        <rFont val="Calibri"/>
      </rPr>
      <t># grep maxpoll /etc/ntp.conf</t>
    </r>
    <r>
      <rPr>
        <sz val="11"/>
        <color rgb="FF000000"/>
        <rFont val="Calibri"/>
      </rPr>
      <t xml:space="preserve">
</t>
    </r>
    <r>
      <rPr>
        <sz val="11"/>
        <color rgb="FF000000"/>
        <rFont val="Calibri"/>
      </rPr>
      <t>server 0.rhel.pool.ntp.org iburst maxpoll 16</t>
    </r>
    <r>
      <rPr>
        <sz val="11"/>
        <color rgb="FF000000"/>
        <rFont val="Calibri"/>
      </rPr>
      <t xml:space="preserve">
</t>
    </r>
    <r>
      <rPr>
        <sz val="11"/>
        <color rgb="FF000000"/>
        <rFont val="Calibri"/>
      </rPr>
      <t>If the "maxpoll" option is set to a number greater than 16 or the line is commented out, this is a finding.</t>
    </r>
    <r>
      <rPr>
        <sz val="11"/>
        <color rgb="FF000000"/>
        <rFont val="Calibri"/>
      </rPr>
      <t xml:space="preserve">
</t>
    </r>
    <r>
      <rPr>
        <sz val="11"/>
        <color rgb="FF000000"/>
        <rFont val="Calibri"/>
      </rPr>
      <t>If the file does not exist, check the "/etc/cron.daily" subdirectory for a crontab file controlling the execution of the "ntpd -q" command.</t>
    </r>
    <r>
      <rPr>
        <sz val="11"/>
        <color rgb="FF000000"/>
        <rFont val="Calibri"/>
      </rPr>
      <t xml:space="preserve">
</t>
    </r>
    <r>
      <rPr>
        <sz val="11"/>
        <color rgb="FF000000"/>
        <rFont val="Calibri"/>
      </rPr>
      <t># grep -i "ntpd -q" /etc/cron.daily/*</t>
    </r>
    <r>
      <rPr>
        <sz val="11"/>
        <color rgb="FF000000"/>
        <rFont val="Calibri"/>
      </rPr>
      <t xml:space="preserve">
</t>
    </r>
    <r>
      <rPr>
        <sz val="11"/>
        <color rgb="FF000000"/>
        <rFont val="Calibri"/>
      </rPr>
      <t># ls -al /etc/cron.* | grep ntp</t>
    </r>
    <r>
      <rPr>
        <sz val="11"/>
        <color rgb="FF000000"/>
        <rFont val="Calibri"/>
      </rPr>
      <t xml:space="preserve">
</t>
    </r>
    <r>
      <rPr>
        <sz val="11"/>
        <color rgb="FF000000"/>
        <rFont val="Calibri"/>
      </rPr>
      <t>ntp</t>
    </r>
    <r>
      <rPr>
        <sz val="11"/>
        <color rgb="FF000000"/>
        <rFont val="Calibri"/>
      </rPr>
      <t xml:space="preserve">
</t>
    </r>
    <r>
      <rPr>
        <sz val="11"/>
        <color rgb="FF000000"/>
        <rFont val="Calibri"/>
      </rPr>
      <t>If a crontab file does not exist in the "/etc/cron.daily" that executes the "ntpd -q" command, this is a finding.</t>
    </r>
    <r>
      <rPr>
        <sz val="11"/>
        <color rgb="FF000000"/>
        <rFont val="Calibri"/>
      </rPr>
      <t xml:space="preserve">
</t>
    </r>
    <r>
      <rPr>
        <sz val="11"/>
        <color rgb="FF000000"/>
        <rFont val="Calibri"/>
      </rPr>
      <t>If the "chronyd" process is found, then check the "chrony.conf" file for the "maxpoll" option setting:</t>
    </r>
    <r>
      <rPr>
        <sz val="11"/>
        <color rgb="FF000000"/>
        <rFont val="Calibri"/>
      </rPr>
      <t xml:space="preserve">
</t>
    </r>
    <r>
      <rPr>
        <sz val="11"/>
        <color rgb="FF000000"/>
        <rFont val="Calibri"/>
      </rPr>
      <t># grep maxpoll /etc/chrony.conf</t>
    </r>
    <r>
      <rPr>
        <sz val="11"/>
        <color rgb="FF000000"/>
        <rFont val="Calibri"/>
      </rPr>
      <t xml:space="preserve">
</t>
    </r>
    <r>
      <rPr>
        <sz val="11"/>
        <color rgb="FF000000"/>
        <rFont val="Calibri"/>
      </rPr>
      <t>server 0.rhel.pool.ntp.org iburst maxpoll 16</t>
    </r>
    <r>
      <rPr>
        <sz val="11"/>
        <color rgb="FF000000"/>
        <rFont val="Calibri"/>
      </rPr>
      <t xml:space="preserve">
</t>
    </r>
    <r>
      <rPr>
        <sz val="11"/>
        <color rgb="FF000000"/>
        <rFont val="Calibri"/>
      </rPr>
      <t>If the option is not set or the line is commented out, this is a finding.</t>
    </r>
  </si>
  <si>
    <t>V-204604</t>
  </si>
  <si>
    <r>
      <rPr>
        <sz val="11"/>
        <rFont val="Calibri"/>
      </rPr>
      <t>The Red Hat Enterprise Linux operating system must enable an application firewall, if available.</t>
    </r>
  </si>
  <si>
    <r>
      <rPr>
        <sz val="11"/>
        <color rgb="FF000000"/>
        <rFont val="Calibri"/>
      </rPr>
      <t>Ensure the operating system's application firewall is enabled.</t>
    </r>
    <r>
      <rPr>
        <sz val="11"/>
        <color rgb="FF000000"/>
        <rFont val="Calibri"/>
      </rPr>
      <t xml:space="preserve">
</t>
    </r>
    <r>
      <rPr>
        <sz val="11"/>
        <color rgb="FF000000"/>
        <rFont val="Calibri"/>
      </rPr>
      <t>Install the "firewalld" package, if it is not on the system, with the following command:</t>
    </r>
    <r>
      <rPr>
        <sz val="11"/>
        <color rgb="FF000000"/>
        <rFont val="Calibri"/>
      </rPr>
      <t xml:space="preserve">
</t>
    </r>
    <r>
      <rPr>
        <sz val="11"/>
        <color rgb="FF000000"/>
        <rFont val="Calibri"/>
      </rPr>
      <t># yum install firewalld</t>
    </r>
    <r>
      <rPr>
        <sz val="11"/>
        <color rgb="FF000000"/>
        <rFont val="Calibri"/>
      </rPr>
      <t xml:space="preserve">
</t>
    </r>
    <r>
      <rPr>
        <sz val="11"/>
        <color rgb="FF000000"/>
        <rFont val="Calibri"/>
      </rPr>
      <t>Start the firewall via "systemctl" with the following command:</t>
    </r>
    <r>
      <rPr>
        <sz val="11"/>
        <color rgb="FF000000"/>
        <rFont val="Calibri"/>
      </rPr>
      <t xml:space="preserve">
</t>
    </r>
    <r>
      <rPr>
        <sz val="11"/>
        <color rgb="FF000000"/>
        <rFont val="Calibri"/>
      </rPr>
      <t># systemctl start firewalld</t>
    </r>
  </si>
  <si>
    <r>
      <rPr>
        <sz val="11"/>
        <color rgb="FF000000"/>
        <rFont val="Calibri"/>
      </rPr>
      <t>Firewalls protect computers from network attacks by blocking or limiting access to open network ports. Application firewalls limit which applications are allowed to communicate over the network.</t>
    </r>
    <r>
      <rPr>
        <sz val="11"/>
        <color rgb="FF000000"/>
        <rFont val="Calibri"/>
      </rPr>
      <t xml:space="preserve">
</t>
    </r>
    <r>
      <rPr>
        <sz val="11"/>
        <color rgb="FF000000"/>
        <rFont val="Calibri"/>
      </rPr>
      <t>Satisfies: SRG-OS-000480-GPOS-00227, SRG-OS-000480-GPOS-00231, SRG-OS-000480-GPOS-00232</t>
    </r>
  </si>
  <si>
    <r>
      <rPr>
        <sz val="11"/>
        <color rgb="FF000000"/>
        <rFont val="Calibri"/>
      </rPr>
      <t>Verify the operating system enabled an application firewall.</t>
    </r>
    <r>
      <rPr>
        <sz val="11"/>
        <color rgb="FF000000"/>
        <rFont val="Calibri"/>
      </rPr>
      <t xml:space="preserve">
</t>
    </r>
    <r>
      <rPr>
        <sz val="11"/>
        <color rgb="FF000000"/>
        <rFont val="Calibri"/>
      </rPr>
      <t>Check to see if "firewalld" is installed with the following command:</t>
    </r>
    <r>
      <rPr>
        <sz val="11"/>
        <color rgb="FF000000"/>
        <rFont val="Calibri"/>
      </rPr>
      <t xml:space="preserve">
</t>
    </r>
    <r>
      <rPr>
        <sz val="11"/>
        <color rgb="FF000000"/>
        <rFont val="Calibri"/>
      </rPr>
      <t># yum list installed firewalld</t>
    </r>
    <r>
      <rPr>
        <sz val="11"/>
        <color rgb="FF000000"/>
        <rFont val="Calibri"/>
      </rPr>
      <t xml:space="preserve">
</t>
    </r>
    <r>
      <rPr>
        <sz val="11"/>
        <color rgb="FF000000"/>
        <rFont val="Calibri"/>
      </rPr>
      <t>firewalld-0.3.9-11.el7.noarch.rpm</t>
    </r>
    <r>
      <rPr>
        <sz val="11"/>
        <color rgb="FF000000"/>
        <rFont val="Calibri"/>
      </rPr>
      <t xml:space="preserve">
</t>
    </r>
    <r>
      <rPr>
        <sz val="11"/>
        <color rgb="FF000000"/>
        <rFont val="Calibri"/>
      </rPr>
      <t xml:space="preserve">If the "firewalld" package is not installed, ask the System Administrator if another firewall application (such as iptables) is installed. </t>
    </r>
    <r>
      <rPr>
        <sz val="11"/>
        <color rgb="FF000000"/>
        <rFont val="Calibri"/>
      </rPr>
      <t xml:space="preserve">
</t>
    </r>
    <r>
      <rPr>
        <sz val="11"/>
        <color rgb="FF000000"/>
        <rFont val="Calibri"/>
      </rPr>
      <t xml:space="preserve">If an application firewall is not installed, this is a finding. </t>
    </r>
    <r>
      <rPr>
        <sz val="11"/>
        <color rgb="FF000000"/>
        <rFont val="Calibri"/>
      </rPr>
      <t xml:space="preserve">
</t>
    </r>
    <r>
      <rPr>
        <sz val="11"/>
        <color rgb="FF000000"/>
        <rFont val="Calibri"/>
      </rPr>
      <t>Check to see if the firewall is loaded and active with the following command:</t>
    </r>
    <r>
      <rPr>
        <sz val="11"/>
        <color rgb="FF000000"/>
        <rFont val="Calibri"/>
      </rPr>
      <t xml:space="preserve">
</t>
    </r>
    <r>
      <rPr>
        <sz val="11"/>
        <color rgb="FF000000"/>
        <rFont val="Calibri"/>
      </rPr>
      <t># systemctl status firewalld</t>
    </r>
    <r>
      <rPr>
        <sz val="11"/>
        <color rgb="FF000000"/>
        <rFont val="Calibri"/>
      </rPr>
      <t xml:space="preserve">
</t>
    </r>
    <r>
      <rPr>
        <sz val="11"/>
        <color rgb="FF000000"/>
        <rFont val="Calibri"/>
      </rPr>
      <t>firewalld.service - firewalld - dynamic firewall daemon</t>
    </r>
    <r>
      <rPr>
        <sz val="11"/>
        <color rgb="FF000000"/>
        <rFont val="Calibri"/>
      </rPr>
      <t xml:space="preserve">
</t>
    </r>
    <r>
      <rPr>
        <sz val="11"/>
        <color rgb="FF000000"/>
        <rFont val="Calibri"/>
      </rPr>
      <t xml:space="preserve">   Loaded: loaded (/usr/lib/systemd/system/firewalld.service; enabled)</t>
    </r>
    <r>
      <rPr>
        <sz val="11"/>
        <color rgb="FF000000"/>
        <rFont val="Calibri"/>
      </rPr>
      <t xml:space="preserve">
</t>
    </r>
    <r>
      <rPr>
        <sz val="11"/>
        <color rgb="FF000000"/>
        <rFont val="Calibri"/>
      </rPr>
      <t xml:space="preserve">   Active: active (running) since Tue 2014-06-17 11:14:49 CEST; 5 days ago</t>
    </r>
    <r>
      <rPr>
        <sz val="11"/>
        <color rgb="FF000000"/>
        <rFont val="Calibri"/>
      </rPr>
      <t xml:space="preserve">
</t>
    </r>
    <r>
      <rPr>
        <sz val="11"/>
        <color rgb="FF000000"/>
        <rFont val="Calibri"/>
      </rPr>
      <t xml:space="preserve">If "firewalld" does not show a status of "loaded" and "active", this is a finding. </t>
    </r>
    <r>
      <rPr>
        <sz val="11"/>
        <color rgb="FF000000"/>
        <rFont val="Calibri"/>
      </rPr>
      <t xml:space="preserve">
</t>
    </r>
    <r>
      <rPr>
        <sz val="11"/>
        <color rgb="FF000000"/>
        <rFont val="Calibri"/>
      </rPr>
      <t>Check the state of the firewall:</t>
    </r>
    <r>
      <rPr>
        <sz val="11"/>
        <color rgb="FF000000"/>
        <rFont val="Calibri"/>
      </rPr>
      <t xml:space="preserve">
</t>
    </r>
    <r>
      <rPr>
        <sz val="11"/>
        <color rgb="FF000000"/>
        <rFont val="Calibri"/>
      </rPr>
      <t xml:space="preserve"># firewall-cmd --state </t>
    </r>
    <r>
      <rPr>
        <sz val="11"/>
        <color rgb="FF000000"/>
        <rFont val="Calibri"/>
      </rPr>
      <t xml:space="preserve">
</t>
    </r>
    <r>
      <rPr>
        <sz val="11"/>
        <color rgb="FF000000"/>
        <rFont val="Calibri"/>
      </rPr>
      <t>running</t>
    </r>
    <r>
      <rPr>
        <sz val="11"/>
        <color rgb="FF000000"/>
        <rFont val="Calibri"/>
      </rPr>
      <t xml:space="preserve">
</t>
    </r>
    <r>
      <rPr>
        <sz val="11"/>
        <color rgb="FF000000"/>
        <rFont val="Calibri"/>
      </rPr>
      <t>If "firewalld" does not show a state of "running", this is a finding.</t>
    </r>
  </si>
  <si>
    <t>V-204605</t>
  </si>
  <si>
    <r>
      <rPr>
        <sz val="11"/>
        <rFont val="Calibri"/>
      </rPr>
      <t>The Red Hat Enterprise Linux operating system must display the date and time of the last successful account logon upon logon.</t>
    </r>
  </si>
  <si>
    <r>
      <rPr>
        <sz val="11"/>
        <color rgb="FF000000"/>
        <rFont val="Calibri"/>
      </rPr>
      <t xml:space="preserve">Configure the operating system to provide users with feedback on when account accesses last occurred by setting the required configuration options in "/etc/pam.d/postlogin". </t>
    </r>
    <r>
      <rPr>
        <sz val="11"/>
        <color rgb="FF000000"/>
        <rFont val="Calibri"/>
      </rPr>
      <t xml:space="preserve">
</t>
    </r>
    <r>
      <rPr>
        <sz val="11"/>
        <color rgb="FF000000"/>
        <rFont val="Calibri"/>
      </rPr>
      <t>Add the following line to the top of "/etc/pam.d/postlogin":</t>
    </r>
    <r>
      <rPr>
        <sz val="11"/>
        <color rgb="FF000000"/>
        <rFont val="Calibri"/>
      </rPr>
      <t xml:space="preserve">
</t>
    </r>
    <r>
      <rPr>
        <sz val="11"/>
        <color rgb="FF000000"/>
        <rFont val="Calibri"/>
      </rPr>
      <t>session required pam_lastlog.so showfailed</t>
    </r>
  </si>
  <si>
    <r>
      <rPr>
        <sz val="11"/>
        <color rgb="FF000000"/>
        <rFont val="Calibri"/>
      </rPr>
      <t>Providing users with feedback on when account accesses last occurred facilitates user recognition and reporting of unauthorized account use.</t>
    </r>
  </si>
  <si>
    <r>
      <rPr>
        <sz val="11"/>
        <color rgb="FF000000"/>
        <rFont val="Calibri"/>
      </rPr>
      <t>Verify users are provided with feedback on when account accesses last occurred.</t>
    </r>
    <r>
      <rPr>
        <sz val="11"/>
        <color rgb="FF000000"/>
        <rFont val="Calibri"/>
      </rPr>
      <t xml:space="preserve">
</t>
    </r>
    <r>
      <rPr>
        <sz val="11"/>
        <color rgb="FF000000"/>
        <rFont val="Calibri"/>
      </rPr>
      <t>Check that "pam_lastlog" is used and not silent with the following command:</t>
    </r>
    <r>
      <rPr>
        <sz val="11"/>
        <color rgb="FF000000"/>
        <rFont val="Calibri"/>
      </rPr>
      <t xml:space="preserve">
</t>
    </r>
    <r>
      <rPr>
        <sz val="11"/>
        <color rgb="FF000000"/>
        <rFont val="Calibri"/>
      </rPr>
      <t># grep pam_lastlog /etc/pam.d/postlogin</t>
    </r>
    <r>
      <rPr>
        <sz val="11"/>
        <color rgb="FF000000"/>
        <rFont val="Calibri"/>
      </rPr>
      <t xml:space="preserve">
</t>
    </r>
    <r>
      <rPr>
        <sz val="11"/>
        <color rgb="FF000000"/>
        <rFont val="Calibri"/>
      </rPr>
      <t>session required pam_lastlog.so showfailed</t>
    </r>
    <r>
      <rPr>
        <sz val="11"/>
        <color rgb="FF000000"/>
        <rFont val="Calibri"/>
      </rPr>
      <t xml:space="preserve">
</t>
    </r>
    <r>
      <rPr>
        <sz val="11"/>
        <color rgb="FF000000"/>
        <rFont val="Calibri"/>
      </rPr>
      <t>If "pam_lastlog" is missing from "/etc/pam.d/postlogin" file, or the silent option is present, this is a finding.</t>
    </r>
  </si>
  <si>
    <t>V-204606</t>
  </si>
  <si>
    <r>
      <rPr>
        <sz val="11"/>
        <rFont val="Calibri"/>
      </rPr>
      <t>The Red Hat Enterprise Linux operating system must not contain .shosts files.</t>
    </r>
  </si>
  <si>
    <r>
      <rPr>
        <sz val="11"/>
        <color rgb="FF000000"/>
        <rFont val="Calibri"/>
      </rPr>
      <t>Remove any found ".shosts" files from the system.</t>
    </r>
    <r>
      <rPr>
        <sz val="11"/>
        <color rgb="FF000000"/>
        <rFont val="Calibri"/>
      </rPr>
      <t xml:space="preserve">
</t>
    </r>
    <r>
      <rPr>
        <sz val="11"/>
        <color rgb="FF000000"/>
        <rFont val="Calibri"/>
      </rPr>
      <t># rm /[path]/[to]/[file]/.shosts</t>
    </r>
  </si>
  <si>
    <r>
      <rPr>
        <sz val="11"/>
        <color rgb="FF000000"/>
        <rFont val="Calibri"/>
      </rPr>
      <t>The .shosts files are used to configure host-based authentication for individual users 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</si>
  <si>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 files on the system.</t>
    </r>
    <r>
      <rPr>
        <sz val="11"/>
        <color rgb="FF000000"/>
        <rFont val="Calibri"/>
      </rPr>
      <t xml:space="preserve">
</t>
    </r>
    <r>
      <rPr>
        <sz val="11"/>
        <color rgb="FF000000"/>
        <rFont val="Calibri"/>
      </rPr>
      <t>Check the system for the existence of these files with the following command:</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If any ".shosts" files are found on the system, this is a finding.</t>
    </r>
  </si>
  <si>
    <t>V-204607</t>
  </si>
  <si>
    <r>
      <rPr>
        <sz val="11"/>
        <rFont val="Calibri"/>
      </rPr>
      <t>The Red Hat Enterprise Linux operating system must not contain shosts.equiv files.</t>
    </r>
  </si>
  <si>
    <r>
      <rPr>
        <sz val="11"/>
        <color rgb="FF000000"/>
        <rFont val="Calibri"/>
      </rPr>
      <t>Remove any found "shosts.equiv" files from the system.</t>
    </r>
    <r>
      <rPr>
        <sz val="11"/>
        <color rgb="FF000000"/>
        <rFont val="Calibri"/>
      </rPr>
      <t xml:space="preserve">
</t>
    </r>
    <r>
      <rPr>
        <sz val="11"/>
        <color rgb="FF000000"/>
        <rFont val="Calibri"/>
      </rPr>
      <t># rm /[path]/[to]/[file]/shosts.equiv</t>
    </r>
  </si>
  <si>
    <r>
      <rPr>
        <sz val="11"/>
        <color rgb="FF000000"/>
        <rFont val="Calibri"/>
      </rPr>
      <t>The shosts.equiv files are used to configure host-based authentication for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</si>
  <si>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"shosts.equiv" files on the system.</t>
    </r>
    <r>
      <rPr>
        <sz val="11"/>
        <color rgb="FF000000"/>
        <rFont val="Calibri"/>
      </rPr>
      <t xml:space="preserve">
</t>
    </r>
    <r>
      <rPr>
        <sz val="11"/>
        <color rgb="FF000000"/>
        <rFont val="Calibri"/>
      </rPr>
      <t>Check the system for the existence of these files with the following command:</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If any "shosts.equiv" files are found on the system, this is a finding.</t>
    </r>
  </si>
  <si>
    <t>V-204608</t>
  </si>
  <si>
    <r>
      <rPr>
        <sz val="11"/>
        <rFont val="Calibri"/>
      </rPr>
      <t>For Red Hat Enterprise Linux operating systems using DNS resolution, at least two name servers must be configured.</t>
    </r>
  </si>
  <si>
    <r>
      <rPr>
        <sz val="11"/>
        <color rgb="FF000000"/>
        <rFont val="Calibri"/>
      </rPr>
      <t>Configure the operating system to use two or more name servers for DNS resolution.</t>
    </r>
    <r>
      <rPr>
        <sz val="11"/>
        <color rgb="FF000000"/>
        <rFont val="Calibri"/>
      </rPr>
      <t xml:space="preserve">
</t>
    </r>
    <r>
      <rPr>
        <sz val="11"/>
        <color rgb="FF000000"/>
        <rFont val="Calibri"/>
      </rPr>
      <t>Edit the "/etc/resolv.conf" file to uncomment or add the two or more "nameserver" option lines with the IP address of local authoritative name servers. If local host resolution is being performed, the "/etc/resolv.conf" file must be empty. An empty "/etc/resolv.conf" file can be created as follows:</t>
    </r>
    <r>
      <rPr>
        <sz val="11"/>
        <color rgb="FF000000"/>
        <rFont val="Calibri"/>
      </rPr>
      <t xml:space="preserve">
</t>
    </r>
    <r>
      <rPr>
        <sz val="11"/>
        <color rgb="FF000000"/>
        <rFont val="Calibri"/>
      </rPr>
      <t># echo -n &gt; /etc/resolv.conf</t>
    </r>
    <r>
      <rPr>
        <sz val="11"/>
        <color rgb="FF000000"/>
        <rFont val="Calibri"/>
      </rPr>
      <t xml:space="preserve">
</t>
    </r>
    <r>
      <rPr>
        <sz val="11"/>
        <color rgb="FF000000"/>
        <rFont val="Calibri"/>
      </rPr>
      <t>And then make the file immutable with the following command:</t>
    </r>
    <r>
      <rPr>
        <sz val="11"/>
        <color rgb="FF000000"/>
        <rFont val="Calibri"/>
      </rPr>
      <t xml:space="preserve">
</t>
    </r>
    <r>
      <rPr>
        <sz val="11"/>
        <color rgb="FF000000"/>
        <rFont val="Calibri"/>
      </rPr>
      <t># chattr +i /etc/resolv.conf</t>
    </r>
    <r>
      <rPr>
        <sz val="11"/>
        <color rgb="FF000000"/>
        <rFont val="Calibri"/>
      </rPr>
      <t xml:space="preserve">
</t>
    </r>
    <r>
      <rPr>
        <sz val="11"/>
        <color rgb="FF000000"/>
        <rFont val="Calibri"/>
      </rPr>
      <t>If the "/etc/resolv.conf" file must be mutable, the required configuration must be documented with the Information System Security Officer (ISSO) and the file must be verified by the system file integrity tool.</t>
    </r>
  </si>
  <si>
    <r>
      <rPr>
        <sz val="11"/>
        <color rgb="FF000000"/>
        <rFont val="Calibri"/>
      </rPr>
      <t>To provide availability for name resolution services, multiple redundant name servers are mandated. A failure in name resolution could lead to the failure of security functions requiring name resolution, which may include time synchronization, centralized authentication, and remote system logging.</t>
    </r>
  </si>
  <si>
    <r>
      <rPr>
        <sz val="11"/>
        <color rgb="FF000000"/>
        <rFont val="Calibri"/>
      </rPr>
      <t>Determine whether the system is using local or DNS name resolution with the following command:</t>
    </r>
    <r>
      <rPr>
        <sz val="11"/>
        <color rgb="FF000000"/>
        <rFont val="Calibri"/>
      </rPr>
      <t xml:space="preserve">
</t>
    </r>
    <r>
      <rPr>
        <sz val="11"/>
        <color rgb="FF000000"/>
        <rFont val="Calibri"/>
      </rPr>
      <t># grep hosts /etc/nsswitch.conf</t>
    </r>
    <r>
      <rPr>
        <sz val="11"/>
        <color rgb="FF000000"/>
        <rFont val="Calibri"/>
      </rPr>
      <t xml:space="preserve">
</t>
    </r>
    <r>
      <rPr>
        <sz val="11"/>
        <color rgb="FF000000"/>
        <rFont val="Calibri"/>
      </rPr>
      <t>hosts: files dns</t>
    </r>
    <r>
      <rPr>
        <sz val="11"/>
        <color rgb="FF000000"/>
        <rFont val="Calibri"/>
      </rPr>
      <t xml:space="preserve">
</t>
    </r>
    <r>
      <rPr>
        <sz val="11"/>
        <color rgb="FF000000"/>
        <rFont val="Calibri"/>
      </rPr>
      <t>If the DNS entry is missing from the host's line in the "/etc/nsswitch.conf" file, the "/etc/resolv.conf" file must be empty.</t>
    </r>
    <r>
      <rPr>
        <sz val="11"/>
        <color rgb="FF000000"/>
        <rFont val="Calibri"/>
      </rPr>
      <t xml:space="preserve">
</t>
    </r>
    <r>
      <rPr>
        <sz val="11"/>
        <color rgb="FF000000"/>
        <rFont val="Calibri"/>
      </rPr>
      <t>Verify the "/etc/resolv.conf" file is empty with the following command:</t>
    </r>
    <r>
      <rPr>
        <sz val="11"/>
        <color rgb="FF000000"/>
        <rFont val="Calibri"/>
      </rPr>
      <t xml:space="preserve">
</t>
    </r>
    <r>
      <rPr>
        <sz val="11"/>
        <color rgb="FF000000"/>
        <rFont val="Calibri"/>
      </rPr>
      <t># ls -al /etc/resolv.conf</t>
    </r>
    <r>
      <rPr>
        <sz val="11"/>
        <color rgb="FF000000"/>
        <rFont val="Calibri"/>
      </rPr>
      <t xml:space="preserve">
</t>
    </r>
    <r>
      <rPr>
        <sz val="11"/>
        <color rgb="FF000000"/>
        <rFont val="Calibri"/>
      </rPr>
      <t>-rw-r--r-- 1 root root 0 Aug 19 08:31 resolv.conf</t>
    </r>
    <r>
      <rPr>
        <sz val="11"/>
        <color rgb="FF000000"/>
        <rFont val="Calibri"/>
      </rPr>
      <t xml:space="preserve">
</t>
    </r>
    <r>
      <rPr>
        <sz val="11"/>
        <color rgb="FF000000"/>
        <rFont val="Calibri"/>
      </rPr>
      <t>If local host authentication is being used and the "/etc/resolv.conf" file is not empty, this is a finding.</t>
    </r>
    <r>
      <rPr>
        <sz val="11"/>
        <color rgb="FF000000"/>
        <rFont val="Calibri"/>
      </rPr>
      <t xml:space="preserve">
</t>
    </r>
    <r>
      <rPr>
        <sz val="11"/>
        <color rgb="FF000000"/>
        <rFont val="Calibri"/>
      </rPr>
      <t>If the DNS entry is found on the host's line of the "/etc/nsswitch.conf" file, verify the operating system is configured to use two or more name servers for DNS resolution.</t>
    </r>
    <r>
      <rPr>
        <sz val="11"/>
        <color rgb="FF000000"/>
        <rFont val="Calibri"/>
      </rPr>
      <t xml:space="preserve">
</t>
    </r>
    <r>
      <rPr>
        <sz val="11"/>
        <color rgb="FF000000"/>
        <rFont val="Calibri"/>
      </rPr>
      <t>Determine the name servers used by the system with the following command:</t>
    </r>
    <r>
      <rPr>
        <sz val="11"/>
        <color rgb="FF000000"/>
        <rFont val="Calibri"/>
      </rPr>
      <t xml:space="preserve">
</t>
    </r>
    <r>
      <rPr>
        <sz val="11"/>
        <color rgb="FF000000"/>
        <rFont val="Calibri"/>
      </rPr>
      <t># grep nameserver /etc/resolv.conf</t>
    </r>
    <r>
      <rPr>
        <sz val="11"/>
        <color rgb="FF000000"/>
        <rFont val="Calibri"/>
      </rPr>
      <t xml:space="preserve">
</t>
    </r>
    <r>
      <rPr>
        <sz val="11"/>
        <color rgb="FF000000"/>
        <rFont val="Calibri"/>
      </rPr>
      <t>nameserver 192.168.1.2</t>
    </r>
    <r>
      <rPr>
        <sz val="11"/>
        <color rgb="FF000000"/>
        <rFont val="Calibri"/>
      </rPr>
      <t xml:space="preserve">
</t>
    </r>
    <r>
      <rPr>
        <sz val="11"/>
        <color rgb="FF000000"/>
        <rFont val="Calibri"/>
      </rPr>
      <t>nameserver 192.168.1.3</t>
    </r>
    <r>
      <rPr>
        <sz val="11"/>
        <color rgb="FF000000"/>
        <rFont val="Calibri"/>
      </rPr>
      <t xml:space="preserve">
</t>
    </r>
    <r>
      <rPr>
        <sz val="11"/>
        <color rgb="FF000000"/>
        <rFont val="Calibri"/>
      </rPr>
      <t>If less than two lines are returned that are not commented out, this is a finding.</t>
    </r>
    <r>
      <rPr>
        <sz val="11"/>
        <color rgb="FF000000"/>
        <rFont val="Calibri"/>
      </rPr>
      <t xml:space="preserve">
</t>
    </r>
    <r>
      <rPr>
        <sz val="11"/>
        <color rgb="FF000000"/>
        <rFont val="Calibri"/>
      </rPr>
      <t>Verify that the "/etc/resolv.conf" file is immutable with the following command:</t>
    </r>
    <r>
      <rPr>
        <sz val="11"/>
        <color rgb="FF000000"/>
        <rFont val="Calibri"/>
      </rPr>
      <t xml:space="preserve">
</t>
    </r>
    <r>
      <rPr>
        <sz val="11"/>
        <color rgb="FF000000"/>
        <rFont val="Calibri"/>
      </rPr>
      <t># sudo lsattr /etc/resolv.conf</t>
    </r>
    <r>
      <rPr>
        <sz val="11"/>
        <color rgb="FF000000"/>
        <rFont val="Calibri"/>
      </rPr>
      <t xml:space="preserve">
</t>
    </r>
    <r>
      <rPr>
        <sz val="11"/>
        <color rgb="FF000000"/>
        <rFont val="Calibri"/>
      </rPr>
      <t>----i----------- /etc/resolv.conf</t>
    </r>
    <r>
      <rPr>
        <sz val="11"/>
        <color rgb="FF000000"/>
        <rFont val="Calibri"/>
      </rPr>
      <t xml:space="preserve">
</t>
    </r>
    <r>
      <rPr>
        <sz val="11"/>
        <color rgb="FF000000"/>
        <rFont val="Calibri"/>
      </rPr>
      <t>If the file is mutable and has not been documented with the Information System Security Officer (ISSO), this is a finding.</t>
    </r>
  </si>
  <si>
    <t>V-204609</t>
  </si>
  <si>
    <r>
      <rPr>
        <sz val="11"/>
        <rFont val="Calibri"/>
      </rPr>
      <t>The Red Hat Enterprise Linux operating system must not forward Internet Protocol version 4 (IPv4) source-routed packets.</t>
    </r>
  </si>
  <si>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net.ipv4.conf.all.accept_source_route = 0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</si>
  <si>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IPv4 forwarding is enabled and the system is functioning as a router.</t>
    </r>
  </si>
  <si>
    <r>
      <rPr>
        <sz val="11"/>
        <color rgb="FF000000"/>
        <rFont val="Calibri"/>
      </rPr>
      <t>Verify the system does not accept IPv4 source-routed packets.</t>
    </r>
    <r>
      <rPr>
        <sz val="11"/>
        <color rgb="FF000000"/>
        <rFont val="Calibri"/>
      </rPr>
      <t xml:space="preserve">
</t>
    </r>
    <r>
      <rPr>
        <sz val="11"/>
        <color rgb="FF000000"/>
        <rFont val="Calibri"/>
      </rPr>
      <t xml:space="preserve">     # grep -r net.ipv4.conf.all.accept_source_route /run/sysctl.d/* /etc/sysctl.d/* /usr/local/lib/sysctl.d/* /usr/lib/sysctl.d/* /lib/sysctl.d/* /etc/sysctl.conf 2&gt; /dev/null</t>
    </r>
    <r>
      <rPr>
        <sz val="11"/>
        <color rgb="FF000000"/>
        <rFont val="Calibri"/>
      </rPr>
      <t xml:space="preserve">
</t>
    </r>
    <r>
      <rPr>
        <sz val="11"/>
        <color rgb="FF000000"/>
        <rFont val="Calibri"/>
      </rPr>
      <t xml:space="preserve">     net.ipv4.conf.all.accept_source_route = 0</t>
    </r>
    <r>
      <rPr>
        <sz val="11"/>
        <color rgb="FF000000"/>
        <rFont val="Calibri"/>
      </rPr>
      <t xml:space="preserve">
</t>
    </r>
    <r>
      <rPr>
        <sz val="11"/>
        <color rgb="FF000000"/>
        <rFont val="Calibri"/>
      </rPr>
      <t>If "net.ipv4.conf.all.accept_source_route"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accept source route variable with the following command:</t>
    </r>
    <r>
      <rPr>
        <sz val="11"/>
        <color rgb="FF000000"/>
        <rFont val="Calibri"/>
      </rPr>
      <t xml:space="preserve">
</t>
    </r>
    <r>
      <rPr>
        <sz val="11"/>
        <color rgb="FF000000"/>
        <rFont val="Calibri"/>
      </rPr>
      <t xml:space="preserve">     # /sbin/sysctl -a | grep net.ipv4.conf.all.accept_source_route</t>
    </r>
    <r>
      <rPr>
        <sz val="11"/>
        <color rgb="FF000000"/>
        <rFont val="Calibri"/>
      </rPr>
      <t xml:space="preserve">
</t>
    </r>
    <r>
      <rPr>
        <sz val="11"/>
        <color rgb="FF000000"/>
        <rFont val="Calibri"/>
      </rPr>
      <t xml:space="preserve">     net.ipv4.conf.all.accept_source_route = 0</t>
    </r>
    <r>
      <rPr>
        <sz val="11"/>
        <color rgb="FF000000"/>
        <rFont val="Calibri"/>
      </rPr>
      <t xml:space="preserve">
</t>
    </r>
    <r>
      <rPr>
        <sz val="11"/>
        <color rgb="FF000000"/>
        <rFont val="Calibri"/>
      </rPr>
      <t>If the returned line does not have a value of "0", this is a finding.</t>
    </r>
    <r>
      <rPr>
        <sz val="11"/>
        <color rgb="FF000000"/>
        <rFont val="Calibri"/>
      </rPr>
      <t xml:space="preserve">
</t>
    </r>
    <r>
      <rPr>
        <sz val="11"/>
        <color rgb="FF000000"/>
        <rFont val="Calibri"/>
      </rPr>
      <t>If conflicting results are returned, this is a finding.</t>
    </r>
  </si>
  <si>
    <t>V-204610</t>
  </si>
  <si>
    <r>
      <rPr>
        <sz val="11"/>
        <rFont val="Calibri"/>
      </rPr>
      <t>The Red Hat Enterprise Linux operating system must use a reverse-path filter for IPv4 network traffic when possible on all interfaces.</t>
    </r>
  </si>
  <si>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net.ipv4.conf.all.rp_filter = 1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</si>
  <si>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Enabling reverse path filtering drops packets with source addresses that should not have been able to be received on the interface they were received on. It should not be used on systems that are routers for complicated networks, but is helpful for end hosts and routers serving small networks.</t>
    </r>
  </si>
  <si>
    <r>
      <rPr>
        <sz val="11"/>
        <color rgb="FF000000"/>
        <rFont val="Calibri"/>
      </rPr>
      <t>Verify the system uses a reverse-path filter for IPv4:</t>
    </r>
    <r>
      <rPr>
        <sz val="11"/>
        <color rgb="FF000000"/>
        <rFont val="Calibri"/>
      </rPr>
      <t xml:space="preserve">
</t>
    </r>
    <r>
      <rPr>
        <sz val="11"/>
        <color rgb="FF000000"/>
        <rFont val="Calibri"/>
      </rPr>
      <t xml:space="preserve">     # grep -r net.ipv4.conf.all.rp_filter /run/sysctl.d/* /etc/sysctl.d/* /usr/local/lib/sysctl.d/* /usr/lib/sysctl.d/* /lib/sysctl.d/* /etc/sysctl.conf 2&gt; /dev/null</t>
    </r>
    <r>
      <rPr>
        <sz val="11"/>
        <color rgb="FF000000"/>
        <rFont val="Calibri"/>
      </rPr>
      <t xml:space="preserve">
</t>
    </r>
    <r>
      <rPr>
        <sz val="11"/>
        <color rgb="FF000000"/>
        <rFont val="Calibri"/>
      </rPr>
      <t xml:space="preserve">     net.ipv4.conf.all.rp_filter = 1</t>
    </r>
    <r>
      <rPr>
        <sz val="11"/>
        <color rgb="FF000000"/>
        <rFont val="Calibri"/>
      </rPr>
      <t xml:space="preserve">
</t>
    </r>
    <r>
      <rPr>
        <sz val="11"/>
        <color rgb="FF000000"/>
        <rFont val="Calibri"/>
      </rPr>
      <t>If "net.ipv4.conf.all.rp_filter" is not configured in the /etc/sysctl.conf file or in any of the other sysctl.d directories, is commented out, or does not have a value of "1", this is a finding.</t>
    </r>
    <r>
      <rPr>
        <sz val="11"/>
        <color rgb="FF000000"/>
        <rFont val="Calibri"/>
      </rPr>
      <t xml:space="preserve">
</t>
    </r>
    <r>
      <rPr>
        <sz val="11"/>
        <color rgb="FF000000"/>
        <rFont val="Calibri"/>
      </rPr>
      <t>Check that the operating system implements the accept source route variable with the following command:</t>
    </r>
    <r>
      <rPr>
        <sz val="11"/>
        <color rgb="FF000000"/>
        <rFont val="Calibri"/>
      </rPr>
      <t xml:space="preserve">
</t>
    </r>
    <r>
      <rPr>
        <sz val="11"/>
        <color rgb="FF000000"/>
        <rFont val="Calibri"/>
      </rPr>
      <t xml:space="preserve">     # /sbin/sysctl -a | grep net.ipv4.conf.all.rp_filter</t>
    </r>
    <r>
      <rPr>
        <sz val="11"/>
        <color rgb="FF000000"/>
        <rFont val="Calibri"/>
      </rPr>
      <t xml:space="preserve">
</t>
    </r>
    <r>
      <rPr>
        <sz val="11"/>
        <color rgb="FF000000"/>
        <rFont val="Calibri"/>
      </rPr>
      <t xml:space="preserve">     net.ipv4.conf.all.rp_filter = 1</t>
    </r>
    <r>
      <rPr>
        <sz val="11"/>
        <color rgb="FF000000"/>
        <rFont val="Calibri"/>
      </rPr>
      <t xml:space="preserve">
</t>
    </r>
    <r>
      <rPr>
        <sz val="11"/>
        <color rgb="FF000000"/>
        <rFont val="Calibri"/>
      </rPr>
      <t>If the returned line does not have a value of "1", this is a finding.</t>
    </r>
    <r>
      <rPr>
        <sz val="11"/>
        <color rgb="FF000000"/>
        <rFont val="Calibri"/>
      </rPr>
      <t xml:space="preserve">
</t>
    </r>
    <r>
      <rPr>
        <sz val="11"/>
        <color rgb="FF000000"/>
        <rFont val="Calibri"/>
      </rPr>
      <t>If conflicting results are returned, this is a finding.</t>
    </r>
  </si>
  <si>
    <t>V-204611</t>
  </si>
  <si>
    <r>
      <rPr>
        <sz val="11"/>
        <rFont val="Calibri"/>
      </rPr>
      <t>The Red Hat Enterprise Linux operating system must use a reverse-path filter for IPv4 network traffic when possible by default.</t>
    </r>
  </si>
  <si>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net.ipv4.conf.default.rp_filter = 1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</si>
  <si>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Enabling reverse path filtering drops packets with source addresses that should not have been able to be received on the interface they were received on. It should not be used on systems which are routers for complicated networks, but is helpful for end hosts and routers serving small networks.</t>
    </r>
  </si>
  <si>
    <r>
      <rPr>
        <sz val="11"/>
        <color rgb="FF000000"/>
        <rFont val="Calibri"/>
      </rPr>
      <t>Verify the system uses a reverse-path filter for IPv4:</t>
    </r>
    <r>
      <rPr>
        <sz val="11"/>
        <color rgb="FF000000"/>
        <rFont val="Calibri"/>
      </rPr>
      <t xml:space="preserve">
</t>
    </r>
    <r>
      <rPr>
        <sz val="11"/>
        <color rgb="FF000000"/>
        <rFont val="Calibri"/>
      </rPr>
      <t xml:space="preserve">     # grep -r net.ipv4.conf.default.rp_filter /run/sysctl.d/* /etc/sysctl.d/* /usr/local/lib/sysctl.d/* /usr/lib/sysctl.d/* /lib/sysctl.d/* /etc/sysctl.conf 2&gt; /dev/null</t>
    </r>
    <r>
      <rPr>
        <sz val="11"/>
        <color rgb="FF000000"/>
        <rFont val="Calibri"/>
      </rPr>
      <t xml:space="preserve">
</t>
    </r>
    <r>
      <rPr>
        <sz val="11"/>
        <color rgb="FF000000"/>
        <rFont val="Calibri"/>
      </rPr>
      <t xml:space="preserve">     net.ipv4.conf.default.rp_filter = 1</t>
    </r>
    <r>
      <rPr>
        <sz val="11"/>
        <color rgb="FF000000"/>
        <rFont val="Calibri"/>
      </rPr>
      <t xml:space="preserve">
</t>
    </r>
    <r>
      <rPr>
        <sz val="11"/>
        <color rgb="FF000000"/>
        <rFont val="Calibri"/>
      </rPr>
      <t>If "net.ipv4.conf.default.rp_filter" is not configured in the /etc/sysctl.conf file or in any of the other sysctl.d directories, is commented out, or does not have a value of "1", this is a finding.</t>
    </r>
    <r>
      <rPr>
        <sz val="11"/>
        <color rgb="FF000000"/>
        <rFont val="Calibri"/>
      </rPr>
      <t xml:space="preserve">
</t>
    </r>
    <r>
      <rPr>
        <sz val="11"/>
        <color rgb="FF000000"/>
        <rFont val="Calibri"/>
      </rPr>
      <t>Check that the operating system implements the accept source route variable with the following command:</t>
    </r>
    <r>
      <rPr>
        <sz val="11"/>
        <color rgb="FF000000"/>
        <rFont val="Calibri"/>
      </rPr>
      <t xml:space="preserve">
</t>
    </r>
    <r>
      <rPr>
        <sz val="11"/>
        <color rgb="FF000000"/>
        <rFont val="Calibri"/>
      </rPr>
      <t xml:space="preserve">     # /sbin/sysctl -a | grep net.ipv4.conf.default.rp_filter</t>
    </r>
    <r>
      <rPr>
        <sz val="11"/>
        <color rgb="FF000000"/>
        <rFont val="Calibri"/>
      </rPr>
      <t xml:space="preserve">
</t>
    </r>
    <r>
      <rPr>
        <sz val="11"/>
        <color rgb="FF000000"/>
        <rFont val="Calibri"/>
      </rPr>
      <t xml:space="preserve">     net.ipv4.conf.default.rp_filter = 1</t>
    </r>
    <r>
      <rPr>
        <sz val="11"/>
        <color rgb="FF000000"/>
        <rFont val="Calibri"/>
      </rPr>
      <t xml:space="preserve">
</t>
    </r>
    <r>
      <rPr>
        <sz val="11"/>
        <color rgb="FF000000"/>
        <rFont val="Calibri"/>
      </rPr>
      <t>If the returned line does not have a value of "1", this is a finding.</t>
    </r>
    <r>
      <rPr>
        <sz val="11"/>
        <color rgb="FF000000"/>
        <rFont val="Calibri"/>
      </rPr>
      <t xml:space="preserve">
</t>
    </r>
    <r>
      <rPr>
        <sz val="11"/>
        <color rgb="FF000000"/>
        <rFont val="Calibri"/>
      </rPr>
      <t>If conflicting results are returned, this is a finding.</t>
    </r>
  </si>
  <si>
    <t>V-204612</t>
  </si>
  <si>
    <r>
      <rPr>
        <sz val="11"/>
        <rFont val="Calibri"/>
      </rPr>
      <t>The Red Hat Enterprise Linux operating system must not forward Internet Protocol version 4 (IPv4) source-routed packets by default.</t>
    </r>
  </si>
  <si>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net.ipv4.conf.default.accept_source_route = 0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sysctl --system</t>
    </r>
  </si>
  <si>
    <r>
      <rPr>
        <sz val="11"/>
        <color rgb="FF000000"/>
        <rFont val="Calibri"/>
      </rPr>
      <t>Verify the system does not accept IPv4 source-routed packets by default.</t>
    </r>
    <r>
      <rPr>
        <sz val="11"/>
        <color rgb="FF000000"/>
        <rFont val="Calibri"/>
      </rPr>
      <t xml:space="preserve">
</t>
    </r>
    <r>
      <rPr>
        <sz val="11"/>
        <color rgb="FF000000"/>
        <rFont val="Calibri"/>
      </rPr>
      <t xml:space="preserve">     # grep -r net.ipv4.conf.default.accept_source_route /run/sysctl.d/* /etc/sysctl.d/* /usr/local/lib/sysctl.d/* /usr/lib/sysctl.d/* /lib/sysctl.d/* /etc/sysctl.conf 2&gt; /dev/null</t>
    </r>
    <r>
      <rPr>
        <sz val="11"/>
        <color rgb="FF000000"/>
        <rFont val="Calibri"/>
      </rPr>
      <t xml:space="preserve">
</t>
    </r>
    <r>
      <rPr>
        <sz val="11"/>
        <color rgb="FF000000"/>
        <rFont val="Calibri"/>
      </rPr>
      <t xml:space="preserve">     net.ipv4.conf.default.accept_source_route = 0</t>
    </r>
    <r>
      <rPr>
        <sz val="11"/>
        <color rgb="FF000000"/>
        <rFont val="Calibri"/>
      </rPr>
      <t xml:space="preserve">
</t>
    </r>
    <r>
      <rPr>
        <sz val="11"/>
        <color rgb="FF000000"/>
        <rFont val="Calibri"/>
      </rPr>
      <t>If  "net.ipv4.conf.default.accept_source_route"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accept source route variable with the following command:</t>
    </r>
    <r>
      <rPr>
        <sz val="11"/>
        <color rgb="FF000000"/>
        <rFont val="Calibri"/>
      </rPr>
      <t xml:space="preserve">
</t>
    </r>
    <r>
      <rPr>
        <sz val="11"/>
        <color rgb="FF000000"/>
        <rFont val="Calibri"/>
      </rPr>
      <t xml:space="preserve">     # /sbin/sysctl -a | grep net.ipv4.conf.default.accept_source_route</t>
    </r>
    <r>
      <rPr>
        <sz val="11"/>
        <color rgb="FF000000"/>
        <rFont val="Calibri"/>
      </rPr>
      <t xml:space="preserve">
</t>
    </r>
    <r>
      <rPr>
        <sz val="11"/>
        <color rgb="FF000000"/>
        <rFont val="Calibri"/>
      </rPr>
      <t xml:space="preserve">     net.ipv4.conf.default.accept_source_route = 0</t>
    </r>
    <r>
      <rPr>
        <sz val="11"/>
        <color rgb="FF000000"/>
        <rFont val="Calibri"/>
      </rPr>
      <t xml:space="preserve">
</t>
    </r>
    <r>
      <rPr>
        <sz val="11"/>
        <color rgb="FF000000"/>
        <rFont val="Calibri"/>
      </rPr>
      <t>If the returned line does not have a value of "0", this is a finding.</t>
    </r>
    <r>
      <rPr>
        <sz val="11"/>
        <color rgb="FF000000"/>
        <rFont val="Calibri"/>
      </rPr>
      <t xml:space="preserve">
</t>
    </r>
    <r>
      <rPr>
        <sz val="11"/>
        <color rgb="FF000000"/>
        <rFont val="Calibri"/>
      </rPr>
      <t>If conflicting results are returned, this is a finding.</t>
    </r>
  </si>
  <si>
    <t>V-204613</t>
  </si>
  <si>
    <r>
      <rPr>
        <sz val="11"/>
        <rFont val="Calibri"/>
      </rPr>
      <t>The Red Hat Enterprise Linux operating system must not respond to Internet Protocol version 4 (IPv4) Internet Control Message Protocol (ICMP) echoes sent to a broadcast address.</t>
    </r>
  </si>
  <si>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net.ipv4.icmp_echo_ignore_broadcasts = 1</t>
    </r>
    <r>
      <rPr>
        <sz val="11"/>
        <color rgb="FF000000"/>
        <rFont val="Calibri"/>
      </rPr>
      <t xml:space="preserve">
</t>
    </r>
    <r>
      <rPr>
        <sz val="11"/>
        <color rgb="FF000000"/>
        <rFont val="Calibri"/>
      </rPr>
      <t xml:space="preserve">Issue the following command to make the changes take effect: </t>
    </r>
    <r>
      <rPr>
        <sz val="11"/>
        <color rgb="FF000000"/>
        <rFont val="Calibri"/>
      </rPr>
      <t xml:space="preserve">
</t>
    </r>
    <r>
      <rPr>
        <sz val="11"/>
        <color rgb="FF000000"/>
        <rFont val="Calibri"/>
      </rPr>
      <t xml:space="preserve">     # sysctl --system</t>
    </r>
  </si>
  <si>
    <r>
      <rPr>
        <sz val="11"/>
        <color rgb="FF000000"/>
        <rFont val="Calibri"/>
      </rPr>
      <t>Responding to broadcast (ICMP) echoes facilitates network mapping and provides a vector for amplification attacks.</t>
    </r>
  </si>
  <si>
    <r>
      <rPr>
        <sz val="11"/>
        <color rgb="FF000000"/>
        <rFont val="Calibri"/>
      </rPr>
      <t>Verify the system does not respond to IPv4 ICMP echoes sent to a broadcast address.</t>
    </r>
    <r>
      <rPr>
        <sz val="11"/>
        <color rgb="FF000000"/>
        <rFont val="Calibri"/>
      </rPr>
      <t xml:space="preserve">
</t>
    </r>
    <r>
      <rPr>
        <sz val="11"/>
        <color rgb="FF000000"/>
        <rFont val="Calibri"/>
      </rPr>
      <t xml:space="preserve">     # grep -r net.ipv4.icmp_echo_ignore_broadcasts /run/sysctl.d/* /etc/sysctl.d/* /usr/local/lib/sysctl.d/* /usr/lib/sysctl.d/* /lib/sysctl.d/* /etc/sysctl.conf 2&gt; /dev/null</t>
    </r>
    <r>
      <rPr>
        <sz val="11"/>
        <color rgb="FF000000"/>
        <rFont val="Calibri"/>
      </rPr>
      <t xml:space="preserve">
</t>
    </r>
    <r>
      <rPr>
        <sz val="11"/>
        <color rgb="FF000000"/>
        <rFont val="Calibri"/>
      </rPr>
      <t>If "net.ipv4.icmp_echo_ignore_broadcasts" is not configured in the /etc/sysctl.conf file or in any of the other sysctl.d directories, is commented out, or does not have a value of "1", this is a finding.</t>
    </r>
    <r>
      <rPr>
        <sz val="11"/>
        <color rgb="FF000000"/>
        <rFont val="Calibri"/>
      </rPr>
      <t xml:space="preserve">
</t>
    </r>
    <r>
      <rPr>
        <sz val="11"/>
        <color rgb="FF000000"/>
        <rFont val="Calibri"/>
      </rPr>
      <t>Check that the operating system implements the "icmp_echo_ignore_broadcasts" variable with the following command:</t>
    </r>
    <r>
      <rPr>
        <sz val="11"/>
        <color rgb="FF000000"/>
        <rFont val="Calibri"/>
      </rPr>
      <t xml:space="preserve">
</t>
    </r>
    <r>
      <rPr>
        <sz val="11"/>
        <color rgb="FF000000"/>
        <rFont val="Calibri"/>
      </rPr>
      <t xml:space="preserve">     # /sbin/sysctl -a | grep net.ipv4.icmp_echo_ignore_broadcasts</t>
    </r>
    <r>
      <rPr>
        <sz val="11"/>
        <color rgb="FF000000"/>
        <rFont val="Calibri"/>
      </rPr>
      <t xml:space="preserve">
</t>
    </r>
    <r>
      <rPr>
        <sz val="11"/>
        <color rgb="FF000000"/>
        <rFont val="Calibri"/>
      </rPr>
      <t xml:space="preserve">     net.ipv4.icmp_echo_ignore_broadcasts = 1</t>
    </r>
    <r>
      <rPr>
        <sz val="11"/>
        <color rgb="FF000000"/>
        <rFont val="Calibri"/>
      </rPr>
      <t xml:space="preserve">
</t>
    </r>
    <r>
      <rPr>
        <sz val="11"/>
        <color rgb="FF000000"/>
        <rFont val="Calibri"/>
      </rPr>
      <t>If the returned line does not have a value of "1", this is a finding.</t>
    </r>
    <r>
      <rPr>
        <sz val="11"/>
        <color rgb="FF000000"/>
        <rFont val="Calibri"/>
      </rPr>
      <t xml:space="preserve">
</t>
    </r>
    <r>
      <rPr>
        <sz val="11"/>
        <color rgb="FF000000"/>
        <rFont val="Calibri"/>
      </rPr>
      <t>If conflicting results are returned, this is a finding.</t>
    </r>
  </si>
  <si>
    <t>V-204614</t>
  </si>
  <si>
    <r>
      <rPr>
        <sz val="11"/>
        <rFont val="Calibri"/>
      </rPr>
      <t>The Red Hat Enterprise Linux operating system must prevent Internet Protocol version 4 (IPv4) Internet Control Message Protocol (ICMP) redirect messages from being accepted.</t>
    </r>
  </si>
  <si>
    <r>
      <rPr>
        <sz val="11"/>
        <color rgb="FF000000"/>
        <rFont val="Calibri"/>
      </rPr>
      <t>Set the system to not accept IPv4 ICMP redirect messages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net.ipv4.conf.default.accept_redirects = 0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</si>
  <si>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</si>
  <si>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Verify the system will not accept IPv4 ICMP redirect messages.</t>
    </r>
    <r>
      <rPr>
        <sz val="11"/>
        <color rgb="FF000000"/>
        <rFont val="Calibri"/>
      </rPr>
      <t xml:space="preserve">
</t>
    </r>
    <r>
      <rPr>
        <sz val="11"/>
        <color rgb="FF000000"/>
        <rFont val="Calibri"/>
      </rPr>
      <t xml:space="preserve">     # grep -r net.ipv4.conf.default.accept_redirects /run/sysctl.d/* /etc/sysctl.d/* /usr/local/lib/sysctl.d/* /usr/lib/sysctl.d/* /lib/sysctl.d/* /etc/sysctl.conf 2&gt; /dev/null</t>
    </r>
    <r>
      <rPr>
        <sz val="11"/>
        <color rgb="FF000000"/>
        <rFont val="Calibri"/>
      </rPr>
      <t xml:space="preserve">
</t>
    </r>
    <r>
      <rPr>
        <sz val="11"/>
        <color rgb="FF000000"/>
        <rFont val="Calibri"/>
      </rPr>
      <t>If "net.ipv4.conf.default.accept_redirects"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value of the "accept_redirects" variables with the following command:</t>
    </r>
    <r>
      <rPr>
        <sz val="11"/>
        <color rgb="FF000000"/>
        <rFont val="Calibri"/>
      </rPr>
      <t xml:space="preserve">
</t>
    </r>
    <r>
      <rPr>
        <sz val="11"/>
        <color rgb="FF000000"/>
        <rFont val="Calibri"/>
      </rPr>
      <t xml:space="preserve">    # /sbin/sysctl -a | grep net.ipv4.conf.default.accept_redirects</t>
    </r>
    <r>
      <rPr>
        <sz val="11"/>
        <color rgb="FF000000"/>
        <rFont val="Calibri"/>
      </rPr>
      <t xml:space="preserve">
</t>
    </r>
    <r>
      <rPr>
        <sz val="11"/>
        <color rgb="FF000000"/>
        <rFont val="Calibri"/>
      </rPr>
      <t xml:space="preserve">    net.ipv4.conf.default.accept_redirects = 0</t>
    </r>
    <r>
      <rPr>
        <sz val="11"/>
        <color rgb="FF000000"/>
        <rFont val="Calibri"/>
      </rPr>
      <t xml:space="preserve">
</t>
    </r>
    <r>
      <rPr>
        <sz val="11"/>
        <color rgb="FF000000"/>
        <rFont val="Calibri"/>
      </rPr>
      <t>If the returned line does not have a value of "0", this is a finding.</t>
    </r>
    <r>
      <rPr>
        <sz val="11"/>
        <color rgb="FF000000"/>
        <rFont val="Calibri"/>
      </rPr>
      <t xml:space="preserve">
</t>
    </r>
    <r>
      <rPr>
        <sz val="11"/>
        <color rgb="FF000000"/>
        <rFont val="Calibri"/>
      </rPr>
      <t>If conflicting results are returned, this is a finding.</t>
    </r>
  </si>
  <si>
    <t>V-204615</t>
  </si>
  <si>
    <r>
      <rPr>
        <sz val="11"/>
        <rFont val="Calibri"/>
      </rPr>
      <t>The Red Hat Enterprise Linux operating system must ignore Internet Protocol version 4 (IPv4) Internet Control Message Protocol (ICMP) redirect messages.</t>
    </r>
  </si>
  <si>
    <r>
      <rPr>
        <sz val="11"/>
        <color rgb="FF000000"/>
        <rFont val="Calibri"/>
      </rPr>
      <t>Set the system to ignore IPv4 ICMP redirect messages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net.ipv4.conf.all.accept_redirects = 0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</si>
  <si>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Verify the system ignores IPv4 ICMP redirect messages.</t>
    </r>
    <r>
      <rPr>
        <sz val="11"/>
        <color rgb="FF000000"/>
        <rFont val="Calibri"/>
      </rPr>
      <t xml:space="preserve">
</t>
    </r>
    <r>
      <rPr>
        <sz val="11"/>
        <color rgb="FF000000"/>
        <rFont val="Calibri"/>
      </rPr>
      <t xml:space="preserve">     # grep -r net.ipv4.conf.all.accept_redirects /run/sysctl.d/* /etc/sysctl.d/* /usr/local/lib/sysctl.d/* /usr/lib/sysctl.d/* /lib/sysctl.d/* /etc/sysctl.conf 2&gt; /dev/null</t>
    </r>
    <r>
      <rPr>
        <sz val="11"/>
        <color rgb="FF000000"/>
        <rFont val="Calibri"/>
      </rPr>
      <t xml:space="preserve">
</t>
    </r>
    <r>
      <rPr>
        <sz val="11"/>
        <color rgb="FF000000"/>
        <rFont val="Calibri"/>
      </rPr>
      <t>If "net.ipv4.conf.all.accept_redirects"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"accept_redirects" variables with the following command:</t>
    </r>
    <r>
      <rPr>
        <sz val="11"/>
        <color rgb="FF000000"/>
        <rFont val="Calibri"/>
      </rPr>
      <t xml:space="preserve">
</t>
    </r>
    <r>
      <rPr>
        <sz val="11"/>
        <color rgb="FF000000"/>
        <rFont val="Calibri"/>
      </rPr>
      <t xml:space="preserve">     # /sbin/sysctl -a | grep net.ipv4.conf.all.accept_redirects</t>
    </r>
    <r>
      <rPr>
        <sz val="11"/>
        <color rgb="FF000000"/>
        <rFont val="Calibri"/>
      </rPr>
      <t xml:space="preserve">
</t>
    </r>
    <r>
      <rPr>
        <sz val="11"/>
        <color rgb="FF000000"/>
        <rFont val="Calibri"/>
      </rPr>
      <t xml:space="preserve">     net.ipv4.conf.all.accept_redirects = 0</t>
    </r>
    <r>
      <rPr>
        <sz val="11"/>
        <color rgb="FF000000"/>
        <rFont val="Calibri"/>
      </rPr>
      <t xml:space="preserve">
</t>
    </r>
    <r>
      <rPr>
        <sz val="11"/>
        <color rgb="FF000000"/>
        <rFont val="Calibri"/>
      </rPr>
      <t>If the returned line does not have a value of "0", this is a finding.</t>
    </r>
    <r>
      <rPr>
        <sz val="11"/>
        <color rgb="FF000000"/>
        <rFont val="Calibri"/>
      </rPr>
      <t xml:space="preserve">
</t>
    </r>
    <r>
      <rPr>
        <sz val="11"/>
        <color rgb="FF000000"/>
        <rFont val="Calibri"/>
      </rPr>
      <t>If conflicting results are returned, this is a finding.</t>
    </r>
  </si>
  <si>
    <t>V-204616</t>
  </si>
  <si>
    <r>
      <rPr>
        <sz val="11"/>
        <rFont val="Calibri"/>
      </rPr>
      <t>The Red Hat Enterprise Linux operating system must not allow interfaces to perform Internet Protocol version 4 (IPv4) Internet Control Message Protocol (ICMP) redirects by default.</t>
    </r>
  </si>
  <si>
    <r>
      <rPr>
        <sz val="11"/>
        <color rgb="FF000000"/>
        <rFont val="Calibri"/>
      </rPr>
      <t xml:space="preserve">Configure the system to not allow interfaces to perform IPv4 ICMP redirects by default. </t>
    </r>
    <r>
      <rPr>
        <sz val="11"/>
        <color rgb="FF000000"/>
        <rFont val="Calibri"/>
      </rPr>
      <t xml:space="preserve">
</t>
    </r>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net.ipv4.conf.default.send_redirects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</si>
  <si>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</si>
  <si>
    <r>
      <rPr>
        <sz val="11"/>
        <color rgb="FF000000"/>
        <rFont val="Calibri"/>
      </rPr>
      <t>Verify the system does not allow interfaces to perform IPv4 ICMP redirects by default.</t>
    </r>
    <r>
      <rPr>
        <sz val="11"/>
        <color rgb="FF000000"/>
        <rFont val="Calibri"/>
      </rPr>
      <t xml:space="preserve">
</t>
    </r>
    <r>
      <rPr>
        <sz val="11"/>
        <color rgb="FF000000"/>
        <rFont val="Calibri"/>
      </rPr>
      <t xml:space="preserve">     # grep -r net.ipv4.conf.default.send_redirects /run/sysctl.d/* /etc/sysctl.d/* /usr/local/lib/sysctl.d/* /usr/lib/sysctl.d/* /lib/sysctl.d/* /etc/sysctl.conf 2&gt; /dev/null</t>
    </r>
    <r>
      <rPr>
        <sz val="11"/>
        <color rgb="FF000000"/>
        <rFont val="Calibri"/>
      </rPr>
      <t xml:space="preserve">
</t>
    </r>
    <r>
      <rPr>
        <sz val="11"/>
        <color rgb="FF000000"/>
        <rFont val="Calibri"/>
      </rPr>
      <t>If "net.ipv4.conf.default.send_redirects"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"default send_redirects" variables with the following command:</t>
    </r>
    <r>
      <rPr>
        <sz val="11"/>
        <color rgb="FF000000"/>
        <rFont val="Calibri"/>
      </rPr>
      <t xml:space="preserve">
</t>
    </r>
    <r>
      <rPr>
        <sz val="11"/>
        <color rgb="FF000000"/>
        <rFont val="Calibri"/>
      </rPr>
      <t xml:space="preserve">     # /sbin/sysctl -a | grep net.ipv4.conf.default.send_redirects</t>
    </r>
    <r>
      <rPr>
        <sz val="11"/>
        <color rgb="FF000000"/>
        <rFont val="Calibri"/>
      </rPr>
      <t xml:space="preserve">
</t>
    </r>
    <r>
      <rPr>
        <sz val="11"/>
        <color rgb="FF000000"/>
        <rFont val="Calibri"/>
      </rPr>
      <t xml:space="preserve">     net.ipv4.conf.default.send_redirects = 0 </t>
    </r>
    <r>
      <rPr>
        <sz val="11"/>
        <color rgb="FF000000"/>
        <rFont val="Calibri"/>
      </rPr>
      <t xml:space="preserve">
</t>
    </r>
    <r>
      <rPr>
        <sz val="11"/>
        <color rgb="FF000000"/>
        <rFont val="Calibri"/>
      </rPr>
      <t>If the returned line does not have a value of "0", this is a finding.</t>
    </r>
    <r>
      <rPr>
        <sz val="11"/>
        <color rgb="FF000000"/>
        <rFont val="Calibri"/>
      </rPr>
      <t xml:space="preserve">
</t>
    </r>
    <r>
      <rPr>
        <sz val="11"/>
        <color rgb="FF000000"/>
        <rFont val="Calibri"/>
      </rPr>
      <t>If conflicting results are returned, this is a finding.</t>
    </r>
  </si>
  <si>
    <t>V-204617</t>
  </si>
  <si>
    <r>
      <rPr>
        <sz val="11"/>
        <rFont val="Calibri"/>
      </rPr>
      <t>The Red Hat Enterprise Linux operating system must not send Internet Protocol version 4 (IPv4) Internet Control Message Protocol (ICMP) redirects.</t>
    </r>
  </si>
  <si>
    <r>
      <rPr>
        <sz val="11"/>
        <color rgb="FF000000"/>
        <rFont val="Calibri"/>
      </rPr>
      <t xml:space="preserve">Configure the system to not allow interfaces to perform IPv4 ICMP redirects. </t>
    </r>
    <r>
      <rPr>
        <sz val="11"/>
        <color rgb="FF000000"/>
        <rFont val="Calibri"/>
      </rPr>
      <t xml:space="preserve">
</t>
    </r>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net.ipv4.conf.all.send_redirects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</si>
  <si>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Verify the system does not send IPv4 ICMP redirect messages.</t>
    </r>
    <r>
      <rPr>
        <sz val="11"/>
        <color rgb="FF000000"/>
        <rFont val="Calibri"/>
      </rPr>
      <t xml:space="preserve">
</t>
    </r>
    <r>
      <rPr>
        <sz val="11"/>
        <color rgb="FF000000"/>
        <rFont val="Calibri"/>
      </rPr>
      <t xml:space="preserve">     # grep -r net.ipv4.conf.all.send_redirects /run/sysctl.d/* /etc/sysctl.d/* /usr/local/lib/sysctl.d/* /usr/lib/sysctl.d/* /lib/sysctl.d/* /etc/sysctl.conf 2&gt; /dev/null</t>
    </r>
    <r>
      <rPr>
        <sz val="11"/>
        <color rgb="FF000000"/>
        <rFont val="Calibri"/>
      </rPr>
      <t xml:space="preserve">
</t>
    </r>
    <r>
      <rPr>
        <sz val="11"/>
        <color rgb="FF000000"/>
        <rFont val="Calibri"/>
      </rPr>
      <t>If "net.ipv4.conf.all.send_redirects"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"all send_redirects" variables with the following command:</t>
    </r>
    <r>
      <rPr>
        <sz val="11"/>
        <color rgb="FF000000"/>
        <rFont val="Calibri"/>
      </rPr>
      <t xml:space="preserve">
</t>
    </r>
    <r>
      <rPr>
        <sz val="11"/>
        <color rgb="FF000000"/>
        <rFont val="Calibri"/>
      </rPr>
      <t xml:space="preserve">     # /sbin/sysctl -a | grep net.ipv4.conf.all.send_redirects</t>
    </r>
    <r>
      <rPr>
        <sz val="11"/>
        <color rgb="FF000000"/>
        <rFont val="Calibri"/>
      </rPr>
      <t xml:space="preserve">
</t>
    </r>
    <r>
      <rPr>
        <sz val="11"/>
        <color rgb="FF000000"/>
        <rFont val="Calibri"/>
      </rPr>
      <t xml:space="preserve">     net.ipv4.conf.all.send_redirects = 0</t>
    </r>
    <r>
      <rPr>
        <sz val="11"/>
        <color rgb="FF000000"/>
        <rFont val="Calibri"/>
      </rPr>
      <t xml:space="preserve">
</t>
    </r>
    <r>
      <rPr>
        <sz val="11"/>
        <color rgb="FF000000"/>
        <rFont val="Calibri"/>
      </rPr>
      <t>If the returned line does not have a value of "0", this is a finding.</t>
    </r>
    <r>
      <rPr>
        <sz val="11"/>
        <color rgb="FF000000"/>
        <rFont val="Calibri"/>
      </rPr>
      <t xml:space="preserve">
</t>
    </r>
    <r>
      <rPr>
        <sz val="11"/>
        <color rgb="FF000000"/>
        <rFont val="Calibri"/>
      </rPr>
      <t>If conflicting results are returned, this is a finding.</t>
    </r>
  </si>
  <si>
    <t>V-204618</t>
  </si>
  <si>
    <r>
      <rPr>
        <sz val="11"/>
        <rFont val="Calibri"/>
      </rPr>
      <t>Network interfaces configured on the Red Hat Enterprise Linux operating system must not be in promiscuous mode.</t>
    </r>
  </si>
  <si>
    <r>
      <rPr>
        <sz val="11"/>
        <color rgb="FF000000"/>
        <rFont val="Calibri"/>
      </rPr>
      <t>Configure network interfaces to turn off promiscuous mode unless approved by the ISSO and documented.</t>
    </r>
    <r>
      <rPr>
        <sz val="11"/>
        <color rgb="FF000000"/>
        <rFont val="Calibri"/>
      </rPr>
      <t xml:space="preserve">
</t>
    </r>
    <r>
      <rPr>
        <sz val="11"/>
        <color rgb="FF000000"/>
        <rFont val="Calibri"/>
      </rPr>
      <t>Set the promiscuous mode of an interface to off with the following command:</t>
    </r>
    <r>
      <rPr>
        <sz val="11"/>
        <color rgb="FF000000"/>
        <rFont val="Calibri"/>
      </rPr>
      <t xml:space="preserve">
</t>
    </r>
    <r>
      <rPr>
        <sz val="11"/>
        <color rgb="FF000000"/>
        <rFont val="Calibri"/>
      </rPr>
      <t>#ip link set dev &lt;devicename&gt; multicast off promisc off</t>
    </r>
  </si>
  <si>
    <r>
      <rPr>
        <sz val="11"/>
        <color rgb="FF000000"/>
        <rFont val="Calibri"/>
      </rPr>
      <t>Network interfaces in promiscuous mode allow for the capture of all network traffic visible to the system. If unauthorized individuals can access these applications, it may allow then to collect information such as logon IDs, passwords, and key exchanges between systems.</t>
    </r>
    <r>
      <rPr>
        <sz val="11"/>
        <color rgb="FF000000"/>
        <rFont val="Calibri"/>
      </rPr>
      <t xml:space="preserve">
</t>
    </r>
    <r>
      <rPr>
        <sz val="11"/>
        <color rgb="FF000000"/>
        <rFont val="Calibri"/>
      </rPr>
      <t>If the system is being used to perform a network troubleshooting function, the use of these tools must be documented with the Information System Security Officer (ISSO) and restricted to only authorized personnel.</t>
    </r>
  </si>
  <si>
    <r>
      <rPr>
        <sz val="11"/>
        <color rgb="FF000000"/>
        <rFont val="Calibri"/>
      </rPr>
      <t>Verify network interfaces are not in promiscuous mode unless approved by the ISSO and documented.</t>
    </r>
    <r>
      <rPr>
        <sz val="11"/>
        <color rgb="FF000000"/>
        <rFont val="Calibri"/>
      </rPr>
      <t xml:space="preserve">
</t>
    </r>
    <r>
      <rPr>
        <sz val="11"/>
        <color rgb="FF000000"/>
        <rFont val="Calibri"/>
      </rPr>
      <t>Check for the status with the following command:</t>
    </r>
    <r>
      <rPr>
        <sz val="11"/>
        <color rgb="FF000000"/>
        <rFont val="Calibri"/>
      </rPr>
      <t xml:space="preserve">
</t>
    </r>
    <r>
      <rPr>
        <sz val="11"/>
        <color rgb="FF000000"/>
        <rFont val="Calibri"/>
      </rPr>
      <t># ip link | grep -i promisc</t>
    </r>
    <r>
      <rPr>
        <sz val="11"/>
        <color rgb="FF000000"/>
        <rFont val="Calibri"/>
      </rPr>
      <t xml:space="preserve">
</t>
    </r>
    <r>
      <rPr>
        <sz val="11"/>
        <color rgb="FF000000"/>
        <rFont val="Calibri"/>
      </rPr>
      <t>If network interfaces are found on the system in promiscuous mode and their use has not been approved by the ISSO and documented, this is a finding.</t>
    </r>
  </si>
  <si>
    <t>V-204619</t>
  </si>
  <si>
    <r>
      <rPr>
        <sz val="11"/>
        <rFont val="Calibri"/>
      </rPr>
      <t>The Red Hat Enterprise Linux operating system must be configured to prevent unrestricted mail relaying.</t>
    </r>
  </si>
  <si>
    <r>
      <rPr>
        <sz val="11"/>
        <color rgb="FF000000"/>
        <rFont val="Calibri"/>
      </rPr>
      <t>If "postfix" is installed, modify the "/etc/postfix/main.cf" file to restrict client connections to the local network with the following command:</t>
    </r>
    <r>
      <rPr>
        <sz val="11"/>
        <color rgb="FF000000"/>
        <rFont val="Calibri"/>
      </rPr>
      <t xml:space="preserve">
</t>
    </r>
    <r>
      <rPr>
        <sz val="11"/>
        <color rgb="FF000000"/>
        <rFont val="Calibri"/>
      </rPr>
      <t># postconf -e 'smtpd_client_restrictions = permit_mynetworks,reject'</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</si>
  <si>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</si>
  <si>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Verify the system is configured to prevent unrestricted mail relaying.</t>
    </r>
    <r>
      <rPr>
        <sz val="11"/>
        <color rgb="FF000000"/>
        <rFont val="Calibri"/>
      </rPr>
      <t xml:space="preserve">
</t>
    </r>
    <r>
      <rPr>
        <sz val="11"/>
        <color rgb="FF000000"/>
        <rFont val="Calibri"/>
      </rPr>
      <t>Determine if "postfix" is installed with the following commands:</t>
    </r>
    <r>
      <rPr>
        <sz val="11"/>
        <color rgb="FF000000"/>
        <rFont val="Calibri"/>
      </rPr>
      <t xml:space="preserve">
</t>
    </r>
    <r>
      <rPr>
        <sz val="11"/>
        <color rgb="FF000000"/>
        <rFont val="Calibri"/>
      </rPr>
      <t># yum list installed postfix</t>
    </r>
    <r>
      <rPr>
        <sz val="11"/>
        <color rgb="FF000000"/>
        <rFont val="Calibri"/>
      </rPr>
      <t xml:space="preserve">
</t>
    </r>
    <r>
      <rPr>
        <sz val="11"/>
        <color rgb="FF000000"/>
        <rFont val="Calibri"/>
      </rPr>
      <t xml:space="preserve">postfix-2.6.6-6.el7.x86_64.rpm </t>
    </r>
    <r>
      <rPr>
        <sz val="11"/>
        <color rgb="FF000000"/>
        <rFont val="Calibri"/>
      </rPr>
      <t xml:space="preserve">
</t>
    </r>
    <r>
      <rPr>
        <sz val="11"/>
        <color rgb="FF000000"/>
        <rFont val="Calibri"/>
      </rPr>
      <t>If postfix is not installed, this is Not Applicable.</t>
    </r>
    <r>
      <rPr>
        <sz val="11"/>
        <color rgb="FF000000"/>
        <rFont val="Calibri"/>
      </rPr>
      <t xml:space="preserve">
</t>
    </r>
    <r>
      <rPr>
        <sz val="11"/>
        <color rgb="FF000000"/>
        <rFont val="Calibri"/>
      </rPr>
      <t>If postfix is installed, determine if it is configured to reject connections from unknown or untrusted networks with the following command:</t>
    </r>
    <r>
      <rPr>
        <sz val="11"/>
        <color rgb="FF000000"/>
        <rFont val="Calibri"/>
      </rPr>
      <t xml:space="preserve">
</t>
    </r>
    <r>
      <rPr>
        <sz val="11"/>
        <color rgb="FF000000"/>
        <rFont val="Calibri"/>
      </rPr>
      <t># postconf -n smtpd_client_restrictions</t>
    </r>
    <r>
      <rPr>
        <sz val="11"/>
        <color rgb="FF000000"/>
        <rFont val="Calibri"/>
      </rPr>
      <t xml:space="preserve">
</t>
    </r>
    <r>
      <rPr>
        <sz val="11"/>
        <color rgb="FF000000"/>
        <rFont val="Calibri"/>
      </rPr>
      <t>smtpd_client_restrictions = permit_mynetworks, reject</t>
    </r>
    <r>
      <rPr>
        <sz val="11"/>
        <color rgb="FF000000"/>
        <rFont val="Calibri"/>
      </rPr>
      <t xml:space="preserve">
</t>
    </r>
    <r>
      <rPr>
        <sz val="11"/>
        <color rgb="FF000000"/>
        <rFont val="Calibri"/>
      </rPr>
      <t>If the "smtpd_client_restrictions" parameter contains any entries other than "permit_mynetworks" and "reject", this is a finding.</t>
    </r>
  </si>
  <si>
    <t>V-204620</t>
  </si>
  <si>
    <r>
      <rPr>
        <sz val="11"/>
        <rFont val="Calibri"/>
      </rPr>
      <t>The Red Hat Enterprise Linux operating system must not have a File Transfer Protocol (FTP) server package installed unless needed.</t>
    </r>
  </si>
  <si>
    <r>
      <rPr>
        <sz val="11"/>
        <color rgb="FF000000"/>
        <rFont val="Calibri"/>
      </rPr>
      <t>Document the "vsftpd" package with the ISSO as an operational requirement or remove it from the system with the following command:</t>
    </r>
    <r>
      <rPr>
        <sz val="11"/>
        <color rgb="FF000000"/>
        <rFont val="Calibri"/>
      </rPr>
      <t xml:space="preserve">
</t>
    </r>
    <r>
      <rPr>
        <sz val="11"/>
        <color rgb="FF000000"/>
        <rFont val="Calibri"/>
      </rPr>
      <t># yum remove vsftpd</t>
    </r>
  </si>
  <si>
    <r>
      <rPr>
        <sz val="11"/>
        <color rgb="FF000000"/>
        <rFont val="Calibri"/>
      </rPr>
      <t>The FTP service provides an unencrypted remote access that does not provide for the confidentiality and integrity of user passwords or the remote session. If a privileged user were to log on using this service, the privileged user password could be compromised. SSH or other encrypted file transfer methods must be used in place of this service.</t>
    </r>
  </si>
  <si>
    <r>
      <rPr>
        <sz val="11"/>
        <color rgb="FF000000"/>
        <rFont val="Calibri"/>
      </rPr>
      <t>Verify an FTP server has not been installed on the system.</t>
    </r>
    <r>
      <rPr>
        <sz val="11"/>
        <color rgb="FF000000"/>
        <rFont val="Calibri"/>
      </rPr>
      <t xml:space="preserve">
</t>
    </r>
    <r>
      <rPr>
        <sz val="11"/>
        <color rgb="FF000000"/>
        <rFont val="Calibri"/>
      </rPr>
      <t>Check to see if an FTP server has been installed with the following commands:</t>
    </r>
    <r>
      <rPr>
        <sz val="11"/>
        <color rgb="FF000000"/>
        <rFont val="Calibri"/>
      </rPr>
      <t xml:space="preserve">
</t>
    </r>
    <r>
      <rPr>
        <sz val="11"/>
        <color rgb="FF000000"/>
        <rFont val="Calibri"/>
      </rPr>
      <t># yum list installed vsftpd</t>
    </r>
    <r>
      <rPr>
        <sz val="11"/>
        <color rgb="FF000000"/>
        <rFont val="Calibri"/>
      </rPr>
      <t xml:space="preserve">
</t>
    </r>
    <r>
      <rPr>
        <sz val="11"/>
        <color rgb="FF000000"/>
        <rFont val="Calibri"/>
      </rPr>
      <t xml:space="preserve"> vsftpd-3.0.2.el7.x86_64.rpm</t>
    </r>
    <r>
      <rPr>
        <sz val="11"/>
        <color rgb="FF000000"/>
        <rFont val="Calibri"/>
      </rPr>
      <t xml:space="preserve">
</t>
    </r>
    <r>
      <rPr>
        <sz val="11"/>
        <color rgb="FF000000"/>
        <rFont val="Calibri"/>
      </rPr>
      <t>If "vsftpd" is installed and is not documented with the Information System Security Officer (ISSO) as an operational requirement, this is a finding.</t>
    </r>
  </si>
  <si>
    <t>V-204621</t>
  </si>
  <si>
    <r>
      <rPr>
        <sz val="11"/>
        <rFont val="Calibri"/>
      </rPr>
      <t>The Red Hat Enterprise Linux operating system must not have the Trivial File Transfer Protocol (TFTP) server package installed if not required for operational support.</t>
    </r>
  </si>
  <si>
    <r>
      <rPr>
        <sz val="11"/>
        <color rgb="FF000000"/>
        <rFont val="Calibri"/>
      </rPr>
      <t>Remove the TFTP package from the system with the following command:</t>
    </r>
    <r>
      <rPr>
        <sz val="11"/>
        <color rgb="FF000000"/>
        <rFont val="Calibri"/>
      </rPr>
      <t xml:space="preserve">
</t>
    </r>
    <r>
      <rPr>
        <sz val="11"/>
        <color rgb="FF000000"/>
        <rFont val="Calibri"/>
      </rPr>
      <t># yum remove tftp-server</t>
    </r>
  </si>
  <si>
    <r>
      <rPr>
        <sz val="11"/>
        <color rgb="FF000000"/>
        <rFont val="Calibri"/>
      </rPr>
      <t>If TFTP is required for operational support (such as the transmission of router configurations) its use must be documented with the Information System Security Officer (ISSO), restricted to only authorized personnel, and have access control rules established.</t>
    </r>
  </si>
  <si>
    <r>
      <rPr>
        <sz val="11"/>
        <color rgb="FF000000"/>
        <rFont val="Calibri"/>
      </rPr>
      <t>Verify a TFTP server has not been installed on the system.</t>
    </r>
    <r>
      <rPr>
        <sz val="11"/>
        <color rgb="FF000000"/>
        <rFont val="Calibri"/>
      </rPr>
      <t xml:space="preserve">
</t>
    </r>
    <r>
      <rPr>
        <sz val="11"/>
        <color rgb="FF000000"/>
        <rFont val="Calibri"/>
      </rPr>
      <t>Check to see if a TFTP server has been installed with the following command:</t>
    </r>
    <r>
      <rPr>
        <sz val="11"/>
        <color rgb="FF000000"/>
        <rFont val="Calibri"/>
      </rPr>
      <t xml:space="preserve">
</t>
    </r>
    <r>
      <rPr>
        <sz val="11"/>
        <color rgb="FF000000"/>
        <rFont val="Calibri"/>
      </rPr>
      <t># yum list installed tftp-server</t>
    </r>
    <r>
      <rPr>
        <sz val="11"/>
        <color rgb="FF000000"/>
        <rFont val="Calibri"/>
      </rPr>
      <t xml:space="preserve">
</t>
    </r>
    <r>
      <rPr>
        <sz val="11"/>
        <color rgb="FF000000"/>
        <rFont val="Calibri"/>
      </rPr>
      <t>tftp-server-0.49-9.el7.x86_64.rpm</t>
    </r>
    <r>
      <rPr>
        <sz val="11"/>
        <color rgb="FF000000"/>
        <rFont val="Calibri"/>
      </rPr>
      <t xml:space="preserve">
</t>
    </r>
    <r>
      <rPr>
        <sz val="11"/>
        <color rgb="FF000000"/>
        <rFont val="Calibri"/>
      </rPr>
      <t>If TFTP is installed and the requirement for TFTP is not documented with the ISSO, this is a finding.</t>
    </r>
  </si>
  <si>
    <t>V-204622</t>
  </si>
  <si>
    <r>
      <rPr>
        <sz val="11"/>
        <rFont val="Calibri"/>
      </rPr>
      <t>The Red Hat Enterprise Linux operating system must be configured so that remote X connections are disabled except to fulfill documented and validated mission requirements.</t>
    </r>
  </si>
  <si>
    <r>
      <rPr>
        <sz val="11"/>
        <color rgb="FF000000"/>
        <rFont val="Calibri"/>
      </rPr>
      <t>Edit the "/etc/ssh/sshd_config" file to uncomment or add the line for the "X11Forwarding" keyword and set its value to "no" (this file may be named differently or be in a different location if using a version of SSH that is provided by a third-party vendor):</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systemctl restart sshd</t>
    </r>
  </si>
  <si>
    <r>
      <rPr>
        <sz val="11"/>
        <color rgb="FF000000"/>
        <rFont val="Calibri"/>
      </rPr>
      <t>The security risk of using X11 forwarding is that the client's X11 display server may be exposed to attack when the SSH client requests forwarding. A system administrator may have a stance in which they want to protect clients that may expose themselves to attack by unwittingly requesting X11 forwarding, which can warrant a ''no'' setting.</t>
    </r>
    <r>
      <rPr>
        <sz val="11"/>
        <color rgb="FF000000"/>
        <rFont val="Calibri"/>
      </rPr>
      <t xml:space="preserve">
</t>
    </r>
    <r>
      <rPr>
        <sz val="11"/>
        <color rgb="FF000000"/>
        <rFont val="Calibri"/>
      </rPr>
      <t>X11 forwarding should be enabled with caution. Users with the ability to bypass file permissions on the remote host (for the user's X11 authorization database) can access the local X11 display through the forwarded connection. An attacker may then be able to perform activities such as keystroke monitoring if the ForwardX11Trusted option is also enabled.</t>
    </r>
    <r>
      <rPr>
        <sz val="11"/>
        <color rgb="FF000000"/>
        <rFont val="Calibri"/>
      </rPr>
      <t xml:space="preserve">
</t>
    </r>
    <r>
      <rPr>
        <sz val="11"/>
        <color rgb="FF000000"/>
        <rFont val="Calibri"/>
      </rPr>
      <t>If X11 services are not required for the system's intended function, they should be disabled or restricted as appropriate to the system’s needs.</t>
    </r>
  </si>
  <si>
    <r>
      <rPr>
        <sz val="11"/>
        <color rgb="FF000000"/>
        <rFont val="Calibri"/>
      </rPr>
      <t>Determine if X11Forwarding is disabled with the following command:</t>
    </r>
    <r>
      <rPr>
        <sz val="11"/>
        <color rgb="FF000000"/>
        <rFont val="Calibri"/>
      </rPr>
      <t xml:space="preserve">
</t>
    </r>
    <r>
      <rPr>
        <sz val="11"/>
        <color rgb="FF000000"/>
        <rFont val="Calibri"/>
      </rPr>
      <t># grep -i x11forwarding /etc/ssh/sshd_config | grep -v "^#"</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"X11Forwarding" keyword is set to "yes" and is not documented with the Information System Security Officer (ISSO) as an operational requirement or is missing, this is a finding.</t>
    </r>
  </si>
  <si>
    <t>V-204623</t>
  </si>
  <si>
    <r>
      <rPr>
        <sz val="11"/>
        <rFont val="Calibri"/>
      </rPr>
      <t>The Red Hat Enterprise Linux operating system must be configured so that if the Trivial File Transfer Protocol (TFTP) server is required, the TFTP daemon is configured to operate in secure mode.</t>
    </r>
  </si>
  <si>
    <r>
      <rPr>
        <sz val="11"/>
        <color rgb="FF000000"/>
        <rFont val="Calibri"/>
      </rPr>
      <t>Configure the TFTP daemon to operate in secure mode by adding the following line to "/etc/xinetd.d/tftp" (or modify the line to have the required value):</t>
    </r>
    <r>
      <rPr>
        <sz val="11"/>
        <color rgb="FF000000"/>
        <rFont val="Calibri"/>
      </rPr>
      <t xml:space="preserve">
</t>
    </r>
    <r>
      <rPr>
        <sz val="11"/>
        <color rgb="FF000000"/>
        <rFont val="Calibri"/>
      </rPr>
      <t>server_args = -s /var/lib/tftpboot</t>
    </r>
  </si>
  <si>
    <r>
      <rPr>
        <sz val="11"/>
        <color rgb="FF000000"/>
        <rFont val="Calibri"/>
      </rPr>
      <t>Restricting TFTP to a specific directory prevents remote users from copying, transferring, or overwriting system files.</t>
    </r>
  </si>
  <si>
    <r>
      <rPr>
        <sz val="11"/>
        <color rgb="FF000000"/>
        <rFont val="Calibri"/>
      </rPr>
      <t>Verify the TFTP daemon is configured to operate in secure mode.</t>
    </r>
    <r>
      <rPr>
        <sz val="11"/>
        <color rgb="FF000000"/>
        <rFont val="Calibri"/>
      </rPr>
      <t xml:space="preserve">
</t>
    </r>
    <r>
      <rPr>
        <sz val="11"/>
        <color rgb="FF000000"/>
        <rFont val="Calibri"/>
      </rPr>
      <t>Check to see if a TFTP server has been installed with the following commands:</t>
    </r>
    <r>
      <rPr>
        <sz val="11"/>
        <color rgb="FF000000"/>
        <rFont val="Calibri"/>
      </rPr>
      <t xml:space="preserve">
</t>
    </r>
    <r>
      <rPr>
        <sz val="11"/>
        <color rgb="FF000000"/>
        <rFont val="Calibri"/>
      </rPr>
      <t># yum list installed tftp-server</t>
    </r>
    <r>
      <rPr>
        <sz val="11"/>
        <color rgb="FF000000"/>
        <rFont val="Calibri"/>
      </rPr>
      <t xml:space="preserve">
</t>
    </r>
    <r>
      <rPr>
        <sz val="11"/>
        <color rgb="FF000000"/>
        <rFont val="Calibri"/>
      </rPr>
      <t>tftp-server.x86_64 x.x-x.el7 rhel-7-server-rpms</t>
    </r>
    <r>
      <rPr>
        <sz val="11"/>
        <color rgb="FF000000"/>
        <rFont val="Calibri"/>
      </rPr>
      <t xml:space="preserve">
</t>
    </r>
    <r>
      <rPr>
        <sz val="11"/>
        <color rgb="FF000000"/>
        <rFont val="Calibri"/>
      </rPr>
      <t>If a TFTP server is not installed, this is Not Applicable.</t>
    </r>
    <r>
      <rPr>
        <sz val="11"/>
        <color rgb="FF000000"/>
        <rFont val="Calibri"/>
      </rPr>
      <t xml:space="preserve">
</t>
    </r>
    <r>
      <rPr>
        <sz val="11"/>
        <color rgb="FF000000"/>
        <rFont val="Calibri"/>
      </rPr>
      <t xml:space="preserve">If a TFTP server is installed, check for the server arguments with the following command: </t>
    </r>
    <r>
      <rPr>
        <sz val="11"/>
        <color rgb="FF000000"/>
        <rFont val="Calibri"/>
      </rPr>
      <t xml:space="preserve">
</t>
    </r>
    <r>
      <rPr>
        <sz val="11"/>
        <color rgb="FF000000"/>
        <rFont val="Calibri"/>
      </rPr>
      <t># grep server_args /etc/xinetd.d/tftp</t>
    </r>
    <r>
      <rPr>
        <sz val="11"/>
        <color rgb="FF000000"/>
        <rFont val="Calibri"/>
      </rPr>
      <t xml:space="preserve">
</t>
    </r>
    <r>
      <rPr>
        <sz val="11"/>
        <color rgb="FF000000"/>
        <rFont val="Calibri"/>
      </rPr>
      <t>server_args = -s /var/lib/tftpboot</t>
    </r>
    <r>
      <rPr>
        <sz val="11"/>
        <color rgb="FF000000"/>
        <rFont val="Calibri"/>
      </rPr>
      <t xml:space="preserve">
</t>
    </r>
    <r>
      <rPr>
        <sz val="11"/>
        <color rgb="FF000000"/>
        <rFont val="Calibri"/>
      </rPr>
      <t>If the "server_args" line does not have a "-s" option and a subdirectory is not assigned, this is a finding.</t>
    </r>
  </si>
  <si>
    <t>V-204624</t>
  </si>
  <si>
    <r>
      <rPr>
        <sz val="11"/>
        <rFont val="Calibri"/>
      </rPr>
      <t>The Red Hat Enterprise Linux operating system must not have a graphical display manager installed unless approved.</t>
    </r>
  </si>
  <si>
    <r>
      <rPr>
        <sz val="11"/>
        <color rgb="FF000000"/>
        <rFont val="Calibri"/>
      </rPr>
      <t>Document the requirement for a graphical user interface with the ISSO or reinstall the operating system without the graphical user interface. If reinstallation is not feasible, then continue with the following procedure:</t>
    </r>
    <r>
      <rPr>
        <sz val="11"/>
        <color rgb="FF000000"/>
        <rFont val="Calibri"/>
      </rPr>
      <t xml:space="preserve">
</t>
    </r>
    <r>
      <rPr>
        <sz val="11"/>
        <color rgb="FF000000"/>
        <rFont val="Calibri"/>
      </rPr>
      <t>Open an SSH session and enter the following commands:</t>
    </r>
    <r>
      <rPr>
        <sz val="11"/>
        <color rgb="FF000000"/>
        <rFont val="Calibri"/>
      </rPr>
      <t xml:space="preserve">
</t>
    </r>
    <r>
      <rPr>
        <sz val="11"/>
        <color rgb="FF000000"/>
        <rFont val="Calibri"/>
      </rPr>
      <t>$ sudo systemctl set-default multi-user.target</t>
    </r>
    <r>
      <rPr>
        <sz val="11"/>
        <color rgb="FF000000"/>
        <rFont val="Calibri"/>
      </rPr>
      <t xml:space="preserve">
</t>
    </r>
    <r>
      <rPr>
        <sz val="11"/>
        <color rgb="FF000000"/>
        <rFont val="Calibri"/>
      </rPr>
      <t>$ sudo yum remove xorg-x11-server-Xorg xorg-x11-server-common xorg-x11-server-utils</t>
    </r>
    <r>
      <rPr>
        <sz val="11"/>
        <color rgb="FF000000"/>
        <rFont val="Calibri"/>
      </rPr>
      <t xml:space="preserve">
</t>
    </r>
    <r>
      <rPr>
        <sz val="11"/>
        <color rgb="FF000000"/>
        <rFont val="Calibri"/>
      </rPr>
      <t>A reboot is required for the changes to take effect.</t>
    </r>
  </si>
  <si>
    <r>
      <rPr>
        <sz val="11"/>
        <color rgb="FF000000"/>
        <rFont val="Calibri"/>
      </rPr>
      <t>Internet services that are not required for system or application processes must not be active to decrease the attack surface of the system. Graphical display managers have a long history of security vulnerabilities and must not be used unless approved and documented.</t>
    </r>
  </si>
  <si>
    <r>
      <rPr>
        <sz val="11"/>
        <color rgb="FF000000"/>
        <rFont val="Calibri"/>
      </rPr>
      <t>Verify the system is configured to boot to the command line:</t>
    </r>
    <r>
      <rPr>
        <sz val="11"/>
        <color rgb="FF000000"/>
        <rFont val="Calibri"/>
      </rPr>
      <t xml:space="preserve">
</t>
    </r>
    <r>
      <rPr>
        <sz val="11"/>
        <color rgb="FF000000"/>
        <rFont val="Calibri"/>
      </rPr>
      <t>$ systemctl get-default</t>
    </r>
    <r>
      <rPr>
        <sz val="11"/>
        <color rgb="FF000000"/>
        <rFont val="Calibri"/>
      </rPr>
      <t xml:space="preserve">
</t>
    </r>
    <r>
      <rPr>
        <sz val="11"/>
        <color rgb="FF000000"/>
        <rFont val="Calibri"/>
      </rPr>
      <t>multi-user.target</t>
    </r>
    <r>
      <rPr>
        <sz val="11"/>
        <color rgb="FF000000"/>
        <rFont val="Calibri"/>
      </rPr>
      <t xml:space="preserve">
</t>
    </r>
    <r>
      <rPr>
        <sz val="11"/>
        <color rgb="FF000000"/>
        <rFont val="Calibri"/>
      </rPr>
      <t>If the system default target is not set to "multi-user.target" and the Information System Security Officer (ISSO) lacks a documented requirement for a graphical user interface, this is a finding.</t>
    </r>
    <r>
      <rPr>
        <sz val="11"/>
        <color rgb="FF000000"/>
        <rFont val="Calibri"/>
      </rPr>
      <t xml:space="preserve">
</t>
    </r>
    <r>
      <rPr>
        <sz val="11"/>
        <color rgb="FF000000"/>
        <rFont val="Calibri"/>
      </rPr>
      <t>Verify a graphical user interface is not installed:</t>
    </r>
    <r>
      <rPr>
        <sz val="11"/>
        <color rgb="FF000000"/>
        <rFont val="Calibri"/>
      </rPr>
      <t xml:space="preserve">
</t>
    </r>
    <r>
      <rPr>
        <sz val="11"/>
        <color rgb="FF000000"/>
        <rFont val="Calibri"/>
      </rPr>
      <t>$ rpm -qa | grep xorg | grep server</t>
    </r>
    <r>
      <rPr>
        <sz val="11"/>
        <color rgb="FF000000"/>
        <rFont val="Calibri"/>
      </rPr>
      <t xml:space="preserve">
</t>
    </r>
    <r>
      <rPr>
        <sz val="11"/>
        <color rgb="FF000000"/>
        <rFont val="Calibri"/>
      </rPr>
      <t>Ask the System Administrator if use of a graphical user interface is an operational requirement.</t>
    </r>
    <r>
      <rPr>
        <sz val="11"/>
        <color rgb="FF000000"/>
        <rFont val="Calibri"/>
      </rPr>
      <t xml:space="preserve">
</t>
    </r>
    <r>
      <rPr>
        <sz val="11"/>
        <color rgb="FF000000"/>
        <rFont val="Calibri"/>
      </rPr>
      <t>If the use of a graphical user interface on the system is not documented with the ISSO, this is a finding.</t>
    </r>
  </si>
  <si>
    <t>V-204625</t>
  </si>
  <si>
    <r>
      <rPr>
        <sz val="11"/>
        <rFont val="Calibri"/>
      </rPr>
      <t>The Red Hat Enterprise Linux operating system must not be performing packet forwarding unless the system is a router.</t>
    </r>
  </si>
  <si>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net.ipv4.ip_forward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</si>
  <si>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</si>
  <si>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Verify the system is not performing packet forwarding, unless the system is a router.</t>
    </r>
    <r>
      <rPr>
        <sz val="11"/>
        <color rgb="FF000000"/>
        <rFont val="Calibri"/>
      </rPr>
      <t xml:space="preserve">
</t>
    </r>
    <r>
      <rPr>
        <sz val="11"/>
        <color rgb="FF000000"/>
        <rFont val="Calibri"/>
      </rPr>
      <t xml:space="preserve">     # grep -r net.ipv4.ip_forward /run/sysctl.d/* /etc/sysctl.d/* /usr/local/lib/sysctl.d/* /usr/lib/sysctl.d/* /lib/sysctl.d/* /etc/sysctl.conf 2&gt; /dev/null</t>
    </r>
    <r>
      <rPr>
        <sz val="11"/>
        <color rgb="FF000000"/>
        <rFont val="Calibri"/>
      </rPr>
      <t xml:space="preserve">
</t>
    </r>
    <r>
      <rPr>
        <sz val="11"/>
        <color rgb="FF000000"/>
        <rFont val="Calibri"/>
      </rPr>
      <t xml:space="preserve">     net.ipv4.ip_forward = 0</t>
    </r>
    <r>
      <rPr>
        <sz val="11"/>
        <color rgb="FF000000"/>
        <rFont val="Calibri"/>
      </rPr>
      <t xml:space="preserve">
</t>
    </r>
    <r>
      <rPr>
        <sz val="11"/>
        <color rgb="FF000000"/>
        <rFont val="Calibri"/>
      </rPr>
      <t>If "net.ipv4.ip_forward"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does not implement IP forwarding using the following command:</t>
    </r>
    <r>
      <rPr>
        <sz val="11"/>
        <color rgb="FF000000"/>
        <rFont val="Calibri"/>
      </rPr>
      <t xml:space="preserve">
</t>
    </r>
    <r>
      <rPr>
        <sz val="11"/>
        <color rgb="FF000000"/>
        <rFont val="Calibri"/>
      </rPr>
      <t xml:space="preserve">     # /sbin/sysctl -a | grep net.ipv4.ip_forward</t>
    </r>
    <r>
      <rPr>
        <sz val="11"/>
        <color rgb="FF000000"/>
        <rFont val="Calibri"/>
      </rPr>
      <t xml:space="preserve">
</t>
    </r>
    <r>
      <rPr>
        <sz val="11"/>
        <color rgb="FF000000"/>
        <rFont val="Calibri"/>
      </rPr>
      <t xml:space="preserve">     net.ipv4.ip_forward = 0</t>
    </r>
    <r>
      <rPr>
        <sz val="11"/>
        <color rgb="FF000000"/>
        <rFont val="Calibri"/>
      </rPr>
      <t xml:space="preserve">
</t>
    </r>
    <r>
      <rPr>
        <sz val="11"/>
        <color rgb="FF000000"/>
        <rFont val="Calibri"/>
      </rPr>
      <t>If IP forwarding value is "1" and the system is hosting any application, database, or web servers, this is a finding.</t>
    </r>
    <r>
      <rPr>
        <sz val="11"/>
        <color rgb="FF000000"/>
        <rFont val="Calibri"/>
      </rPr>
      <t xml:space="preserve">
</t>
    </r>
    <r>
      <rPr>
        <sz val="11"/>
        <color rgb="FF000000"/>
        <rFont val="Calibri"/>
      </rPr>
      <t>If conflicting results are returned, this is a finding.</t>
    </r>
  </si>
  <si>
    <t>V-204626</t>
  </si>
  <si>
    <r>
      <rPr>
        <sz val="11"/>
        <rFont val="Calibri"/>
      </rPr>
      <t>The Red Hat Enterprise Linux operating system must be configured so that the Network File System (NFS) is configured to use RPCSEC_GSS.</t>
    </r>
  </si>
  <si>
    <r>
      <rPr>
        <sz val="11"/>
        <color rgb="FF000000"/>
        <rFont val="Calibri"/>
      </rPr>
      <t xml:space="preserve">Update the "/etc/fstab" file so the option "sec" is defined for each NFS mounted file system and the "sec" option does not have the "sys" setting. </t>
    </r>
    <r>
      <rPr>
        <sz val="11"/>
        <color rgb="FF000000"/>
        <rFont val="Calibri"/>
      </rPr>
      <t xml:space="preserve">
</t>
    </r>
    <r>
      <rPr>
        <sz val="11"/>
        <color rgb="FF000000"/>
        <rFont val="Calibri"/>
      </rPr>
      <t>Ensure the "sec" option is defined as "krb5:krb5i:krb5p".</t>
    </r>
  </si>
  <si>
    <r>
      <rPr>
        <sz val="11"/>
        <color rgb="FF000000"/>
        <rFont val="Calibri"/>
      </rPr>
      <t>When an NFS server is configured to use RPCSEC_SYS, a selected userid and groupid are used to handle requests from the remote user. The userid and groupid could mistakenly or maliciously be set incorrectly. The RPCSEC_GSS method of authentication uses certificates on the server and client systems to more securely authenticate the remote mount request.</t>
    </r>
  </si>
  <si>
    <r>
      <rPr>
        <sz val="11"/>
        <color rgb="FF000000"/>
        <rFont val="Calibri"/>
      </rPr>
      <t>Verify "AUTH_GSS" is being used to authenticate NFS mounts.</t>
    </r>
    <r>
      <rPr>
        <sz val="11"/>
        <color rgb="FF000000"/>
        <rFont val="Calibri"/>
      </rPr>
      <t xml:space="preserve">
</t>
    </r>
    <r>
      <rPr>
        <sz val="11"/>
        <color rgb="FF000000"/>
        <rFont val="Calibri"/>
      </rPr>
      <t>To check if the system is importing an NFS file system, look for any entries in the "/etc/fstab" file that have a file system type of "nfs" with the following command:</t>
    </r>
    <r>
      <rPr>
        <sz val="11"/>
        <color rgb="FF000000"/>
        <rFont val="Calibri"/>
      </rPr>
      <t xml:space="preserve">
</t>
    </r>
    <r>
      <rPr>
        <sz val="11"/>
        <color rgb="FF000000"/>
        <rFont val="Calibri"/>
      </rPr>
      <t># cat /etc/fstab | grep nfs</t>
    </r>
    <r>
      <rPr>
        <sz val="11"/>
        <color rgb="FF000000"/>
        <rFont val="Calibri"/>
      </rPr>
      <t xml:space="preserve">
</t>
    </r>
    <r>
      <rPr>
        <sz val="11"/>
        <color rgb="FF000000"/>
        <rFont val="Calibri"/>
      </rPr>
      <t>192.168.21.5:/mnt/export /data1 nfs4 rw,sync ,soft,sec=krb5:krb5i:krb5p</t>
    </r>
    <r>
      <rPr>
        <sz val="11"/>
        <color rgb="FF000000"/>
        <rFont val="Calibri"/>
      </rPr>
      <t xml:space="preserve">
</t>
    </r>
    <r>
      <rPr>
        <sz val="11"/>
        <color rgb="FF000000"/>
        <rFont val="Calibri"/>
      </rPr>
      <t>If the system is mounting file systems via NFS and has the sec option without the "krb5:krb5i:krb5p" settings, the "sec" option has the "sys" setting, or the "sec" option is missing, this is a finding.</t>
    </r>
  </si>
  <si>
    <t>V-204627</t>
  </si>
  <si>
    <r>
      <rPr>
        <sz val="11"/>
        <rFont val="Calibri"/>
      </rPr>
      <t>SNMP community strings on the Red Hat Enterprise Linux operating system must be changed from the default.</t>
    </r>
  </si>
  <si>
    <r>
      <rPr>
        <sz val="11"/>
        <color rgb="FF000000"/>
        <rFont val="Calibri"/>
      </rPr>
      <t>If the "/etc/snmp/snmpd.conf" file exists, modify any lines that contain a community string value of "public" or "private" to another string value.</t>
    </r>
  </si>
  <si>
    <r>
      <rPr>
        <sz val="11"/>
        <color rgb="FF000000"/>
        <rFont val="Calibri"/>
      </rPr>
      <t>Whether active or not, default Simple Network Management Protocol (SNMP) community strings must be changed to maintain security. If the service is running with the default authenticators, anyone can gather data about the system and the network and use the information to potentially compromise the integrity of the system or network(s). It is highly recommended that SNMP version 3 user authentication and message encryption be used in place of the version 2 community strings.</t>
    </r>
  </si>
  <si>
    <r>
      <rPr>
        <sz val="11"/>
        <color rgb="FF000000"/>
        <rFont val="Calibri"/>
      </rPr>
      <t>Verify that a system using SNMP is not using default community strings.</t>
    </r>
    <r>
      <rPr>
        <sz val="11"/>
        <color rgb="FF000000"/>
        <rFont val="Calibri"/>
      </rPr>
      <t xml:space="preserve">
</t>
    </r>
    <r>
      <rPr>
        <sz val="11"/>
        <color rgb="FF000000"/>
        <rFont val="Calibri"/>
      </rPr>
      <t>Check to see if the "/etc/snmp/snmpd.conf" file exists with the following command:</t>
    </r>
    <r>
      <rPr>
        <sz val="11"/>
        <color rgb="FF000000"/>
        <rFont val="Calibri"/>
      </rPr>
      <t xml:space="preserve">
</t>
    </r>
    <r>
      <rPr>
        <sz val="11"/>
        <color rgb="FF000000"/>
        <rFont val="Calibri"/>
      </rPr>
      <t># ls -al /etc/snmp/snmpd.conf</t>
    </r>
    <r>
      <rPr>
        <sz val="11"/>
        <color rgb="FF000000"/>
        <rFont val="Calibri"/>
      </rPr>
      <t xml:space="preserve">
</t>
    </r>
    <r>
      <rPr>
        <sz val="11"/>
        <color rgb="FF000000"/>
        <rFont val="Calibri"/>
      </rPr>
      <t xml:space="preserve"> -rw-------   1 root root      52640 Mar 12 11:08 snmpd.conf</t>
    </r>
    <r>
      <rPr>
        <sz val="11"/>
        <color rgb="FF000000"/>
        <rFont val="Calibri"/>
      </rPr>
      <t xml:space="preserve">
</t>
    </r>
    <r>
      <rPr>
        <sz val="11"/>
        <color rgb="FF000000"/>
        <rFont val="Calibri"/>
      </rPr>
      <t>If the file does not exist, this is Not Applicable.</t>
    </r>
    <r>
      <rPr>
        <sz val="11"/>
        <color rgb="FF000000"/>
        <rFont val="Calibri"/>
      </rPr>
      <t xml:space="preserve">
</t>
    </r>
    <r>
      <rPr>
        <sz val="11"/>
        <color rgb="FF000000"/>
        <rFont val="Calibri"/>
      </rPr>
      <t>If the file does exist, check for the default community strings with the following commands:</t>
    </r>
    <r>
      <rPr>
        <sz val="11"/>
        <color rgb="FF000000"/>
        <rFont val="Calibri"/>
      </rPr>
      <t xml:space="preserve">
</t>
    </r>
    <r>
      <rPr>
        <sz val="11"/>
        <color rgb="FF000000"/>
        <rFont val="Calibri"/>
      </rPr>
      <t># grep public /etc/snmp/snmpd.conf</t>
    </r>
    <r>
      <rPr>
        <sz val="11"/>
        <color rgb="FF000000"/>
        <rFont val="Calibri"/>
      </rPr>
      <t xml:space="preserve">
</t>
    </r>
    <r>
      <rPr>
        <sz val="11"/>
        <color rgb="FF000000"/>
        <rFont val="Calibri"/>
      </rPr>
      <t># grep private /etc/snmp/snmpd.conf</t>
    </r>
    <r>
      <rPr>
        <sz val="11"/>
        <color rgb="FF000000"/>
        <rFont val="Calibri"/>
      </rPr>
      <t xml:space="preserve">
</t>
    </r>
    <r>
      <rPr>
        <sz val="11"/>
        <color rgb="FF000000"/>
        <rFont val="Calibri"/>
      </rPr>
      <t>If either of these commands returns any output, this is a finding.</t>
    </r>
  </si>
  <si>
    <t>V-204628</t>
  </si>
  <si>
    <r>
      <rPr>
        <sz val="11"/>
        <rFont val="Calibri"/>
      </rPr>
      <t>The Red Hat Enterprise Linux operating system access control program must be configured to grant or deny system access to specific hosts and services.</t>
    </r>
  </si>
  <si>
    <r>
      <rPr>
        <sz val="11"/>
        <color rgb="FF000000"/>
        <rFont val="Calibri"/>
      </rPr>
      <t xml:space="preserve">If "firewalld" is installed and active on the system, configure rules for allowing specific services and hosts. </t>
    </r>
    <r>
      <rPr>
        <sz val="11"/>
        <color rgb="FF000000"/>
        <rFont val="Calibri"/>
      </rPr>
      <t xml:space="preserve">
</t>
    </r>
    <r>
      <rPr>
        <sz val="11"/>
        <color rgb="FF000000"/>
        <rFont val="Calibri"/>
      </rPr>
      <t>If "firewalld" is not "active", enable "tcpwrappers" by configuring "/etc/hosts.allow" and "/etc/hosts.deny" to allow or deny access to specific hosts.</t>
    </r>
  </si>
  <si>
    <r>
      <rPr>
        <sz val="11"/>
        <color rgb="FF000000"/>
        <rFont val="Calibri"/>
      </rPr>
      <t>If the systems access control program is not configured with appropriate rules for allowing and denying access to system network resources, services may be accessible to unauthorized hosts.</t>
    </r>
  </si>
  <si>
    <r>
      <rPr>
        <sz val="11"/>
        <color rgb="FF000000"/>
        <rFont val="Calibri"/>
      </rPr>
      <t xml:space="preserve">If the "firewalld" package is not installed, ask the System Administrator (SA) if another firewall application (such as iptables) is installed. If an application firewall is not installed, this is a finding. </t>
    </r>
    <r>
      <rPr>
        <sz val="11"/>
        <color rgb="FF000000"/>
        <rFont val="Calibri"/>
      </rPr>
      <t xml:space="preserve">
</t>
    </r>
    <r>
      <rPr>
        <sz val="11"/>
        <color rgb="FF000000"/>
        <rFont val="Calibri"/>
      </rPr>
      <t>Verify the system's access control program is configured to grant or deny system access to specific hosts.</t>
    </r>
    <r>
      <rPr>
        <sz val="11"/>
        <color rgb="FF000000"/>
        <rFont val="Calibri"/>
      </rPr>
      <t xml:space="preserve">
</t>
    </r>
    <r>
      <rPr>
        <sz val="11"/>
        <color rgb="FF000000"/>
        <rFont val="Calibri"/>
      </rPr>
      <t>Check to see if "firewalld" is active with the following command:</t>
    </r>
    <r>
      <rPr>
        <sz val="11"/>
        <color rgb="FF000000"/>
        <rFont val="Calibri"/>
      </rPr>
      <t xml:space="preserve">
</t>
    </r>
    <r>
      <rPr>
        <sz val="11"/>
        <color rgb="FF000000"/>
        <rFont val="Calibri"/>
      </rPr>
      <t># systemctl status firewalld</t>
    </r>
    <r>
      <rPr>
        <sz val="11"/>
        <color rgb="FF000000"/>
        <rFont val="Calibri"/>
      </rPr>
      <t xml:space="preserve">
</t>
    </r>
    <r>
      <rPr>
        <sz val="11"/>
        <color rgb="FF000000"/>
        <rFont val="Calibri"/>
      </rPr>
      <t>firewalld.service - firewalld - dynamic firewall daemon</t>
    </r>
    <r>
      <rPr>
        <sz val="11"/>
        <color rgb="FF000000"/>
        <rFont val="Calibri"/>
      </rPr>
      <t xml:space="preserve">
</t>
    </r>
    <r>
      <rPr>
        <sz val="11"/>
        <color rgb="FF000000"/>
        <rFont val="Calibri"/>
      </rPr>
      <t>Loaded: loaded (/usr/lib/systemd/system/firewalld.service; enabled)</t>
    </r>
    <r>
      <rPr>
        <sz val="11"/>
        <color rgb="FF000000"/>
        <rFont val="Calibri"/>
      </rPr>
      <t xml:space="preserve">
</t>
    </r>
    <r>
      <rPr>
        <sz val="11"/>
        <color rgb="FF000000"/>
        <rFont val="Calibri"/>
      </rPr>
      <t>Active: active (running) since Sun 2014-04-20 14:06:46 BST; 30s ago</t>
    </r>
    <r>
      <rPr>
        <sz val="11"/>
        <color rgb="FF000000"/>
        <rFont val="Calibri"/>
      </rPr>
      <t xml:space="preserve">
</t>
    </r>
    <r>
      <rPr>
        <sz val="11"/>
        <color rgb="FF000000"/>
        <rFont val="Calibri"/>
      </rPr>
      <t>If "firewalld" is active, check to see if it is configured to grant or deny access to specific hosts or services with the following commands:</t>
    </r>
    <r>
      <rPr>
        <sz val="11"/>
        <color rgb="FF000000"/>
        <rFont val="Calibri"/>
      </rPr>
      <t xml:space="preserve">
</t>
    </r>
    <r>
      <rPr>
        <sz val="11"/>
        <color rgb="FF000000"/>
        <rFont val="Calibri"/>
      </rPr>
      <t># firewall-cmd --get-default-zone</t>
    </r>
    <r>
      <rPr>
        <sz val="11"/>
        <color rgb="FF000000"/>
        <rFont val="Calibri"/>
      </rPr>
      <t xml:space="preserve">
</t>
    </r>
    <r>
      <rPr>
        <sz val="11"/>
        <color rgb="FF000000"/>
        <rFont val="Calibri"/>
      </rPr>
      <t>public</t>
    </r>
    <r>
      <rPr>
        <sz val="11"/>
        <color rgb="FF000000"/>
        <rFont val="Calibri"/>
      </rPr>
      <t xml:space="preserve">
</t>
    </r>
    <r>
      <rPr>
        <sz val="11"/>
        <color rgb="FF000000"/>
        <rFont val="Calibri"/>
      </rPr>
      <t># firewall-cmd --list-all --zone=public</t>
    </r>
    <r>
      <rPr>
        <sz val="11"/>
        <color rgb="FF000000"/>
        <rFont val="Calibri"/>
      </rPr>
      <t xml:space="preserve">
</t>
    </r>
    <r>
      <rPr>
        <sz val="11"/>
        <color rgb="FF000000"/>
        <rFont val="Calibri"/>
      </rPr>
      <t>public (active)</t>
    </r>
    <r>
      <rPr>
        <sz val="11"/>
        <color rgb="FF000000"/>
        <rFont val="Calibri"/>
      </rPr>
      <t xml:space="preserve">
</t>
    </r>
    <r>
      <rPr>
        <sz val="11"/>
        <color rgb="FF000000"/>
        <rFont val="Calibri"/>
      </rPr>
      <t>target: default</t>
    </r>
    <r>
      <rPr>
        <sz val="11"/>
        <color rgb="FF000000"/>
        <rFont val="Calibri"/>
      </rPr>
      <t xml:space="preserve">
</t>
    </r>
    <r>
      <rPr>
        <sz val="11"/>
        <color rgb="FF000000"/>
        <rFont val="Calibri"/>
      </rPr>
      <t>icmp-block-inversion: no</t>
    </r>
    <r>
      <rPr>
        <sz val="11"/>
        <color rgb="FF000000"/>
        <rFont val="Calibri"/>
      </rPr>
      <t xml:space="preserve">
</t>
    </r>
    <r>
      <rPr>
        <sz val="11"/>
        <color rgb="FF000000"/>
        <rFont val="Calibri"/>
      </rPr>
      <t>interfaces: eth0</t>
    </r>
    <r>
      <rPr>
        <sz val="11"/>
        <color rgb="FF000000"/>
        <rFont val="Calibri"/>
      </rPr>
      <t xml:space="preserve">
</t>
    </r>
    <r>
      <rPr>
        <sz val="11"/>
        <color rgb="FF000000"/>
        <rFont val="Calibri"/>
      </rPr>
      <t>sources:</t>
    </r>
    <r>
      <rPr>
        <sz val="11"/>
        <color rgb="FF000000"/>
        <rFont val="Calibri"/>
      </rPr>
      <t xml:space="preserve">
</t>
    </r>
    <r>
      <rPr>
        <sz val="11"/>
        <color rgb="FF000000"/>
        <rFont val="Calibri"/>
      </rPr>
      <t>services: mdns ssh</t>
    </r>
    <r>
      <rPr>
        <sz val="11"/>
        <color rgb="FF000000"/>
        <rFont val="Calibri"/>
      </rPr>
      <t xml:space="preserve">
</t>
    </r>
    <r>
      <rPr>
        <sz val="11"/>
        <color rgb="FF000000"/>
        <rFont val="Calibri"/>
      </rPr>
      <t>ports:</t>
    </r>
    <r>
      <rPr>
        <sz val="11"/>
        <color rgb="FF000000"/>
        <rFont val="Calibri"/>
      </rPr>
      <t xml:space="preserve">
</t>
    </r>
    <r>
      <rPr>
        <sz val="11"/>
        <color rgb="FF000000"/>
        <rFont val="Calibri"/>
      </rPr>
      <t>protocols:</t>
    </r>
    <r>
      <rPr>
        <sz val="11"/>
        <color rgb="FF000000"/>
        <rFont val="Calibri"/>
      </rPr>
      <t xml:space="preserve">
</t>
    </r>
    <r>
      <rPr>
        <sz val="11"/>
        <color rgb="FF000000"/>
        <rFont val="Calibri"/>
      </rPr>
      <t>masquerade: no</t>
    </r>
    <r>
      <rPr>
        <sz val="11"/>
        <color rgb="FF000000"/>
        <rFont val="Calibri"/>
      </rPr>
      <t xml:space="preserve">
</t>
    </r>
    <r>
      <rPr>
        <sz val="11"/>
        <color rgb="FF000000"/>
        <rFont val="Calibri"/>
      </rPr>
      <t>forward-ports:</t>
    </r>
    <r>
      <rPr>
        <sz val="11"/>
        <color rgb="FF000000"/>
        <rFont val="Calibri"/>
      </rPr>
      <t xml:space="preserve">
</t>
    </r>
    <r>
      <rPr>
        <sz val="11"/>
        <color rgb="FF000000"/>
        <rFont val="Calibri"/>
      </rPr>
      <t>icmp-blocks:</t>
    </r>
    <r>
      <rPr>
        <sz val="11"/>
        <color rgb="FF000000"/>
        <rFont val="Calibri"/>
      </rPr>
      <t xml:space="preserve">
</t>
    </r>
    <r>
      <rPr>
        <sz val="11"/>
        <color rgb="FF000000"/>
        <rFont val="Calibri"/>
      </rPr>
      <t>If "firewalld" is not active, determine whether "tcpwrappers" is being used by checking whether the "hosts.allow" and "hosts.deny" files are empty with the following commands:</t>
    </r>
    <r>
      <rPr>
        <sz val="11"/>
        <color rgb="FF000000"/>
        <rFont val="Calibri"/>
      </rPr>
      <t xml:space="preserve">
</t>
    </r>
    <r>
      <rPr>
        <sz val="11"/>
        <color rgb="FF000000"/>
        <rFont val="Calibri"/>
      </rPr>
      <t># ls -al /etc/hosts.allow</t>
    </r>
    <r>
      <rPr>
        <sz val="11"/>
        <color rgb="FF000000"/>
        <rFont val="Calibri"/>
      </rPr>
      <t xml:space="preserve">
</t>
    </r>
    <r>
      <rPr>
        <sz val="11"/>
        <color rgb="FF000000"/>
        <rFont val="Calibri"/>
      </rPr>
      <t>rw-r----- 1 root root 9 Aug 2 23:13 /etc/hosts.allow</t>
    </r>
    <r>
      <rPr>
        <sz val="11"/>
        <color rgb="FF000000"/>
        <rFont val="Calibri"/>
      </rPr>
      <t xml:space="preserve">
</t>
    </r>
    <r>
      <rPr>
        <sz val="11"/>
        <color rgb="FF000000"/>
        <rFont val="Calibri"/>
      </rPr>
      <t># ls -al /etc/hosts.deny</t>
    </r>
    <r>
      <rPr>
        <sz val="11"/>
        <color rgb="FF000000"/>
        <rFont val="Calibri"/>
      </rPr>
      <t xml:space="preserve">
</t>
    </r>
    <r>
      <rPr>
        <sz val="11"/>
        <color rgb="FF000000"/>
        <rFont val="Calibri"/>
      </rPr>
      <t>-rw-r----- 1 root root 9 Apr 9 2007 /etc/hosts.deny</t>
    </r>
    <r>
      <rPr>
        <sz val="11"/>
        <color rgb="FF000000"/>
        <rFont val="Calibri"/>
      </rPr>
      <t xml:space="preserve">
</t>
    </r>
    <r>
      <rPr>
        <sz val="11"/>
        <color rgb="FF000000"/>
        <rFont val="Calibri"/>
      </rPr>
      <t>If "firewalld" and "tcpwrappers" are not installed, configured, and active, ask the SA if another access control program (such as iptables) is installed and active. Ask the SA to show that the running configuration grants or denies access to specific hosts or services.</t>
    </r>
    <r>
      <rPr>
        <sz val="11"/>
        <color rgb="FF000000"/>
        <rFont val="Calibri"/>
      </rPr>
      <t xml:space="preserve">
</t>
    </r>
    <r>
      <rPr>
        <sz val="11"/>
        <color rgb="FF000000"/>
        <rFont val="Calibri"/>
      </rPr>
      <t>If "firewalld" is active and is not configured to grant access to specific hosts or "tcpwrappers" is not configured to grant or deny access to specific hosts, this is a finding.</t>
    </r>
  </si>
  <si>
    <t>V-204629</t>
  </si>
  <si>
    <r>
      <rPr>
        <sz val="11"/>
        <rFont val="Calibri"/>
      </rPr>
      <t>The Red Hat Enterprise Linux operating system must not have unauthorized IP tunnels configured.</t>
    </r>
  </si>
  <si>
    <r>
      <rPr>
        <sz val="11"/>
        <color rgb="FF000000"/>
        <rFont val="Calibri"/>
      </rPr>
      <t>Remove all unapproved tunnels from the system, or document them with the ISSO.</t>
    </r>
  </si>
  <si>
    <r>
      <rPr>
        <sz val="11"/>
        <color rgb="FF000000"/>
        <rFont val="Calibri"/>
      </rPr>
      <t>IP tunneling mechanisms can be used to bypass network filtering. If tunneling is required, it must be documented with the Information System Security Officer (ISSO).</t>
    </r>
  </si>
  <si>
    <r>
      <rPr>
        <sz val="11"/>
        <color rgb="FF000000"/>
        <rFont val="Calibri"/>
      </rPr>
      <t>Verify the system does not have unauthorized IP tunnels configured.</t>
    </r>
    <r>
      <rPr>
        <sz val="11"/>
        <color rgb="FF000000"/>
        <rFont val="Calibri"/>
      </rPr>
      <t xml:space="preserve">
</t>
    </r>
    <r>
      <rPr>
        <sz val="11"/>
        <color rgb="FF000000"/>
        <rFont val="Calibri"/>
      </rPr>
      <t>Check to see if "libreswan" is installed with the following command:</t>
    </r>
    <r>
      <rPr>
        <sz val="11"/>
        <color rgb="FF000000"/>
        <rFont val="Calibri"/>
      </rPr>
      <t xml:space="preserve">
</t>
    </r>
    <r>
      <rPr>
        <sz val="11"/>
        <color rgb="FF000000"/>
        <rFont val="Calibri"/>
      </rPr>
      <t># yum list installed libreswan</t>
    </r>
    <r>
      <rPr>
        <sz val="11"/>
        <color rgb="FF000000"/>
        <rFont val="Calibri"/>
      </rPr>
      <t xml:space="preserve">
</t>
    </r>
    <r>
      <rPr>
        <sz val="11"/>
        <color rgb="FF000000"/>
        <rFont val="Calibri"/>
      </rPr>
      <t>libreswan.x86-64 3.20-5.el7_4</t>
    </r>
    <r>
      <rPr>
        <sz val="11"/>
        <color rgb="FF000000"/>
        <rFont val="Calibri"/>
      </rPr>
      <t xml:space="preserve">
</t>
    </r>
    <r>
      <rPr>
        <sz val="11"/>
        <color rgb="FF000000"/>
        <rFont val="Calibri"/>
      </rPr>
      <t>If "libreswan" is installed, check to see if the "IPsec" service is active with the following command:</t>
    </r>
    <r>
      <rPr>
        <sz val="11"/>
        <color rgb="FF000000"/>
        <rFont val="Calibri"/>
      </rPr>
      <t xml:space="preserve">
</t>
    </r>
    <r>
      <rPr>
        <sz val="11"/>
        <color rgb="FF000000"/>
        <rFont val="Calibri"/>
      </rPr>
      <t># systemctl status ipsec</t>
    </r>
    <r>
      <rPr>
        <sz val="11"/>
        <color rgb="FF000000"/>
        <rFont val="Calibri"/>
      </rPr>
      <t xml:space="preserve">
</t>
    </r>
    <r>
      <rPr>
        <sz val="11"/>
        <color rgb="FF000000"/>
        <rFont val="Calibri"/>
      </rPr>
      <t>ipsec.service - Internet Key Exchange (IKE) Protocol Daemon for IPsec</t>
    </r>
    <r>
      <rPr>
        <sz val="11"/>
        <color rgb="FF000000"/>
        <rFont val="Calibri"/>
      </rPr>
      <t xml:space="preserve">
</t>
    </r>
    <r>
      <rPr>
        <sz val="11"/>
        <color rgb="FF000000"/>
        <rFont val="Calibri"/>
      </rPr>
      <t>Loaded: loaded (/usr/lib/systemd/system/ipsec.service; disabled)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"IPsec" service is active, check to see if any tunnels are configured in "/etc/ipsec.conf" and "/etc/ipsec.d/" with the following commands:</t>
    </r>
    <r>
      <rPr>
        <sz val="11"/>
        <color rgb="FF000000"/>
        <rFont val="Calibri"/>
      </rPr>
      <t xml:space="preserve">
</t>
    </r>
    <r>
      <rPr>
        <sz val="11"/>
        <color rgb="FF000000"/>
        <rFont val="Calibri"/>
      </rPr>
      <t># grep -iw conn /etc/ipsec.conf /etc/ipsec.d/*.conf</t>
    </r>
    <r>
      <rPr>
        <sz val="11"/>
        <color rgb="FF000000"/>
        <rFont val="Calibri"/>
      </rPr>
      <t xml:space="preserve">
</t>
    </r>
    <r>
      <rPr>
        <sz val="11"/>
        <color rgb="FF000000"/>
        <rFont val="Calibri"/>
      </rPr>
      <t xml:space="preserve">If there are indications that a "conn" parameter is configured for a tunnel, ask the System Administrator if the tunnel is documented with the ISSO. </t>
    </r>
    <r>
      <rPr>
        <sz val="11"/>
        <color rgb="FF000000"/>
        <rFont val="Calibri"/>
      </rPr>
      <t xml:space="preserve">
</t>
    </r>
    <r>
      <rPr>
        <sz val="11"/>
        <color rgb="FF000000"/>
        <rFont val="Calibri"/>
      </rPr>
      <t>If "libreswan" is installed, "IPsec" is active, and an undocumented tunnel is active, this is a finding.</t>
    </r>
  </si>
  <si>
    <t>V-204630</t>
  </si>
  <si>
    <r>
      <rPr>
        <sz val="11"/>
        <rFont val="Calibri"/>
      </rPr>
      <t>The Red Hat Enterprise Linux operating system must not forward IPv6 source-routed packets.</t>
    </r>
  </si>
  <si>
    <r>
      <rPr>
        <sz val="11"/>
        <color rgb="FF000000"/>
        <rFont val="Calibri"/>
      </rPr>
      <t>Set the system to the required kernel parameter, if IPv6 is enabled,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net.ipv6.conf.all.accept_source_route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</si>
  <si>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IPv6 forwarding is enabled and the system is functioning as a router.</t>
    </r>
  </si>
  <si>
    <r>
      <rPr>
        <sz val="11"/>
        <color rgb="FF000000"/>
        <rFont val="Calibri"/>
      </rPr>
      <t>If IPv6 is not enabled, the key will not exist, and this is Not Applicable.</t>
    </r>
    <r>
      <rPr>
        <sz val="11"/>
        <color rgb="FF000000"/>
        <rFont val="Calibri"/>
      </rPr>
      <t xml:space="preserve">
</t>
    </r>
    <r>
      <rPr>
        <sz val="11"/>
        <color rgb="FF000000"/>
        <rFont val="Calibri"/>
      </rPr>
      <t>Verify the system does not accept IPv6 source-routed packets.</t>
    </r>
    <r>
      <rPr>
        <sz val="11"/>
        <color rgb="FF000000"/>
        <rFont val="Calibri"/>
      </rPr>
      <t xml:space="preserve">
</t>
    </r>
    <r>
      <rPr>
        <sz val="11"/>
        <color rgb="FF000000"/>
        <rFont val="Calibri"/>
      </rPr>
      <t xml:space="preserve">     # grep -r net.ipv6.conf.all.accept_source_route /run/sysctl.d/* /etc/sysctl.d/* /usr/local/lib/sysctl.d/* /usr/lib/sysctl.d/* /lib/sysctl.d/* /etc/sysctl.conf 2&gt; /dev/null</t>
    </r>
    <r>
      <rPr>
        <sz val="11"/>
        <color rgb="FF000000"/>
        <rFont val="Calibri"/>
      </rPr>
      <t xml:space="preserve">
</t>
    </r>
    <r>
      <rPr>
        <sz val="11"/>
        <color rgb="FF000000"/>
        <rFont val="Calibri"/>
      </rPr>
      <t xml:space="preserve">     net.ipv6.conf.all.accept_source_route = 0</t>
    </r>
    <r>
      <rPr>
        <sz val="11"/>
        <color rgb="FF000000"/>
        <rFont val="Calibri"/>
      </rPr>
      <t xml:space="preserve">
</t>
    </r>
    <r>
      <rPr>
        <sz val="11"/>
        <color rgb="FF000000"/>
        <rFont val="Calibri"/>
      </rPr>
      <t>If "net.ipv6.conf.all.accept_source_route"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accept source route variable with the following command:</t>
    </r>
    <r>
      <rPr>
        <sz val="11"/>
        <color rgb="FF000000"/>
        <rFont val="Calibri"/>
      </rPr>
      <t xml:space="preserve">
</t>
    </r>
    <r>
      <rPr>
        <sz val="11"/>
        <color rgb="FF000000"/>
        <rFont val="Calibri"/>
      </rPr>
      <t xml:space="preserve">     # /sbin/sysctl -a | grep net.ipv6.conf.all.accept_source_route</t>
    </r>
    <r>
      <rPr>
        <sz val="11"/>
        <color rgb="FF000000"/>
        <rFont val="Calibri"/>
      </rPr>
      <t xml:space="preserve">
</t>
    </r>
    <r>
      <rPr>
        <sz val="11"/>
        <color rgb="FF000000"/>
        <rFont val="Calibri"/>
      </rPr>
      <t xml:space="preserve">     net.ipv6.conf.all.accept_source_route = 0</t>
    </r>
    <r>
      <rPr>
        <sz val="11"/>
        <color rgb="FF000000"/>
        <rFont val="Calibri"/>
      </rPr>
      <t xml:space="preserve">
</t>
    </r>
    <r>
      <rPr>
        <sz val="11"/>
        <color rgb="FF000000"/>
        <rFont val="Calibri"/>
      </rPr>
      <t>If the returned lines do not have a value of "0", this is a finding.</t>
    </r>
    <r>
      <rPr>
        <sz val="11"/>
        <color rgb="FF000000"/>
        <rFont val="Calibri"/>
      </rPr>
      <t xml:space="preserve">
</t>
    </r>
    <r>
      <rPr>
        <sz val="11"/>
        <color rgb="FF000000"/>
        <rFont val="Calibri"/>
      </rPr>
      <t>If conflicting results are returned, this is a finding.</t>
    </r>
  </si>
  <si>
    <t>V-204631</t>
  </si>
  <si>
    <r>
      <rPr>
        <sz val="11"/>
        <rFont val="Calibri"/>
      </rPr>
      <t>The Red Hat Enterprise Linux operating system must have the required packages for multifactor authentication installed.</t>
    </r>
  </si>
  <si>
    <r>
      <rPr>
        <sz val="11"/>
        <color rgb="FF000000"/>
        <rFont val="Calibri"/>
      </rPr>
      <t>Configure the operating system to implement multifactor authentication by installing the required packages.</t>
    </r>
    <r>
      <rPr>
        <sz val="11"/>
        <color rgb="FF000000"/>
        <rFont val="Calibri"/>
      </rPr>
      <t xml:space="preserve">
</t>
    </r>
    <r>
      <rPr>
        <sz val="11"/>
        <color rgb="FF000000"/>
        <rFont val="Calibri"/>
      </rPr>
      <t>Install the pam_pkcs11 package with the following command:</t>
    </r>
    <r>
      <rPr>
        <sz val="11"/>
        <color rgb="FF000000"/>
        <rFont val="Calibri"/>
      </rPr>
      <t xml:space="preserve">
</t>
    </r>
    <r>
      <rPr>
        <sz val="11"/>
        <color rgb="FF000000"/>
        <rFont val="Calibri"/>
      </rPr>
      <t># yum install pam_pkcs11</t>
    </r>
  </si>
  <si>
    <r>
      <rPr>
        <sz val="11"/>
        <color rgb="FF000000"/>
        <rFont val="Calibri"/>
      </rPr>
      <t>Using an authentication device, such as a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r>
      <rPr>
        <sz val="11"/>
        <color rgb="FF000000"/>
        <rFont val="Calibri"/>
      </rPr>
      <t xml:space="preserve">
</t>
    </r>
    <r>
      <rPr>
        <sz val="11"/>
        <color rgb="FF000000"/>
        <rFont val="Calibri"/>
      </rPr>
      <t>Satisfies: SRG-OS-000375-GPOS-00160, SRG-OS-000375-GPOS-00161, SRG-OS-000375-GPOS-00162</t>
    </r>
  </si>
  <si>
    <r>
      <rPr>
        <sz val="11"/>
        <color rgb="FF000000"/>
        <rFont val="Calibri"/>
      </rPr>
      <t>Verify the operating system has the packages required for multifactor authentication installed.</t>
    </r>
    <r>
      <rPr>
        <sz val="11"/>
        <color rgb="FF000000"/>
        <rFont val="Calibri"/>
      </rPr>
      <t xml:space="preserve">
</t>
    </r>
    <r>
      <rPr>
        <sz val="11"/>
        <color rgb="FF000000"/>
        <rFont val="Calibri"/>
      </rPr>
      <t>Check for the presence of the packages required to support multifactor authentication with the following commands:</t>
    </r>
    <r>
      <rPr>
        <sz val="11"/>
        <color rgb="FF000000"/>
        <rFont val="Calibri"/>
      </rPr>
      <t xml:space="preserve">
</t>
    </r>
    <r>
      <rPr>
        <sz val="11"/>
        <color rgb="FF000000"/>
        <rFont val="Calibri"/>
      </rPr>
      <t># yum list installed pam_pkcs11</t>
    </r>
    <r>
      <rPr>
        <sz val="11"/>
        <color rgb="FF000000"/>
        <rFont val="Calibri"/>
      </rPr>
      <t xml:space="preserve">
</t>
    </r>
    <r>
      <rPr>
        <sz val="11"/>
        <color rgb="FF000000"/>
        <rFont val="Calibri"/>
      </rPr>
      <t>pam_pkcs11-0.6.2-14.el7.noarch.rpm</t>
    </r>
    <r>
      <rPr>
        <sz val="11"/>
        <color rgb="FF000000"/>
        <rFont val="Calibri"/>
      </rPr>
      <t xml:space="preserve">
</t>
    </r>
    <r>
      <rPr>
        <sz val="11"/>
        <color rgb="FF000000"/>
        <rFont val="Calibri"/>
      </rPr>
      <t>If the "pam_pkcs11" package is not installed, this is a finding.</t>
    </r>
  </si>
  <si>
    <t>V-204632</t>
  </si>
  <si>
    <r>
      <rPr>
        <sz val="11"/>
        <rFont val="Calibri"/>
      </rPr>
      <t>The Red Hat Enterprise Linux operating system must implement multifactor authentication for access to privileged accounts via pluggable authentication modules (PAM).</t>
    </r>
  </si>
  <si>
    <r>
      <rPr>
        <sz val="11"/>
        <color rgb="FF000000"/>
        <rFont val="Calibri"/>
      </rPr>
      <t>Configure the operating system to implement multifactor authentication for remote access to privileged accounts via pluggable authentication modules (PAM).</t>
    </r>
    <r>
      <rPr>
        <sz val="11"/>
        <color rgb="FF000000"/>
        <rFont val="Calibri"/>
      </rPr>
      <t xml:space="preserve">
</t>
    </r>
    <r>
      <rPr>
        <sz val="11"/>
        <color rgb="FF000000"/>
        <rFont val="Calibri"/>
      </rPr>
      <t>Modify all of the services lines in "/etc/sssd/sssd.conf" or in configuration files found under "/etc/sssd/conf.d" to include pam.</t>
    </r>
  </si>
  <si>
    <r>
      <rPr>
        <sz val="11"/>
        <color rgb="FF000000"/>
        <rFont val="Calibri"/>
      </rPr>
      <t>Verify the operating system implements multifactor authentication for remote access to privileged accounts via pluggable authentication modules (PAM).</t>
    </r>
    <r>
      <rPr>
        <sz val="11"/>
        <color rgb="FF000000"/>
        <rFont val="Calibri"/>
      </rPr>
      <t xml:space="preserve">
</t>
    </r>
    <r>
      <rPr>
        <sz val="11"/>
        <color rgb="FF000000"/>
        <rFont val="Calibri"/>
      </rPr>
      <t>Check the "/etc/sssd/sssd.conf" file for the authentication services that are being used with the following command:</t>
    </r>
    <r>
      <rPr>
        <sz val="11"/>
        <color rgb="FF000000"/>
        <rFont val="Calibri"/>
      </rPr>
      <t xml:space="preserve">
</t>
    </r>
    <r>
      <rPr>
        <sz val="11"/>
        <color rgb="FF000000"/>
        <rFont val="Calibri"/>
      </rPr>
      <t># grep services /etc/sssd/sssd.conf /etc/sssd/conf.d/*.conf</t>
    </r>
    <r>
      <rPr>
        <sz val="11"/>
        <color rgb="FF000000"/>
        <rFont val="Calibri"/>
      </rPr>
      <t xml:space="preserve">
</t>
    </r>
    <r>
      <rPr>
        <sz val="11"/>
        <color rgb="FF000000"/>
        <rFont val="Calibri"/>
      </rPr>
      <t>services = nss, pam</t>
    </r>
    <r>
      <rPr>
        <sz val="11"/>
        <color rgb="FF000000"/>
        <rFont val="Calibri"/>
      </rPr>
      <t xml:space="preserve">
</t>
    </r>
    <r>
      <rPr>
        <sz val="11"/>
        <color rgb="FF000000"/>
        <rFont val="Calibri"/>
      </rPr>
      <t>If the "pam" service is not present on all "services" lines, this is a finding.</t>
    </r>
  </si>
  <si>
    <t>V-204633</t>
  </si>
  <si>
    <r>
      <rPr>
        <sz val="11"/>
        <rFont val="Calibri"/>
      </rPr>
      <t>The Red Hat Enterprise Linux operating system must implement certificate status checking for PKI authentication.</t>
    </r>
  </si>
  <si>
    <r>
      <rPr>
        <sz val="11"/>
        <color rgb="FF000000"/>
        <rFont val="Calibri"/>
      </rPr>
      <t>Configure the operating system to do certificate status checking for PKI authentication.</t>
    </r>
    <r>
      <rPr>
        <sz val="11"/>
        <color rgb="FF000000"/>
        <rFont val="Calibri"/>
      </rPr>
      <t xml:space="preserve">
</t>
    </r>
    <r>
      <rPr>
        <sz val="11"/>
        <color rgb="FF000000"/>
        <rFont val="Calibri"/>
      </rPr>
      <t>Modify all of the "cert_policy" lines in "/etc/pam_pkcs11/pam_pkcs11.conf" to include "ocsp_on".</t>
    </r>
  </si>
  <si>
    <r>
      <rPr>
        <sz val="11"/>
        <color rgb="FF000000"/>
        <rFont val="Calibri"/>
      </rPr>
      <t>Verify the operating system implements certificate status checking for PKI authentication.</t>
    </r>
    <r>
      <rPr>
        <sz val="11"/>
        <color rgb="FF000000"/>
        <rFont val="Calibri"/>
      </rPr>
      <t xml:space="preserve">
</t>
    </r>
    <r>
      <rPr>
        <sz val="11"/>
        <color rgb="FF000000"/>
        <rFont val="Calibri"/>
      </rPr>
      <t>Check to see if Online Certificate Status Protocol (OCSP) is enabled on the system with the following command:</t>
    </r>
    <r>
      <rPr>
        <sz val="11"/>
        <color rgb="FF000000"/>
        <rFont val="Calibri"/>
      </rPr>
      <t xml:space="preserve">
</t>
    </r>
    <r>
      <rPr>
        <sz val="11"/>
        <color rgb="FF000000"/>
        <rFont val="Calibri"/>
      </rPr>
      <t># grep cert_policy /etc/pam_pkcs11/pam_pkcs11.conf | grep -v "^#"</t>
    </r>
    <r>
      <rPr>
        <sz val="11"/>
        <color rgb="FF000000"/>
        <rFont val="Calibri"/>
      </rPr>
      <t xml:space="preserve">
</t>
    </r>
    <r>
      <rPr>
        <sz val="11"/>
        <color rgb="FF000000"/>
        <rFont val="Calibri"/>
      </rPr>
      <t>cert_policy = ca, ocsp_on, signature;</t>
    </r>
    <r>
      <rPr>
        <sz val="11"/>
        <color rgb="FF000000"/>
        <rFont val="Calibri"/>
      </rPr>
      <t xml:space="preserve">
</t>
    </r>
    <r>
      <rPr>
        <sz val="11"/>
        <color rgb="FF000000"/>
        <rFont val="Calibri"/>
      </rPr>
      <t>cert_policy = ca, ocsp_on, signature;</t>
    </r>
    <r>
      <rPr>
        <sz val="11"/>
        <color rgb="FF000000"/>
        <rFont val="Calibri"/>
      </rPr>
      <t xml:space="preserve">
</t>
    </r>
    <r>
      <rPr>
        <sz val="11"/>
        <color rgb="FF000000"/>
        <rFont val="Calibri"/>
      </rPr>
      <t>cert_policy = ca, ocsp_on, signature;</t>
    </r>
    <r>
      <rPr>
        <sz val="11"/>
        <color rgb="FF000000"/>
        <rFont val="Calibri"/>
      </rPr>
      <t xml:space="preserve">
</t>
    </r>
    <r>
      <rPr>
        <sz val="11"/>
        <color rgb="FF000000"/>
        <rFont val="Calibri"/>
      </rPr>
      <t xml:space="preserve">There should be at least three lines returned. </t>
    </r>
    <r>
      <rPr>
        <sz val="11"/>
        <color rgb="FF000000"/>
        <rFont val="Calibri"/>
      </rPr>
      <t xml:space="preserve">
</t>
    </r>
    <r>
      <rPr>
        <sz val="11"/>
        <color rgb="FF000000"/>
        <rFont val="Calibri"/>
      </rPr>
      <t>If "ocsp_on" is not present in all uncommented "cert_policy" lines in "/etc/pam_pkcs11/pam_pkcs11.conf", this is a finding.</t>
    </r>
  </si>
  <si>
    <t>V-204634</t>
  </si>
  <si>
    <r>
      <rPr>
        <sz val="11"/>
        <rFont val="Calibri"/>
      </rPr>
      <t>The Red Hat Enterprise Linux operating system must be configured so that all wireless network adapters are disabled.</t>
    </r>
  </si>
  <si>
    <r>
      <rPr>
        <sz val="11"/>
        <color rgb="FF000000"/>
        <rFont val="Calibri"/>
      </rPr>
      <t>Configure the system to disable all wireless network interfaces with the following command:</t>
    </r>
    <r>
      <rPr>
        <sz val="11"/>
        <color rgb="FF000000"/>
        <rFont val="Calibri"/>
      </rPr>
      <t xml:space="preserve">
</t>
    </r>
    <r>
      <rPr>
        <sz val="11"/>
        <color rgb="FF000000"/>
        <rFont val="Calibri"/>
      </rPr>
      <t>#nmcli radio wifi off</t>
    </r>
  </si>
  <si>
    <r>
      <rPr>
        <sz val="11"/>
        <color rgb="FF000000"/>
        <rFont val="Calibri"/>
      </rPr>
      <t>The use of wireless networking can introduce many different attack vectors into the organization's network. Common attack vectors such as malicious association and ad hoc networks will allow an attacker to spoof a wireless access point (AP), allowing validated systems to connect to the malicious AP and enabling the attacker to monitor and record network traffic. These malicious APs can also serve to create a man-in-the-middle attack or be used to create a denial of service to valid network resources.</t>
    </r>
  </si>
  <si>
    <r>
      <rPr>
        <sz val="11"/>
        <color rgb="FF000000"/>
        <rFont val="Calibri"/>
      </rPr>
      <t>Verify that there are no wireless interfaces configured on the system.</t>
    </r>
    <r>
      <rPr>
        <sz val="11"/>
        <color rgb="FF000000"/>
        <rFont val="Calibri"/>
      </rPr>
      <t xml:space="preserve">
</t>
    </r>
    <r>
      <rPr>
        <sz val="11"/>
        <color rgb="FF000000"/>
        <rFont val="Calibri"/>
      </rPr>
      <t>This is N/A for systems that do not have wireless network adapters.</t>
    </r>
    <r>
      <rPr>
        <sz val="11"/>
        <color rgb="FF000000"/>
        <rFont val="Calibri"/>
      </rPr>
      <t xml:space="preserve">
</t>
    </r>
    <r>
      <rPr>
        <sz val="11"/>
        <color rgb="FF000000"/>
        <rFont val="Calibri"/>
      </rPr>
      <t>Check for the presence of active wireless interfaces with the following command:</t>
    </r>
    <r>
      <rPr>
        <sz val="11"/>
        <color rgb="FF000000"/>
        <rFont val="Calibri"/>
      </rPr>
      <t xml:space="preserve">
</t>
    </r>
    <r>
      <rPr>
        <sz val="11"/>
        <color rgb="FF000000"/>
        <rFont val="Calibri"/>
      </rPr>
      <t># nmcli device</t>
    </r>
    <r>
      <rPr>
        <sz val="11"/>
        <color rgb="FF000000"/>
        <rFont val="Calibri"/>
      </rPr>
      <t xml:space="preserve">
</t>
    </r>
    <r>
      <rPr>
        <sz val="11"/>
        <color rgb="FF000000"/>
        <rFont val="Calibri"/>
      </rPr>
      <t>DEVICE TYPE STATE</t>
    </r>
    <r>
      <rPr>
        <sz val="11"/>
        <color rgb="FF000000"/>
        <rFont val="Calibri"/>
      </rPr>
      <t xml:space="preserve">
</t>
    </r>
    <r>
      <rPr>
        <sz val="11"/>
        <color rgb="FF000000"/>
        <rFont val="Calibri"/>
      </rPr>
      <t>eth0 ethernet connected</t>
    </r>
    <r>
      <rPr>
        <sz val="11"/>
        <color rgb="FF000000"/>
        <rFont val="Calibri"/>
      </rPr>
      <t xml:space="preserve">
</t>
    </r>
    <r>
      <rPr>
        <sz val="11"/>
        <color rgb="FF000000"/>
        <rFont val="Calibri"/>
      </rPr>
      <t>wlp3s0 wifi disconnected</t>
    </r>
    <r>
      <rPr>
        <sz val="11"/>
        <color rgb="FF000000"/>
        <rFont val="Calibri"/>
      </rPr>
      <t xml:space="preserve">
</t>
    </r>
    <r>
      <rPr>
        <sz val="11"/>
        <color rgb="FF000000"/>
        <rFont val="Calibri"/>
      </rPr>
      <t>lo loopback unmanaged</t>
    </r>
    <r>
      <rPr>
        <sz val="11"/>
        <color rgb="FF000000"/>
        <rFont val="Calibri"/>
      </rPr>
      <t xml:space="preserve">
</t>
    </r>
    <r>
      <rPr>
        <sz val="11"/>
        <color rgb="FF000000"/>
        <rFont val="Calibri"/>
      </rPr>
      <t>If a wireless interface is configured and its use on the system is not documented with the Information System Security Officer (ISSO), this is a finding.</t>
    </r>
  </si>
  <si>
    <t>V-214799</t>
  </si>
  <si>
    <r>
      <rPr>
        <sz val="11"/>
        <rFont val="Calibri"/>
      </rPr>
      <t>The Red Hat Enterprise Linux operating system must be configured so that the cryptographic hash of system files and commands matches vendor values.</t>
    </r>
  </si>
  <si>
    <r>
      <rPr>
        <sz val="11"/>
        <color rgb="FF000000"/>
        <rFont val="Calibri"/>
      </rPr>
      <t>Run the following command to determine which package owns the file:</t>
    </r>
    <r>
      <rPr>
        <sz val="11"/>
        <color rgb="FF000000"/>
        <rFont val="Calibri"/>
      </rPr>
      <t xml:space="preserve">
</t>
    </r>
    <r>
      <rPr>
        <sz val="11"/>
        <color rgb="FF000000"/>
        <rFont val="Calibri"/>
      </rPr>
      <t># rpm -qf &lt;filename&gt;</t>
    </r>
    <r>
      <rPr>
        <sz val="11"/>
        <color rgb="FF000000"/>
        <rFont val="Calibri"/>
      </rPr>
      <t xml:space="preserve">
</t>
    </r>
    <r>
      <rPr>
        <sz val="11"/>
        <color rgb="FF000000"/>
        <rFont val="Calibri"/>
      </rPr>
      <t>The package can be reinstalled from a yum repository using the command:</t>
    </r>
    <r>
      <rPr>
        <sz val="11"/>
        <color rgb="FF000000"/>
        <rFont val="Calibri"/>
      </rPr>
      <t xml:space="preserve">
</t>
    </r>
    <r>
      <rPr>
        <sz val="11"/>
        <color rgb="FF000000"/>
        <rFont val="Calibri"/>
      </rPr>
      <t># sudo yum reinstall &lt;packagename&gt;</t>
    </r>
    <r>
      <rPr>
        <sz val="11"/>
        <color rgb="FF000000"/>
        <rFont val="Calibri"/>
      </rPr>
      <t xml:space="preserve">
</t>
    </r>
    <r>
      <rPr>
        <sz val="11"/>
        <color rgb="FF000000"/>
        <rFont val="Calibri"/>
      </rPr>
      <t>Alternatively, the package can be reinstalled from trusted media using the command:</t>
    </r>
    <r>
      <rPr>
        <sz val="11"/>
        <color rgb="FF000000"/>
        <rFont val="Calibri"/>
      </rPr>
      <t xml:space="preserve">
</t>
    </r>
    <r>
      <rPr>
        <sz val="11"/>
        <color rgb="FF000000"/>
        <rFont val="Calibri"/>
      </rPr>
      <t># sudo rpm -Uvh &lt;packagename&gt;</t>
    </r>
  </si>
  <si>
    <r>
      <rPr>
        <sz val="11"/>
        <color rgb="FF000000"/>
        <rFont val="Calibri"/>
      </rPr>
      <t>Without cryptographic integrity protections, system command and files can be altered by unauthorized users without detection.</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key used to generate the hash.</t>
    </r>
  </si>
  <si>
    <r>
      <rPr>
        <sz val="11"/>
        <color rgb="FF000000"/>
        <rFont val="Calibri"/>
      </rPr>
      <t>Verify the cryptographic hash of system files and commands match the vendor values.</t>
    </r>
    <r>
      <rPr>
        <sz val="11"/>
        <color rgb="FF000000"/>
        <rFont val="Calibri"/>
      </rPr>
      <t xml:space="preserve">
</t>
    </r>
    <r>
      <rPr>
        <sz val="11"/>
        <color rgb="FF000000"/>
        <rFont val="Calibri"/>
      </rPr>
      <t>Check the cryptographic hash of system files and commands with the following command:</t>
    </r>
    <r>
      <rPr>
        <sz val="11"/>
        <color rgb="FF000000"/>
        <rFont val="Calibri"/>
      </rPr>
      <t xml:space="preserve">
</t>
    </r>
    <r>
      <rPr>
        <sz val="11"/>
        <color rgb="FF000000"/>
        <rFont val="Calibri"/>
      </rPr>
      <t>Note: System configuration files (indicated by a "c" in the second column) are expected to change over time. Unusual modifications should be investigated through the system audit log.</t>
    </r>
    <r>
      <rPr>
        <sz val="11"/>
        <color rgb="FF000000"/>
        <rFont val="Calibri"/>
      </rPr>
      <t xml:space="preserve">
</t>
    </r>
    <r>
      <rPr>
        <sz val="11"/>
        <color rgb="FF000000"/>
        <rFont val="Calibri"/>
      </rPr>
      <t># rpm -Va --noconfig | grep '^..5'</t>
    </r>
    <r>
      <rPr>
        <sz val="11"/>
        <color rgb="FF000000"/>
        <rFont val="Calibri"/>
      </rPr>
      <t xml:space="preserve">
</t>
    </r>
    <r>
      <rPr>
        <sz val="11"/>
        <color rgb="FF000000"/>
        <rFont val="Calibri"/>
      </rPr>
      <t>If there is any output from the command for system files or binaries, this is a finding.</t>
    </r>
  </si>
  <si>
    <t>V-214800</t>
  </si>
  <si>
    <r>
      <rPr>
        <sz val="11"/>
        <rFont val="Calibri"/>
      </rPr>
      <t>The Red Hat Enterprise Linux operating system must implement the Endpoint Security for Linux Threat Prevention tool.</t>
    </r>
  </si>
  <si>
    <r>
      <rPr>
        <sz val="11"/>
        <color rgb="FF000000"/>
        <rFont val="Calibri"/>
      </rPr>
      <t>Install and enable the latest Trellix ENSLTP package.</t>
    </r>
  </si>
  <si>
    <r>
      <rPr>
        <sz val="11"/>
        <color rgb="FF000000"/>
        <rFont val="Calibri"/>
      </rPr>
      <t>Adding endpoint security tools can provide the capability to automatically take actions in response to malicious behavior, which can provide additional agility in reacting to network threats. These tools also often include a reporting capability to provide network awareness of the system, which may not otherwise exist in an organization's systems management regime.</t>
    </r>
  </si>
  <si>
    <r>
      <rPr>
        <sz val="11"/>
        <color rgb="FF000000"/>
        <rFont val="Calibri"/>
      </rPr>
      <t>Check that the following package has been installed:</t>
    </r>
    <r>
      <rPr>
        <sz val="11"/>
        <color rgb="FF000000"/>
        <rFont val="Calibri"/>
      </rPr>
      <t xml:space="preserve">
</t>
    </r>
    <r>
      <rPr>
        <sz val="11"/>
        <color rgb="FF000000"/>
        <rFont val="Calibri"/>
      </rPr>
      <t xml:space="preserve">     # rpm -qa | grep -i mcafeetp</t>
    </r>
    <r>
      <rPr>
        <sz val="11"/>
        <color rgb="FF000000"/>
        <rFont val="Calibri"/>
      </rPr>
      <t xml:space="preserve">
</t>
    </r>
    <r>
      <rPr>
        <sz val="11"/>
        <color rgb="FF000000"/>
        <rFont val="Calibri"/>
      </rPr>
      <t>If the "mcafeetp" package is not installed, this is a finding.</t>
    </r>
    <r>
      <rPr>
        <sz val="11"/>
        <color rgb="FF000000"/>
        <rFont val="Calibri"/>
      </rPr>
      <t xml:space="preserve">
</t>
    </r>
    <r>
      <rPr>
        <sz val="11"/>
        <color rgb="FF000000"/>
        <rFont val="Calibri"/>
      </rPr>
      <t>Verify that the daemon is running:</t>
    </r>
    <r>
      <rPr>
        <sz val="11"/>
        <color rgb="FF000000"/>
        <rFont val="Calibri"/>
      </rPr>
      <t xml:space="preserve">
</t>
    </r>
    <r>
      <rPr>
        <sz val="11"/>
        <color rgb="FF000000"/>
        <rFont val="Calibri"/>
      </rPr>
      <t xml:space="preserve">     # ps -ef | grep -i mfetpd</t>
    </r>
    <r>
      <rPr>
        <sz val="11"/>
        <color rgb="FF000000"/>
        <rFont val="Calibri"/>
      </rPr>
      <t xml:space="preserve">
</t>
    </r>
    <r>
      <rPr>
        <sz val="11"/>
        <color rgb="FF000000"/>
        <rFont val="Calibri"/>
      </rPr>
      <t>If the daemon is not running, this is a finding.</t>
    </r>
  </si>
  <si>
    <t>V-214801</t>
  </si>
  <si>
    <r>
      <rPr>
        <sz val="11"/>
        <rFont val="Calibri"/>
      </rPr>
      <t>The Red Hat Enterprise Linux operating system must use a virus scan program.</t>
    </r>
  </si>
  <si>
    <r>
      <rPr>
        <sz val="11"/>
        <color rgb="FF000000"/>
        <rFont val="Calibri"/>
      </rPr>
      <t>Install an antivirus solution on the system.</t>
    </r>
  </si>
  <si>
    <r>
      <rPr>
        <sz val="11"/>
        <color rgb="FF000000"/>
        <rFont val="Calibri"/>
      </rPr>
      <t xml:space="preserve">Virus scanning software can be used to protect a system from penetration from computer viruses and to limit their spread through intermediate systems.  </t>
    </r>
    <r>
      <rPr>
        <sz val="11"/>
        <color rgb="FF000000"/>
        <rFont val="Calibri"/>
      </rPr>
      <t xml:space="preserve">
</t>
    </r>
    <r>
      <rPr>
        <sz val="11"/>
        <color rgb="FF000000"/>
        <rFont val="Calibri"/>
      </rPr>
      <t>The virus scanning software should be configured to perform scans dynamically on accessed files. If this capability is not available, the system must be configured to scan, at a minimum, all altered files on the system on a daily basis.</t>
    </r>
    <r>
      <rPr>
        <sz val="11"/>
        <color rgb="FF000000"/>
        <rFont val="Calibri"/>
      </rPr>
      <t xml:space="preserve">
</t>
    </r>
    <r>
      <rPr>
        <sz val="11"/>
        <color rgb="FF000000"/>
        <rFont val="Calibri"/>
      </rPr>
      <t>If the system processes inbound SMTP mail, the virus scanner must be configured to scan all received mail.</t>
    </r>
  </si>
  <si>
    <r>
      <rPr>
        <sz val="11"/>
        <color rgb="FF000000"/>
        <rFont val="Calibri"/>
      </rPr>
      <t>Verify an anti-virus solution is installed on the system. The anti-virus solution may be bundled with an approved host-based security solution.</t>
    </r>
    <r>
      <rPr>
        <sz val="11"/>
        <color rgb="FF000000"/>
        <rFont val="Calibri"/>
      </rPr>
      <t xml:space="preserve">
</t>
    </r>
    <r>
      <rPr>
        <sz val="11"/>
        <color rgb="FF000000"/>
        <rFont val="Calibri"/>
      </rPr>
      <t>If there is no anti-virus solution installed on the system, this is a finding.</t>
    </r>
  </si>
  <si>
    <t>V-214937</t>
  </si>
  <si>
    <r>
      <rPr>
        <sz val="11"/>
        <rFont val="Calibri"/>
      </rPr>
      <t>The Red Hat Enterprise Linux operating system must prevent a user from overriding the screensaver lock-enabled setting for the graphical user interface.</t>
    </r>
  </si>
  <si>
    <r>
      <rPr>
        <sz val="11"/>
        <color rgb="FF000000"/>
        <rFont val="Calibri"/>
      </rPr>
      <t>Configure the operating system to prevent a user from overriding a screensaver lock after a 15-minute period of inactivity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xml:space="preserve">     # touch /etc/dconf/db/local.d/locks/session</t>
    </r>
    <r>
      <rPr>
        <sz val="11"/>
        <color rgb="FF000000"/>
        <rFont val="Calibri"/>
      </rPr>
      <t xml:space="preserve">
</t>
    </r>
    <r>
      <rPr>
        <sz val="11"/>
        <color rgb="FF000000"/>
        <rFont val="Calibri"/>
      </rPr>
      <t>Add the setting to lock the screensaver lock-enabled setting:</t>
    </r>
    <r>
      <rPr>
        <sz val="11"/>
        <color rgb="FF000000"/>
        <rFont val="Calibri"/>
      </rPr>
      <t xml:space="preserve">
</t>
    </r>
    <r>
      <rPr>
        <sz val="11"/>
        <color rgb="FF000000"/>
        <rFont val="Calibri"/>
      </rPr>
      <t xml:space="preserve">     /org/gnome/desktop/screensaver/lock-enabled</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</si>
  <si>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The ability to enable/disable a session lock is given to the user by default. Disabling the user’s ability to disengage the graphical user interface session lock provides the assurance that all sessions will lock after the specified period of time.</t>
    </r>
  </si>
  <si>
    <r>
      <rPr>
        <sz val="11"/>
        <color rgb="FF000000"/>
        <rFont val="Calibri"/>
      </rPr>
      <t xml:space="preserve">Verify the operating system prevents a user from overriding the screensaver lock-enabled setting for the graphical user interface. </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xml:space="preserve">     # grep system-db /etc/dconf/profile/user</t>
    </r>
    <r>
      <rPr>
        <sz val="11"/>
        <color rgb="FF000000"/>
        <rFont val="Calibri"/>
      </rPr>
      <t xml:space="preserve">
</t>
    </r>
    <r>
      <rPr>
        <sz val="11"/>
        <color rgb="FF000000"/>
        <rFont val="Calibri"/>
      </rPr>
      <t xml:space="preserve">     system-db:local</t>
    </r>
    <r>
      <rPr>
        <sz val="11"/>
        <color rgb="FF000000"/>
        <rFont val="Calibri"/>
      </rPr>
      <t xml:space="preserve">
</t>
    </r>
    <r>
      <rPr>
        <sz val="11"/>
        <color rgb="FF000000"/>
        <rFont val="Calibri"/>
      </rPr>
      <t>Check for the lock-enabled setting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 grep -i lock-enabled /etc/dconf/db/local.d/locks/*</t>
    </r>
    <r>
      <rPr>
        <sz val="11"/>
        <color rgb="FF000000"/>
        <rFont val="Calibri"/>
      </rPr>
      <t xml:space="preserve">
</t>
    </r>
    <r>
      <rPr>
        <sz val="11"/>
        <color rgb="FF000000"/>
        <rFont val="Calibri"/>
      </rPr>
      <t xml:space="preserve">     /org/gnome/desktop/screensaver/lock-enabled</t>
    </r>
    <r>
      <rPr>
        <sz val="11"/>
        <color rgb="FF000000"/>
        <rFont val="Calibri"/>
      </rPr>
      <t xml:space="preserve">
</t>
    </r>
    <r>
      <rPr>
        <sz val="11"/>
        <color rgb="FF000000"/>
        <rFont val="Calibri"/>
      </rPr>
      <t>If the command does not return a result, this is a finding.</t>
    </r>
  </si>
  <si>
    <t>V-219059</t>
  </si>
  <si>
    <r>
      <rPr>
        <sz val="11"/>
        <rFont val="Calibri"/>
      </rPr>
      <t>The Red Hat Enterprise Linux operating system must disable the graphical user interface automounter unless required.</t>
    </r>
  </si>
  <si>
    <r>
      <rPr>
        <sz val="11"/>
        <color rgb="FF000000"/>
        <rFont val="Calibri"/>
      </rPr>
      <t>Configure the graphical user interface to disable the ability to automount devices.</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Create or edit the /etc/dconf/db/local.d/00-No-Automount file and add the following:  </t>
    </r>
    <r>
      <rPr>
        <sz val="11"/>
        <color rgb="FF000000"/>
        <rFont val="Calibri"/>
      </rPr>
      <t xml:space="preserve">
</t>
    </r>
    <r>
      <rPr>
        <sz val="11"/>
        <color rgb="FF000000"/>
        <rFont val="Calibri"/>
      </rPr>
      <t>[org/gnome/desktop/media-handling]</t>
    </r>
    <r>
      <rPr>
        <sz val="11"/>
        <color rgb="FF000000"/>
        <rFont val="Calibri"/>
      </rPr>
      <t xml:space="preserve">
</t>
    </r>
    <r>
      <rPr>
        <sz val="11"/>
        <color rgb="FF000000"/>
        <rFont val="Calibri"/>
      </rPr>
      <t>automount=false</t>
    </r>
    <r>
      <rPr>
        <sz val="11"/>
        <color rgb="FF000000"/>
        <rFont val="Calibri"/>
      </rPr>
      <t xml:space="preserve">
</t>
    </r>
    <r>
      <rPr>
        <sz val="11"/>
        <color rgb="FF000000"/>
        <rFont val="Calibri"/>
      </rPr>
      <t>automount-open=false</t>
    </r>
    <r>
      <rPr>
        <sz val="11"/>
        <color rgb="FF000000"/>
        <rFont val="Calibri"/>
      </rPr>
      <t xml:space="preserve">
</t>
    </r>
    <r>
      <rPr>
        <sz val="11"/>
        <color rgb="FF000000"/>
        <rFont val="Calibri"/>
      </rPr>
      <t>autorun-never=true</t>
    </r>
    <r>
      <rPr>
        <sz val="11"/>
        <color rgb="FF000000"/>
        <rFont val="Calibri"/>
      </rPr>
      <t xml:space="preserve">
</t>
    </r>
    <r>
      <rPr>
        <sz val="11"/>
        <color rgb="FF000000"/>
        <rFont val="Calibri"/>
      </rPr>
      <t>Create or edit the /etc/dconf/db/local.d/locks/00-No-Automount file and add the following:</t>
    </r>
    <r>
      <rPr>
        <sz val="11"/>
        <color rgb="FF000000"/>
        <rFont val="Calibri"/>
      </rPr>
      <t xml:space="preserve">
</t>
    </r>
    <r>
      <rPr>
        <sz val="11"/>
        <color rgb="FF000000"/>
        <rFont val="Calibri"/>
      </rPr>
      <t>/org/gnome/desktop/media-handling/automount</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/org/gnome/desktop/media-handling/autorun-never</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dconf update</t>
    </r>
  </si>
  <si>
    <r>
      <rPr>
        <sz val="11"/>
        <color rgb="FF000000"/>
        <rFont val="Calibri"/>
      </rPr>
      <t>Note: If the operating system does not have a graphical user interface installed, this requirement is Not Applicable.</t>
    </r>
    <r>
      <rPr>
        <sz val="11"/>
        <color rgb="FF000000"/>
        <rFont val="Calibri"/>
      </rPr>
      <t xml:space="preserve">
</t>
    </r>
    <r>
      <rPr>
        <sz val="11"/>
        <color rgb="FF000000"/>
        <rFont val="Calibri"/>
      </rPr>
      <t>Verify the operating system disables the ability to automount devices in a graphical user interface.</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Check to see if automounter service is disabled with the following commands:</t>
    </r>
    <r>
      <rPr>
        <sz val="11"/>
        <color rgb="FF000000"/>
        <rFont val="Calibri"/>
      </rPr>
      <t xml:space="preserve">
</t>
    </r>
    <r>
      <rPr>
        <sz val="11"/>
        <color rgb="FF000000"/>
        <rFont val="Calibri"/>
      </rPr>
      <t># cat /etc/dconf/db/local.d/00-No-Automount</t>
    </r>
    <r>
      <rPr>
        <sz val="11"/>
        <color rgb="FF000000"/>
        <rFont val="Calibri"/>
      </rPr>
      <t xml:space="preserve">
</t>
    </r>
    <r>
      <rPr>
        <sz val="11"/>
        <color rgb="FF000000"/>
        <rFont val="Calibri"/>
      </rPr>
      <t>[org/gnome/desktop/media-handling]</t>
    </r>
    <r>
      <rPr>
        <sz val="11"/>
        <color rgb="FF000000"/>
        <rFont val="Calibri"/>
      </rPr>
      <t xml:space="preserve">
</t>
    </r>
    <r>
      <rPr>
        <sz val="11"/>
        <color rgb="FF000000"/>
        <rFont val="Calibri"/>
      </rPr>
      <t>automount=false</t>
    </r>
    <r>
      <rPr>
        <sz val="11"/>
        <color rgb="FF000000"/>
        <rFont val="Calibri"/>
      </rPr>
      <t xml:space="preserve">
</t>
    </r>
    <r>
      <rPr>
        <sz val="11"/>
        <color rgb="FF000000"/>
        <rFont val="Calibri"/>
      </rPr>
      <t>automount-open=false</t>
    </r>
    <r>
      <rPr>
        <sz val="11"/>
        <color rgb="FF000000"/>
        <rFont val="Calibri"/>
      </rPr>
      <t xml:space="preserve">
</t>
    </r>
    <r>
      <rPr>
        <sz val="11"/>
        <color rgb="FF000000"/>
        <rFont val="Calibri"/>
      </rPr>
      <t>autorun-never=true</t>
    </r>
    <r>
      <rPr>
        <sz val="11"/>
        <color rgb="FF000000"/>
        <rFont val="Calibri"/>
      </rPr>
      <t xml:space="preserve">
</t>
    </r>
    <r>
      <rPr>
        <sz val="11"/>
        <color rgb="FF000000"/>
        <rFont val="Calibri"/>
      </rPr>
      <t>If the output does not match the example above, this is a finding.</t>
    </r>
    <r>
      <rPr>
        <sz val="11"/>
        <color rgb="FF000000"/>
        <rFont val="Calibri"/>
      </rPr>
      <t xml:space="preserve">
</t>
    </r>
    <r>
      <rPr>
        <sz val="11"/>
        <color rgb="FF000000"/>
        <rFont val="Calibri"/>
      </rPr>
      <t># cat /etc/dconf/db/local.d/locks/00-No-Automount</t>
    </r>
    <r>
      <rPr>
        <sz val="11"/>
        <color rgb="FF000000"/>
        <rFont val="Calibri"/>
      </rPr>
      <t xml:space="preserve">
</t>
    </r>
    <r>
      <rPr>
        <sz val="11"/>
        <color rgb="FF000000"/>
        <rFont val="Calibri"/>
      </rPr>
      <t>/org/gnome/desktop/media-handling/automount</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/org/gnome/desktop/media-handling/autorun-never</t>
    </r>
    <r>
      <rPr>
        <sz val="11"/>
        <color rgb="FF000000"/>
        <rFont val="Calibri"/>
      </rPr>
      <t xml:space="preserve">
</t>
    </r>
    <r>
      <rPr>
        <sz val="11"/>
        <color rgb="FF000000"/>
        <rFont val="Calibri"/>
      </rPr>
      <t>If the output does not match the example, this is a finding.</t>
    </r>
  </si>
  <si>
    <t>V-228563</t>
  </si>
  <si>
    <r>
      <rPr>
        <sz val="11"/>
        <rFont val="Calibri"/>
      </rPr>
      <t>The Red Hat Enterprise Linux operating system must be configured so that all world-writable directories are owned by root, sys, bin, or an application user.</t>
    </r>
  </si>
  <si>
    <r>
      <rPr>
        <sz val="11"/>
        <color rgb="FF000000"/>
        <rFont val="Calibri"/>
      </rPr>
      <t>All directories in local partitions which are world-writable should be owned by root or another system account. If any world-writable directories are not owned by a system account, this should be investigated. Following this, the files should be deleted or assigned to an appropriate group.</t>
    </r>
  </si>
  <si>
    <r>
      <rPr>
        <sz val="11"/>
        <color rgb="FF000000"/>
        <rFont val="Calibri"/>
      </rPr>
      <t>If a world-writable directory is not owned by root, sys, bin, or an application User Identifier (UID),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</si>
  <si>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The following command will discover and print world-writable directories that are not owned by a system account, assuming only system accounts have a UID lower than 1000. Run it once for each local partition [PART]:</t>
    </r>
    <r>
      <rPr>
        <sz val="11"/>
        <color rgb="FF000000"/>
        <rFont val="Calibri"/>
      </rPr>
      <t xml:space="preserve">
</t>
    </r>
    <r>
      <rPr>
        <sz val="11"/>
        <color rgb="FF000000"/>
        <rFont val="Calibri"/>
      </rPr>
      <t># find [PART] -xdev -type d -perm -0002 -uid +999 -print</t>
    </r>
    <r>
      <rPr>
        <sz val="11"/>
        <color rgb="FF000000"/>
        <rFont val="Calibri"/>
      </rPr>
      <t xml:space="preserve">
</t>
    </r>
    <r>
      <rPr>
        <sz val="11"/>
        <color rgb="FF000000"/>
        <rFont val="Calibri"/>
      </rPr>
      <t>If there is output, this is a finding.</t>
    </r>
  </si>
  <si>
    <t>V-228564</t>
  </si>
  <si>
    <r>
      <rPr>
        <sz val="11"/>
        <rFont val="Calibri"/>
      </rPr>
      <t>The Red Hat Enterprise Linux operating system must protect audit information from unauthorized read, modification, or deletion.</t>
    </r>
  </si>
  <si>
    <r>
      <rPr>
        <sz val="11"/>
        <color rgb="FF000000"/>
        <rFont val="Calibri"/>
      </rPr>
      <t xml:space="preserve">Change the mode of the audit log files with the following command: </t>
    </r>
    <r>
      <rPr>
        <sz val="11"/>
        <color rgb="FF000000"/>
        <rFont val="Calibri"/>
      </rPr>
      <t xml:space="preserve">
</t>
    </r>
    <r>
      <rPr>
        <sz val="11"/>
        <color rgb="FF000000"/>
        <rFont val="Calibri"/>
      </rPr>
      <t># chmod 0600 [audit_file]</t>
    </r>
    <r>
      <rPr>
        <sz val="11"/>
        <color rgb="FF000000"/>
        <rFont val="Calibri"/>
      </rPr>
      <t xml:space="preserve">
</t>
    </r>
    <r>
      <rPr>
        <sz val="11"/>
        <color rgb="FF000000"/>
        <rFont val="Calibri"/>
      </rPr>
      <t xml:space="preserve">Change the owner and group owner of the audit log files with the following command: </t>
    </r>
    <r>
      <rPr>
        <sz val="11"/>
        <color rgb="FF000000"/>
        <rFont val="Calibri"/>
      </rPr>
      <t xml:space="preserve">
</t>
    </r>
    <r>
      <rPr>
        <sz val="11"/>
        <color rgb="FF000000"/>
        <rFont val="Calibri"/>
      </rPr>
      <t># chown root:root [audit_file]</t>
    </r>
  </si>
  <si>
    <r>
      <rPr>
        <sz val="11"/>
        <color rgb="FF000000"/>
        <rFont val="Calibri"/>
      </rPr>
      <t>If audit information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information, the operating system must protect audit information from unauthorized modification.</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r>
      <rPr>
        <sz val="11"/>
        <color rgb="FF000000"/>
        <rFont val="Calibri"/>
      </rPr>
      <t xml:space="preserve">
</t>
    </r>
    <r>
      <rPr>
        <sz val="11"/>
        <color rgb="FF000000"/>
        <rFont val="Calibri"/>
      </rPr>
      <t>Satisfies: SRG-OS-000057-GPOS-00027, SRG-OS-000058-GPOS-00028, SRG-OS-000059-GPOS-00029, SRG-OS-000206-GPOS-00084</t>
    </r>
  </si>
  <si>
    <r>
      <rPr>
        <sz val="11"/>
        <color rgb="FF000000"/>
        <rFont val="Calibri"/>
      </rPr>
      <t>Verify the operating system audit records have proper permissions and ownership.</t>
    </r>
    <r>
      <rPr>
        <sz val="11"/>
        <color rgb="FF000000"/>
        <rFont val="Calibri"/>
      </rPr>
      <t xml:space="preserve">
</t>
    </r>
    <r>
      <rPr>
        <sz val="11"/>
        <color rgb="FF000000"/>
        <rFont val="Calibri"/>
      </rPr>
      <t>List the full permissions and ownership of the audit log files with the following command.</t>
    </r>
    <r>
      <rPr>
        <sz val="11"/>
        <color rgb="FF000000"/>
        <rFont val="Calibri"/>
      </rPr>
      <t xml:space="preserve">
</t>
    </r>
    <r>
      <rPr>
        <sz val="11"/>
        <color rgb="FF000000"/>
        <rFont val="Calibri"/>
      </rPr>
      <t xml:space="preserve"># ls -la /var/log/audit </t>
    </r>
    <r>
      <rPr>
        <sz val="11"/>
        <color rgb="FF000000"/>
        <rFont val="Calibri"/>
      </rPr>
      <t xml:space="preserve">
</t>
    </r>
    <r>
      <rPr>
        <sz val="11"/>
        <color rgb="FF000000"/>
        <rFont val="Calibri"/>
      </rPr>
      <t>total 4512</t>
    </r>
    <r>
      <rPr>
        <sz val="11"/>
        <color rgb="FF000000"/>
        <rFont val="Calibri"/>
      </rPr>
      <t xml:space="preserve">
</t>
    </r>
    <r>
      <rPr>
        <sz val="11"/>
        <color rgb="FF000000"/>
        <rFont val="Calibri"/>
      </rPr>
      <t>drwx------. 2 root root 23 Apr 25 16:53 .</t>
    </r>
    <r>
      <rPr>
        <sz val="11"/>
        <color rgb="FF000000"/>
        <rFont val="Calibri"/>
      </rPr>
      <t xml:space="preserve">
</t>
    </r>
    <r>
      <rPr>
        <sz val="11"/>
        <color rgb="FF000000"/>
        <rFont val="Calibri"/>
      </rPr>
      <t>drwxr-xr-x. 17 root root 4096 Aug 9 13:09 ..</t>
    </r>
    <r>
      <rPr>
        <sz val="11"/>
        <color rgb="FF000000"/>
        <rFont val="Calibri"/>
      </rPr>
      <t xml:space="preserve">
</t>
    </r>
    <r>
      <rPr>
        <sz val="11"/>
        <color rgb="FF000000"/>
        <rFont val="Calibri"/>
      </rPr>
      <t>-rw-------. 1 root root 8675309 Aug 9 12:54 audit.log</t>
    </r>
    <r>
      <rPr>
        <sz val="11"/>
        <color rgb="FF000000"/>
        <rFont val="Calibri"/>
      </rPr>
      <t xml:space="preserve">
</t>
    </r>
    <r>
      <rPr>
        <sz val="11"/>
        <color rgb="FF000000"/>
        <rFont val="Calibri"/>
      </rPr>
      <t xml:space="preserve">Audit logs must be mode 0600 or less permissive. </t>
    </r>
    <r>
      <rPr>
        <sz val="11"/>
        <color rgb="FF000000"/>
        <rFont val="Calibri"/>
      </rPr>
      <t xml:space="preserve">
</t>
    </r>
    <r>
      <rPr>
        <sz val="11"/>
        <color rgb="FF000000"/>
        <rFont val="Calibri"/>
      </rPr>
      <t>If any are more permissive, this is a finding.</t>
    </r>
    <r>
      <rPr>
        <sz val="11"/>
        <color rgb="FF000000"/>
        <rFont val="Calibri"/>
      </rPr>
      <t xml:space="preserve">
</t>
    </r>
    <r>
      <rPr>
        <sz val="11"/>
        <color rgb="FF000000"/>
        <rFont val="Calibri"/>
      </rPr>
      <t>The owner and group owner of all audit log files must both be "root". If any other owner or group owner is listed, this is a finding.</t>
    </r>
  </si>
  <si>
    <t>V-233307</t>
  </si>
  <si>
    <r>
      <rPr>
        <sz val="11"/>
        <rFont val="Calibri"/>
      </rPr>
      <t>The Red Hat Enterprise Linux operating system SSH daemon must prevent remote hosts from connecting to the proxy display.</t>
    </r>
  </si>
  <si>
    <r>
      <rPr>
        <sz val="11"/>
        <color rgb="FF000000"/>
        <rFont val="Calibri"/>
      </rPr>
      <t>Configure the SSH daemon to prevent remote hosts from connecting to the proxy display.</t>
    </r>
    <r>
      <rPr>
        <sz val="11"/>
        <color rgb="FF000000"/>
        <rFont val="Calibri"/>
      </rPr>
      <t xml:space="preserve">
</t>
    </r>
    <r>
      <rPr>
        <sz val="11"/>
        <color rgb="FF000000"/>
        <rFont val="Calibri"/>
      </rPr>
      <t>Edit the "/etc/ssh/sshd_config" file to uncomment or add the line for the "X11UseLocalhost" keyword and set its value to "yes" (this file may be named differently or be in a different location if using a version of SSH that is provided by a third-party vendor):</t>
    </r>
    <r>
      <rPr>
        <sz val="11"/>
        <color rgb="FF000000"/>
        <rFont val="Calibri"/>
      </rPr>
      <t xml:space="preserve">
</t>
    </r>
    <r>
      <rPr>
        <sz val="11"/>
        <color rgb="FF000000"/>
        <rFont val="Calibri"/>
      </rPr>
      <t>X11UseLocalhost yes</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</si>
  <si>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DIPSLAY environment variable to localhost. This prevents remote hosts from connecting to the proxy display.</t>
    </r>
  </si>
  <si>
    <r>
      <rPr>
        <sz val="11"/>
        <color rgb="FF000000"/>
        <rFont val="Calibri"/>
      </rPr>
      <t>Verify the SSH daemon prevents remote hosts from connecting to the proxy display.</t>
    </r>
    <r>
      <rPr>
        <sz val="11"/>
        <color rgb="FF000000"/>
        <rFont val="Calibri"/>
      </rPr>
      <t xml:space="preserve">
</t>
    </r>
    <r>
      <rPr>
        <sz val="11"/>
        <color rgb="FF000000"/>
        <rFont val="Calibri"/>
      </rPr>
      <t>Check the SSH X11UseLocalhost setting with the following command:</t>
    </r>
    <r>
      <rPr>
        <sz val="11"/>
        <color rgb="FF000000"/>
        <rFont val="Calibri"/>
      </rPr>
      <t xml:space="preserve">
</t>
    </r>
    <r>
      <rPr>
        <sz val="11"/>
        <color rgb="FF000000"/>
        <rFont val="Calibri"/>
      </rPr>
      <t># sudo grep -i x11uselocalhost /etc/ssh/sshd_config</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"X11UseLocalhost" keyword is set to "no", is missing, or is commented out, this is a finding.</t>
    </r>
  </si>
  <si>
    <t>V-237633</t>
  </si>
  <si>
    <r>
      <rPr>
        <sz val="11"/>
        <rFont val="Calibri"/>
      </rPr>
      <t>The Red Hat Enterprise Linux operating system must restrict privilege elevation to authorized personnel.</t>
    </r>
  </si>
  <si>
    <r>
      <rPr>
        <sz val="11"/>
        <color rgb="FF000000"/>
        <rFont val="Calibri"/>
      </rPr>
      <t>Remove the following entries from the sudoers file:</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</si>
  <si>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r>
      <rPr>
        <sz val="11"/>
        <color rgb="FF000000"/>
        <rFont val="Calibri"/>
      </rPr>
      <t>The sudo command allows a user to execute programs with elevated (administrator) privileges. It prompts the user for their password and confirms your request to execute a command by checking a file, called sudoers. If the "sudoers" file is not configured correctly, any user defined on the system can initiate privileged actions on the target system.</t>
    </r>
  </si>
  <si>
    <r>
      <rPr>
        <sz val="11"/>
        <color rgb="FF000000"/>
        <rFont val="Calibri"/>
      </rPr>
      <t>Verify the "sudoers" file restricts sudo access to authorized personnel.</t>
    </r>
    <r>
      <rPr>
        <sz val="11"/>
        <color rgb="FF000000"/>
        <rFont val="Calibri"/>
      </rPr>
      <t xml:space="preserve">
</t>
    </r>
    <r>
      <rPr>
        <sz val="11"/>
        <color rgb="FF000000"/>
        <rFont val="Calibri"/>
      </rPr>
      <t>$ sudo grep -iw 'ALL' /etc/sudoers /etc/sudoers.d/*</t>
    </r>
    <r>
      <rPr>
        <sz val="11"/>
        <color rgb="FF000000"/>
        <rFont val="Calibri"/>
      </rPr>
      <t xml:space="preserve">
</t>
    </r>
    <r>
      <rPr>
        <sz val="11"/>
        <color rgb="FF000000"/>
        <rFont val="Calibri"/>
      </rPr>
      <t>If the either of the following entries are returned, this is a finding:</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</si>
  <si>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t>V-237634</t>
  </si>
  <si>
    <r>
      <rPr>
        <sz val="11"/>
        <rFont val="Calibri"/>
      </rPr>
      <t>The Red Hat Enterprise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</si>
  <si>
    <r>
      <rPr>
        <sz val="11"/>
        <color rgb="FF000000"/>
        <rFont val="Calibri"/>
      </rPr>
      <t>Define the following in the Defaults section of the /etc/sudoers file or a configuration file in the /etc/sudoers.d/ directory:</t>
    </r>
    <r>
      <rPr>
        <sz val="11"/>
        <color rgb="FF000000"/>
        <rFont val="Calibri"/>
      </rPr>
      <t xml:space="preserve">
</t>
    </r>
    <r>
      <rPr>
        <sz val="11"/>
        <color rgb="FF000000"/>
        <rFont val="Calibri"/>
      </rPr>
      <t xml:space="preserve">     Defaults !targetpw</t>
    </r>
    <r>
      <rPr>
        <sz val="11"/>
        <color rgb="FF000000"/>
        <rFont val="Calibri"/>
      </rPr>
      <t xml:space="preserve">
</t>
    </r>
    <r>
      <rPr>
        <sz val="11"/>
        <color rgb="FF000000"/>
        <rFont val="Calibri"/>
      </rPr>
      <t xml:space="preserve">     Defaults !rootpw</t>
    </r>
    <r>
      <rPr>
        <sz val="11"/>
        <color rgb="FF000000"/>
        <rFont val="Calibri"/>
      </rPr>
      <t xml:space="preserve">
</t>
    </r>
    <r>
      <rPr>
        <sz val="11"/>
        <color rgb="FF000000"/>
        <rFont val="Calibri"/>
      </rPr>
      <t xml:space="preserve">     Defaults !runaspw</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 xml:space="preserve">     /etc/sudoers</t>
    </r>
    <r>
      <rPr>
        <sz val="11"/>
        <color rgb="FF000000"/>
        <rFont val="Calibri"/>
      </rPr>
      <t xml:space="preserve">
</t>
    </r>
    <r>
      <rPr>
        <sz val="11"/>
        <color rgb="FF000000"/>
        <rFont val="Calibri"/>
      </rPr>
      <t xml:space="preserve">     /etc/sudoers.d/</t>
    </r>
  </si>
  <si>
    <r>
      <rPr>
        <sz val="11"/>
        <color rgb="FF000000"/>
        <rFont val="Calibri"/>
      </rPr>
      <t xml:space="preserve">The sudoers security policy requires that users authenticate themselves before they can use sudo. When sudoers requires authentication, it validates the invoking user's credentials. If the rootpw, targetpw, or runaspw flags are defined and not disabled, by default the operating system will prompt the invoking user for the "root" user password. </t>
    </r>
    <r>
      <rPr>
        <sz val="11"/>
        <color rgb="FF000000"/>
        <rFont val="Calibri"/>
      </rPr>
      <t xml:space="preserve">
</t>
    </r>
    <r>
      <rPr>
        <sz val="11"/>
        <color rgb="FF000000"/>
        <rFont val="Calibri"/>
      </rPr>
      <t>For more information on each of the listed configurations, reference the sudoers(5) manual page.</t>
    </r>
  </si>
  <si>
    <r>
      <rPr>
        <sz val="11"/>
        <color rgb="FF000000"/>
        <rFont val="Calibri"/>
      </rPr>
      <t>Verify that the sudoers security policy is configured to use the invoking user's password for privilege escalation.</t>
    </r>
    <r>
      <rPr>
        <sz val="11"/>
        <color rgb="FF000000"/>
        <rFont val="Calibri"/>
      </rPr>
      <t xml:space="preserve">
</t>
    </r>
    <r>
      <rPr>
        <sz val="11"/>
        <color rgb="FF000000"/>
        <rFont val="Calibri"/>
      </rPr>
      <t xml:space="preserve">     $ sudo grep -Eir '(rootpw|targetpw|runaspw)' /etc/sudoers /etc/sudoers.d* | grep -v '#'</t>
    </r>
    <r>
      <rPr>
        <sz val="11"/>
        <color rgb="FF000000"/>
        <rFont val="Calibri"/>
      </rPr>
      <t xml:space="preserve">
</t>
    </r>
    <r>
      <rPr>
        <sz val="11"/>
        <color rgb="FF000000"/>
        <rFont val="Calibri"/>
      </rPr>
      <t xml:space="preserve">     /etc/sudoers:Defaults !targetpw</t>
    </r>
    <r>
      <rPr>
        <sz val="11"/>
        <color rgb="FF000000"/>
        <rFont val="Calibri"/>
      </rPr>
      <t xml:space="preserve">
</t>
    </r>
    <r>
      <rPr>
        <sz val="11"/>
        <color rgb="FF000000"/>
        <rFont val="Calibri"/>
      </rPr>
      <t xml:space="preserve">     /etc/sudoers:Defaults !rootpw</t>
    </r>
    <r>
      <rPr>
        <sz val="11"/>
        <color rgb="FF000000"/>
        <rFont val="Calibri"/>
      </rPr>
      <t xml:space="preserve">
</t>
    </r>
    <r>
      <rPr>
        <sz val="11"/>
        <color rgb="FF000000"/>
        <rFont val="Calibri"/>
      </rPr>
      <t xml:space="preserve">     /etc/sudoers:Defaults !runaspw</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"Defaults !targetpw" is not defined, this is a finding.</t>
    </r>
    <r>
      <rPr>
        <sz val="11"/>
        <color rgb="FF000000"/>
        <rFont val="Calibri"/>
      </rPr>
      <t xml:space="preserve">
</t>
    </r>
    <r>
      <rPr>
        <sz val="11"/>
        <color rgb="FF000000"/>
        <rFont val="Calibri"/>
      </rPr>
      <t>If "Defaults !rootpw" is not defined, this is a finding.</t>
    </r>
    <r>
      <rPr>
        <sz val="11"/>
        <color rgb="FF000000"/>
        <rFont val="Calibri"/>
      </rPr>
      <t xml:space="preserve">
</t>
    </r>
    <r>
      <rPr>
        <sz val="11"/>
        <color rgb="FF000000"/>
        <rFont val="Calibri"/>
      </rPr>
      <t>If "Defaults !runaspw" is not defined, this is a finding.</t>
    </r>
  </si>
  <si>
    <t>V-237635</t>
  </si>
  <si>
    <r>
      <rPr>
        <sz val="11"/>
        <rFont val="Calibri"/>
      </rPr>
      <t xml:space="preserve">The Red Hat Enterprise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</si>
  <si>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the "sudo" command to require re-authentication.</t>
    </r>
    <r>
      <rPr>
        <sz val="11"/>
        <color rgb="FF000000"/>
        <rFont val="Calibri"/>
      </rPr>
      <t xml:space="preserve">
</t>
    </r>
    <r>
      <rPr>
        <sz val="11"/>
        <color rgb="FF000000"/>
        <rFont val="Calibri"/>
      </rPr>
      <t>Edit the /etc/sudoers file:</t>
    </r>
    <r>
      <rPr>
        <sz val="11"/>
        <color rgb="FF000000"/>
        <rFont val="Calibri"/>
      </rPr>
      <t xml:space="preserve">
</t>
    </r>
    <r>
      <rPr>
        <sz val="11"/>
        <color rgb="FF000000"/>
        <rFont val="Calibri"/>
      </rPr>
      <t>$ sudo visudo</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Defaults timestamp_timeout=[value]</t>
    </r>
    <r>
      <rPr>
        <sz val="11"/>
        <color rgb="FF000000"/>
        <rFont val="Calibri"/>
      </rPr>
      <t xml:space="preserve">
</t>
    </r>
    <r>
      <rPr>
        <sz val="11"/>
        <color rgb="FF000000"/>
        <rFont val="Calibri"/>
      </rPr>
      <t>Note: The "[value]" must be a number that is greater than or equal to "0".</t>
    </r>
    <r>
      <rPr>
        <sz val="11"/>
        <color rgb="FF000000"/>
        <rFont val="Calibri"/>
      </rPr>
      <t xml:space="preserve">
</t>
    </r>
    <r>
      <rPr>
        <sz val="11"/>
        <color rgb="FF000000"/>
        <rFont val="Calibri"/>
      </rPr>
      <t>Remove any duplicate or conflicting lines from /etc/sudoers and /etc/sudoers.d/ files.</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</si>
  <si>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organization requires the user to re-authenticate when using the "sudo" command.</t>
    </r>
    <r>
      <rPr>
        <sz val="11"/>
        <color rgb="FF000000"/>
        <rFont val="Calibri"/>
      </rPr>
      <t xml:space="preserve">
</t>
    </r>
    <r>
      <rPr>
        <sz val="11"/>
        <color rgb="FF000000"/>
        <rFont val="Calibri"/>
      </rPr>
      <t>If the value is set to an integer less than 0, the user's time stamp will not expire and the user will not have to re-authenticate for privileged actions until the user's session is terminated.</t>
    </r>
  </si>
  <si>
    <r>
      <rPr>
        <sz val="11"/>
        <color rgb="FF000000"/>
        <rFont val="Calibri"/>
      </rPr>
      <t>Verify the operating system requires re-authentication when using the "sudo" command to elevate privileges.</t>
    </r>
    <r>
      <rPr>
        <sz val="11"/>
        <color rgb="FF000000"/>
        <rFont val="Calibri"/>
      </rPr>
      <t xml:space="preserve">
</t>
    </r>
    <r>
      <rPr>
        <sz val="11"/>
        <color rgb="FF000000"/>
        <rFont val="Calibri"/>
      </rPr>
      <t>$ sudo grep -ir 'timestamp_timeout' /etc/sudoers /etc/sudoers.d</t>
    </r>
    <r>
      <rPr>
        <sz val="11"/>
        <color rgb="FF000000"/>
        <rFont val="Calibri"/>
      </rPr>
      <t xml:space="preserve">
</t>
    </r>
    <r>
      <rPr>
        <sz val="11"/>
        <color rgb="FF000000"/>
        <rFont val="Calibri"/>
      </rPr>
      <t>/etc/sudoers:Defaults timestamp_timeout=0</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"timestamp_timeout" is set to a negative number, is commented out, or no results are returned, this is a finding.</t>
    </r>
  </si>
  <si>
    <t>V-244557</t>
  </si>
  <si>
    <r>
      <rPr>
        <sz val="11"/>
        <rFont val="Calibri"/>
      </rPr>
      <t>Red Hat Enterprise Linux operating systems version 7.2 or newer booted with a BIOS must have a unique name for the grub superusers account when booting into single-user and maintenance modes.</t>
    </r>
  </si>
  <si>
    <r>
      <rPr>
        <sz val="11"/>
        <color rgb="FF000000"/>
        <rFont val="Calibri"/>
      </rPr>
      <t>Configure the system to have a unique name for the grub superusers account.</t>
    </r>
    <r>
      <rPr>
        <sz val="11"/>
        <color rgb="FF000000"/>
        <rFont val="Calibri"/>
      </rPr>
      <t xml:space="preserve">
</t>
    </r>
    <r>
      <rPr>
        <sz val="11"/>
        <color rgb="FF000000"/>
        <rFont val="Calibri"/>
      </rPr>
      <t>Edit the /etc/grub.d/01_users file and add or modify the following lines:</t>
    </r>
    <r>
      <rPr>
        <sz val="11"/>
        <color rgb="FF000000"/>
        <rFont val="Calibri"/>
      </rPr>
      <t xml:space="preserve">
</t>
    </r>
    <r>
      <rPr>
        <sz val="11"/>
        <color rgb="FF000000"/>
        <rFont val="Calibri"/>
      </rPr>
      <t>set superusers="[someuniquestringhere]"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password_pbkdf2 [someuniquestringhere] ${GRUB2_PASSWORD}</t>
    </r>
    <r>
      <rPr>
        <sz val="11"/>
        <color rgb="FF000000"/>
        <rFont val="Calibri"/>
      </rPr>
      <t xml:space="preserve">
</t>
    </r>
    <r>
      <rPr>
        <sz val="11"/>
        <color rgb="FF000000"/>
        <rFont val="Calibri"/>
      </rPr>
      <t>Generate a new grub.cfg file with the following command:</t>
    </r>
    <r>
      <rPr>
        <sz val="11"/>
        <color rgb="FF000000"/>
        <rFont val="Calibri"/>
      </rPr>
      <t xml:space="preserve">
</t>
    </r>
    <r>
      <rPr>
        <sz val="11"/>
        <color rgb="FF000000"/>
        <rFont val="Calibri"/>
      </rPr>
      <t>$ sudo grub2-mkconfig -o /boot/grub2/grub.cfg</t>
    </r>
  </si>
  <si>
    <r>
      <rPr>
        <sz val="11"/>
        <color rgb="FF000000"/>
        <rFont val="Calibri"/>
      </rPr>
      <t>If the system does not require valid authentication before it boots into single-user or maintenance mode, anyone who invokes single-user or maintenance mode is granted privileged access to all files on the system. GRUB 2 is the default boot loader for RHEL 7 and is designed to require a password to boot into single-user mode or make modifications to the boot menu.</t>
    </r>
    <r>
      <rPr>
        <sz val="11"/>
        <color rgb="FF000000"/>
        <rFont val="Calibri"/>
      </rPr>
      <t xml:space="preserve">
</t>
    </r>
    <r>
      <rPr>
        <sz val="11"/>
        <color rgb="FF000000"/>
        <rFont val="Calibri"/>
      </rPr>
      <t>The GRUB 2 superuser account is an account of last resort. Establishing a unique username for this account hardens the boot loader against brute force attacks. Due to the nature of the superuser account database being distinct from the OS account database, this allows the use of a username that is not among those within the OS account database. Examples of non-unique superusers names are root, superuser, unlock, etc.</t>
    </r>
  </si>
  <si>
    <r>
      <rPr>
        <sz val="11"/>
        <color rgb="FF000000"/>
        <rFont val="Calibri"/>
      </rPr>
      <t>For systems that use UEFI, this is Not Applicable.</t>
    </r>
    <r>
      <rPr>
        <sz val="11"/>
        <color rgb="FF000000"/>
        <rFont val="Calibri"/>
      </rPr>
      <t xml:space="preserve">
</t>
    </r>
    <r>
      <rPr>
        <sz val="11"/>
        <color rgb="FF000000"/>
        <rFont val="Calibri"/>
      </rPr>
      <t>For systems that are running a version of RHEL prior to 7.2, this is Not Applicable.</t>
    </r>
    <r>
      <rPr>
        <sz val="11"/>
        <color rgb="FF000000"/>
        <rFont val="Calibri"/>
      </rPr>
      <t xml:space="preserve">
</t>
    </r>
    <r>
      <rPr>
        <sz val="11"/>
        <color rgb="FF000000"/>
        <rFont val="Calibri"/>
      </rPr>
      <t>Verify that a unique name is set as the "superusers" account:</t>
    </r>
    <r>
      <rPr>
        <sz val="11"/>
        <color rgb="FF000000"/>
        <rFont val="Calibri"/>
      </rPr>
      <t xml:space="preserve">
</t>
    </r>
    <r>
      <rPr>
        <sz val="11"/>
        <color rgb="FF000000"/>
        <rFont val="Calibri"/>
      </rPr>
      <t># grep -iw "superusers" /boot/grub2/grub.cfg</t>
    </r>
    <r>
      <rPr>
        <sz val="11"/>
        <color rgb="FF000000"/>
        <rFont val="Calibri"/>
      </rPr>
      <t xml:space="preserve">
</t>
    </r>
    <r>
      <rPr>
        <sz val="11"/>
        <color rgb="FF000000"/>
        <rFont val="Calibri"/>
      </rPr>
      <t xml:space="preserve">    set superusers="[someuniquestringhere]"</t>
    </r>
    <r>
      <rPr>
        <sz val="11"/>
        <color rgb="FF000000"/>
        <rFont val="Calibri"/>
      </rPr>
      <t xml:space="preserve">
</t>
    </r>
    <r>
      <rPr>
        <sz val="11"/>
        <color rgb="FF000000"/>
        <rFont val="Calibri"/>
      </rPr>
      <t xml:space="preserve">    export superusers</t>
    </r>
    <r>
      <rPr>
        <sz val="11"/>
        <color rgb="FF000000"/>
        <rFont val="Calibri"/>
      </rPr>
      <t xml:space="preserve">
</t>
    </r>
    <r>
      <rPr>
        <sz val="11"/>
        <color rgb="FF000000"/>
        <rFont val="Calibri"/>
      </rPr>
      <t>If "superusers" is identical to any OS account name or is missing a name, this is a finding.</t>
    </r>
  </si>
  <si>
    <t>V-244558</t>
  </si>
  <si>
    <r>
      <rPr>
        <sz val="11"/>
        <rFont val="Calibri"/>
      </rPr>
      <t>Red Hat Enterprise Linux operating systems version 7.2 or newer booted with United Extensible Firmware Interface (UEFI) must have a unique name for the grub superusers account when booting into single-user mode and maintenance.</t>
    </r>
  </si>
  <si>
    <r>
      <rPr>
        <sz val="11"/>
        <color rgb="FF000000"/>
        <rFont val="Calibri"/>
      </rPr>
      <t>Configure the system to have a unique name for the grub superusers account.</t>
    </r>
    <r>
      <rPr>
        <sz val="11"/>
        <color rgb="FF000000"/>
        <rFont val="Calibri"/>
      </rPr>
      <t xml:space="preserve">
</t>
    </r>
    <r>
      <rPr>
        <sz val="11"/>
        <color rgb="FF000000"/>
        <rFont val="Calibri"/>
      </rPr>
      <t>Edit the /etc/grub.d/01_users file and add or modify the following lines:</t>
    </r>
    <r>
      <rPr>
        <sz val="11"/>
        <color rgb="FF000000"/>
        <rFont val="Calibri"/>
      </rPr>
      <t xml:space="preserve">
</t>
    </r>
    <r>
      <rPr>
        <sz val="11"/>
        <color rgb="FF000000"/>
        <rFont val="Calibri"/>
      </rPr>
      <t>set superusers="[someuniquestringhere]"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password_pbkdf2 [someuniquestringhere] ${GRUB2_PASSWORD}</t>
    </r>
    <r>
      <rPr>
        <sz val="11"/>
        <color rgb="FF000000"/>
        <rFont val="Calibri"/>
      </rPr>
      <t xml:space="preserve">
</t>
    </r>
    <r>
      <rPr>
        <sz val="11"/>
        <color rgb="FF000000"/>
        <rFont val="Calibri"/>
      </rPr>
      <t>Generate a new grub.cfg file with the following command:</t>
    </r>
    <r>
      <rPr>
        <sz val="11"/>
        <color rgb="FF000000"/>
        <rFont val="Calibri"/>
      </rPr>
      <t xml:space="preserve">
</t>
    </r>
    <r>
      <rPr>
        <sz val="11"/>
        <color rgb="FF000000"/>
        <rFont val="Calibri"/>
      </rPr>
      <t>$ sudo grub2-mkconfig -o /boot/efi/EFI/redhat/grub.cfg</t>
    </r>
  </si>
  <si>
    <r>
      <rPr>
        <sz val="11"/>
        <color rgb="FF000000"/>
        <rFont val="Calibri"/>
      </rPr>
      <t>For systems that use BIOS, this is Not Applicable.</t>
    </r>
    <r>
      <rPr>
        <sz val="11"/>
        <color rgb="FF000000"/>
        <rFont val="Calibri"/>
      </rPr>
      <t xml:space="preserve">
</t>
    </r>
    <r>
      <rPr>
        <sz val="11"/>
        <color rgb="FF000000"/>
        <rFont val="Calibri"/>
      </rPr>
      <t>For systems that are running a version of RHEL prior to 7.2, this is Not Applicable.</t>
    </r>
    <r>
      <rPr>
        <sz val="11"/>
        <color rgb="FF000000"/>
        <rFont val="Calibri"/>
      </rPr>
      <t xml:space="preserve">
</t>
    </r>
    <r>
      <rPr>
        <sz val="11"/>
        <color rgb="FF000000"/>
        <rFont val="Calibri"/>
      </rPr>
      <t>Verify that a unique name is set as the "superusers" account:</t>
    </r>
    <r>
      <rPr>
        <sz val="11"/>
        <color rgb="FF000000"/>
        <rFont val="Calibri"/>
      </rPr>
      <t xml:space="preserve">
</t>
    </r>
    <r>
      <rPr>
        <sz val="11"/>
        <color rgb="FF000000"/>
        <rFont val="Calibri"/>
      </rPr>
      <t>$ sudo grep -iw "superusers" /boot/efi/EFI/redhat/grub.cfg</t>
    </r>
    <r>
      <rPr>
        <sz val="11"/>
        <color rgb="FF000000"/>
        <rFont val="Calibri"/>
      </rPr>
      <t xml:space="preserve">
</t>
    </r>
    <r>
      <rPr>
        <sz val="11"/>
        <color rgb="FF000000"/>
        <rFont val="Calibri"/>
      </rPr>
      <t xml:space="preserve">    set superusers="[someuniquestringhere]"</t>
    </r>
    <r>
      <rPr>
        <sz val="11"/>
        <color rgb="FF000000"/>
        <rFont val="Calibri"/>
      </rPr>
      <t xml:space="preserve">
</t>
    </r>
    <r>
      <rPr>
        <sz val="11"/>
        <color rgb="FF000000"/>
        <rFont val="Calibri"/>
      </rPr>
      <t xml:space="preserve">    export superusers</t>
    </r>
    <r>
      <rPr>
        <sz val="11"/>
        <color rgb="FF000000"/>
        <rFont val="Calibri"/>
      </rPr>
      <t xml:space="preserve">
</t>
    </r>
    <r>
      <rPr>
        <sz val="11"/>
        <color rgb="FF000000"/>
        <rFont val="Calibri"/>
      </rPr>
      <t>If "superusers" is identical to any OS account name or is missing a name, this is a finding.</t>
    </r>
  </si>
  <si>
    <t>V-250312</t>
  </si>
  <si>
    <r>
      <rPr>
        <sz val="11"/>
        <rFont val="Calibri"/>
      </rPr>
      <t>The Red Hat Enterprise Linux operating system must confine SELinux users to roles that conform to least privilege.</t>
    </r>
  </si>
  <si>
    <r>
      <rPr>
        <sz val="11"/>
        <color rgb="FF000000"/>
        <rFont val="Calibri"/>
      </rPr>
      <t>Configure the operating system to confine SELinux users to roles that conform to least privilege.</t>
    </r>
    <r>
      <rPr>
        <sz val="11"/>
        <color rgb="FF000000"/>
        <rFont val="Calibri"/>
      </rPr>
      <t xml:space="preserve">
</t>
    </r>
    <r>
      <rPr>
        <sz val="11"/>
        <color rgb="FF000000"/>
        <rFont val="Calibri"/>
      </rPr>
      <t>Use the following command to map the "staff_u" SELinux user to the "staff_r" and "sysadm_r" roles:</t>
    </r>
    <r>
      <rPr>
        <sz val="11"/>
        <color rgb="FF000000"/>
        <rFont val="Calibri"/>
      </rPr>
      <t xml:space="preserve">
</t>
    </r>
    <r>
      <rPr>
        <sz val="11"/>
        <color rgb="FF000000"/>
        <rFont val="Calibri"/>
      </rPr>
      <t xml:space="preserve">     $ sudo semanage user -m staff_u -R staff_r -R sysadm_r</t>
    </r>
    <r>
      <rPr>
        <sz val="11"/>
        <color rgb="FF000000"/>
        <rFont val="Calibri"/>
      </rPr>
      <t xml:space="preserve">
</t>
    </r>
    <r>
      <rPr>
        <sz val="11"/>
        <color rgb="FF000000"/>
        <rFont val="Calibri"/>
      </rPr>
      <t>Use the following command to map the "user_u" SELinux user to the "user_r" role:</t>
    </r>
    <r>
      <rPr>
        <sz val="11"/>
        <color rgb="FF000000"/>
        <rFont val="Calibri"/>
      </rPr>
      <t xml:space="preserve">
</t>
    </r>
    <r>
      <rPr>
        <sz val="11"/>
        <color rgb="FF000000"/>
        <rFont val="Calibri"/>
      </rPr>
      <t xml:space="preserve">     $ sudo semanage -m user_u -R user_r</t>
    </r>
  </si>
  <si>
    <r>
      <rPr>
        <sz val="11"/>
        <color rgb="FF000000"/>
        <rFont val="Calibri"/>
      </rPr>
      <t>Verify the operating system confines SELinux users to roles that conform to least privilege.</t>
    </r>
    <r>
      <rPr>
        <sz val="11"/>
        <color rgb="FF000000"/>
        <rFont val="Calibri"/>
      </rPr>
      <t xml:space="preserve">
</t>
    </r>
    <r>
      <rPr>
        <sz val="11"/>
        <color rgb="FF000000"/>
        <rFont val="Calibri"/>
      </rPr>
      <t>Check the SELinux User list to SELinux Roles mapping by using the following command:</t>
    </r>
    <r>
      <rPr>
        <sz val="11"/>
        <color rgb="FF000000"/>
        <rFont val="Calibri"/>
      </rPr>
      <t xml:space="preserve">
</t>
    </r>
    <r>
      <rPr>
        <sz val="11"/>
        <color rgb="FF000000"/>
        <rFont val="Calibri"/>
      </rPr>
      <t xml:space="preserve">     $ sudo semanage user -l</t>
    </r>
    <r>
      <rPr>
        <sz val="11"/>
        <color rgb="FF000000"/>
        <rFont val="Calibri"/>
      </rPr>
      <t xml:space="preserve">
</t>
    </r>
    <r>
      <rPr>
        <sz val="11"/>
        <color rgb="FF000000"/>
        <rFont val="Calibri"/>
      </rPr>
      <t xml:space="preserve">                                     Labeling  MLS/               MLS/</t>
    </r>
    <r>
      <rPr>
        <sz val="11"/>
        <color rgb="FF000000"/>
        <rFont val="Calibri"/>
      </rPr>
      <t xml:space="preserve">
</t>
    </r>
    <r>
      <rPr>
        <sz val="11"/>
        <color rgb="FF000000"/>
        <rFont val="Calibri"/>
      </rPr>
      <t xml:space="preserve">     SELinux User      Prefix       MCS Level    MCS Range          SELinux Roles</t>
    </r>
    <r>
      <rPr>
        <sz val="11"/>
        <color rgb="FF000000"/>
        <rFont val="Calibri"/>
      </rPr>
      <t xml:space="preserve">
</t>
    </r>
    <r>
      <rPr>
        <sz val="11"/>
        <color rgb="FF000000"/>
        <rFont val="Calibri"/>
      </rPr>
      <t xml:space="preserve">     guest_u                user          s0                     s0                             guest_r</t>
    </r>
    <r>
      <rPr>
        <sz val="11"/>
        <color rgb="FF000000"/>
        <rFont val="Calibri"/>
      </rPr>
      <t xml:space="preserve">
</t>
    </r>
    <r>
      <rPr>
        <sz val="11"/>
        <color rgb="FF000000"/>
        <rFont val="Calibri"/>
      </rPr>
      <t xml:space="preserve">     root                        user          s0                     s0-s0:c0.c1023    staff_r sysadm_r system_r unconfined_r</t>
    </r>
    <r>
      <rPr>
        <sz val="11"/>
        <color rgb="FF000000"/>
        <rFont val="Calibri"/>
      </rPr>
      <t xml:space="preserve">
</t>
    </r>
    <r>
      <rPr>
        <sz val="11"/>
        <color rgb="FF000000"/>
        <rFont val="Calibri"/>
      </rPr>
      <t xml:space="preserve">     staff_u                  user          s0                     s0-s0:c0.c1023    staff_r sysadm_r system_r unconfined_r</t>
    </r>
    <r>
      <rPr>
        <sz val="11"/>
        <color rgb="FF000000"/>
        <rFont val="Calibri"/>
      </rPr>
      <t xml:space="preserve">
</t>
    </r>
    <r>
      <rPr>
        <sz val="11"/>
        <color rgb="FF000000"/>
        <rFont val="Calibri"/>
      </rPr>
      <t xml:space="preserve">     sysadm_u            user          s0                     s0-s0:c0.c1023    sysadm_r</t>
    </r>
    <r>
      <rPr>
        <sz val="11"/>
        <color rgb="FF000000"/>
        <rFont val="Calibri"/>
      </rPr>
      <t xml:space="preserve">
</t>
    </r>
    <r>
      <rPr>
        <sz val="11"/>
        <color rgb="FF000000"/>
        <rFont val="Calibri"/>
      </rPr>
      <t xml:space="preserve">     system_u             user          s0                     s0-s0:c0.c1023    system_r unconfined_r</t>
    </r>
    <r>
      <rPr>
        <sz val="11"/>
        <color rgb="FF000000"/>
        <rFont val="Calibri"/>
      </rPr>
      <t xml:space="preserve">
</t>
    </r>
    <r>
      <rPr>
        <sz val="11"/>
        <color rgb="FF000000"/>
        <rFont val="Calibri"/>
      </rPr>
      <t xml:space="preserve">     unconfined_u    user          s0                     s0-s0:c0.c1023    system_r unconfined_r</t>
    </r>
    <r>
      <rPr>
        <sz val="11"/>
        <color rgb="FF000000"/>
        <rFont val="Calibri"/>
      </rPr>
      <t xml:space="preserve">
</t>
    </r>
    <r>
      <rPr>
        <sz val="11"/>
        <color rgb="FF000000"/>
        <rFont val="Calibri"/>
      </rPr>
      <t xml:space="preserve">     user_u                   user          s0                     s0                            user_r</t>
    </r>
    <r>
      <rPr>
        <sz val="11"/>
        <color rgb="FF000000"/>
        <rFont val="Calibri"/>
      </rPr>
      <t xml:space="preserve">
</t>
    </r>
    <r>
      <rPr>
        <sz val="11"/>
        <color rgb="FF000000"/>
        <rFont val="Calibri"/>
      </rPr>
      <t xml:space="preserve">     xguest_u              user          s0                     s0                            xguest_r</t>
    </r>
    <r>
      <rPr>
        <sz val="11"/>
        <color rgb="FF000000"/>
        <rFont val="Calibri"/>
      </rPr>
      <t xml:space="preserve">
</t>
    </r>
    <r>
      <rPr>
        <sz val="11"/>
        <color rgb="FF000000"/>
        <rFont val="Calibri"/>
      </rPr>
      <t>If the output differs from the above example, ask the system administrator (SA) to demonstrate how the SELinux User mappings are exercising least privilege. If deviations from the example are not documented with the information system security officer (ISSO) and do not demonstrate least privilege, this is a finding.</t>
    </r>
  </si>
  <si>
    <t>V-250313</t>
  </si>
  <si>
    <r>
      <rPr>
        <sz val="11"/>
        <rFont val="Calibri"/>
      </rPr>
      <t>The Red Hat Enterprise Linux operating system must not allow privileged accounts to utilize SSH.</t>
    </r>
  </si>
  <si>
    <r>
      <rPr>
        <sz val="11"/>
        <color rgb="FF000000"/>
        <rFont val="Calibri"/>
      </rPr>
      <t>Configure the operating system to prevent privileged accounts from utilizing SSH.</t>
    </r>
    <r>
      <rPr>
        <sz val="11"/>
        <color rgb="FF000000"/>
        <rFont val="Calibri"/>
      </rPr>
      <t xml:space="preserve">
</t>
    </r>
    <r>
      <rPr>
        <sz val="11"/>
        <color rgb="FF000000"/>
        <rFont val="Calibri"/>
      </rPr>
      <t>Use the following command to set the "ssh_sysadm_login" boolean to "off":</t>
    </r>
    <r>
      <rPr>
        <sz val="11"/>
        <color rgb="FF000000"/>
        <rFont val="Calibri"/>
      </rPr>
      <t xml:space="preserve">
</t>
    </r>
    <r>
      <rPr>
        <sz val="11"/>
        <color rgb="FF000000"/>
        <rFont val="Calibri"/>
      </rPr>
      <t xml:space="preserve">     $ sudo setsebool -P ssh_sysadm_login off</t>
    </r>
    <r>
      <rPr>
        <sz val="11"/>
        <color rgb="FF000000"/>
        <rFont val="Calibri"/>
      </rPr>
      <t xml:space="preserve">
</t>
    </r>
    <r>
      <rPr>
        <sz val="11"/>
        <color rgb="FF000000"/>
        <rFont val="Calibri"/>
      </rPr>
      <t>Note: SELinux confined users mapped to sysadm_u are not allowed to login to the system over SSH, by default. If this is a required function, it can be configured by setting the ssh_sysadm_login SELinux boolean to "on" with the following command:</t>
    </r>
    <r>
      <rPr>
        <sz val="11"/>
        <color rgb="FF000000"/>
        <rFont val="Calibri"/>
      </rPr>
      <t xml:space="preserve">
</t>
    </r>
    <r>
      <rPr>
        <sz val="11"/>
        <color rgb="FF000000"/>
        <rFont val="Calibri"/>
      </rPr>
      <t xml:space="preserve">     $ sudo setsebool -P ssh_sysadm_login on</t>
    </r>
    <r>
      <rPr>
        <sz val="11"/>
        <color rgb="FF000000"/>
        <rFont val="Calibri"/>
      </rPr>
      <t xml:space="preserve">
</t>
    </r>
    <r>
      <rPr>
        <sz val="11"/>
        <color rgb="FF000000"/>
        <rFont val="Calibri"/>
      </rPr>
      <t>This must be documented with the ISSO as an operational requirement.</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</si>
  <si>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who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</si>
  <si>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Verify the operating system prevents privileged accounts from utilizing SSH.</t>
    </r>
    <r>
      <rPr>
        <sz val="11"/>
        <color rgb="FF000000"/>
        <rFont val="Calibri"/>
      </rPr>
      <t xml:space="preserve">
</t>
    </r>
    <r>
      <rPr>
        <sz val="11"/>
        <color rgb="FF000000"/>
        <rFont val="Calibri"/>
      </rPr>
      <t>Check the SELinux ssh_sysadm_login boolean with the following command:</t>
    </r>
    <r>
      <rPr>
        <sz val="11"/>
        <color rgb="FF000000"/>
        <rFont val="Calibri"/>
      </rPr>
      <t xml:space="preserve">
</t>
    </r>
    <r>
      <rPr>
        <sz val="11"/>
        <color rgb="FF000000"/>
        <rFont val="Calibri"/>
      </rPr>
      <t xml:space="preserve">     $ sudo getsebool ssh_sysadm_login</t>
    </r>
    <r>
      <rPr>
        <sz val="11"/>
        <color rgb="FF000000"/>
        <rFont val="Calibri"/>
      </rPr>
      <t xml:space="preserve">
</t>
    </r>
    <r>
      <rPr>
        <sz val="11"/>
        <color rgb="FF000000"/>
        <rFont val="Calibri"/>
      </rPr>
      <t xml:space="preserve">     ssh_sysadm_login --&gt; off</t>
    </r>
    <r>
      <rPr>
        <sz val="11"/>
        <color rgb="FF000000"/>
        <rFont val="Calibri"/>
      </rPr>
      <t xml:space="preserve">
</t>
    </r>
    <r>
      <rPr>
        <sz val="11"/>
        <color rgb="FF000000"/>
        <rFont val="Calibri"/>
      </rPr>
      <t>If the "ssh_sysadm_login" boolean is not "off" and is not documented with the ISSO as an operational requirement, this is a finding.</t>
    </r>
  </si>
  <si>
    <t>V-250314</t>
  </si>
  <si>
    <r>
      <rPr>
        <sz val="11"/>
        <rFont val="Calibri"/>
      </rPr>
      <t>The Red Hat Enterprise Linux operating system must elevate the SELinux context when an administrator calls the sudo command.</t>
    </r>
  </si>
  <si>
    <r>
      <rPr>
        <sz val="11"/>
        <color rgb="FF000000"/>
        <rFont val="Calibri"/>
      </rPr>
      <t>Configure the operating system to elevate the SELinux context when an administrator calls the sudo command.</t>
    </r>
    <r>
      <rPr>
        <sz val="11"/>
        <color rgb="FF000000"/>
        <rFont val="Calibri"/>
      </rPr>
      <t xml:space="preserve">
</t>
    </r>
    <r>
      <rPr>
        <sz val="11"/>
        <color rgb="FF000000"/>
        <rFont val="Calibri"/>
      </rPr>
      <t>Edit a file in the "/etc/sudoers.d" directory with the following command:</t>
    </r>
    <r>
      <rPr>
        <sz val="11"/>
        <color rgb="FF000000"/>
        <rFont val="Calibri"/>
      </rPr>
      <t xml:space="preserve">
</t>
    </r>
    <r>
      <rPr>
        <sz val="11"/>
        <color rgb="FF000000"/>
        <rFont val="Calibri"/>
      </rPr>
      <t xml:space="preserve">     $ sudo visudo -f /etc/sudoers.d/&lt;customfile&gt;</t>
    </r>
    <r>
      <rPr>
        <sz val="11"/>
        <color rgb="FF000000"/>
        <rFont val="Calibri"/>
      </rPr>
      <t xml:space="preserve">
</t>
    </r>
    <r>
      <rPr>
        <sz val="11"/>
        <color rgb="FF000000"/>
        <rFont val="Calibri"/>
      </rPr>
      <t>Use the following example to build the &lt;customfile&gt; in the /etc/sudoers.d directory to allow any administrator belonging to a designated sudoers admin group to elevate their SELinux context with the use of the sudo command:</t>
    </r>
    <r>
      <rPr>
        <sz val="11"/>
        <color rgb="FF000000"/>
        <rFont val="Calibri"/>
      </rPr>
      <t xml:space="preserve">
</t>
    </r>
    <r>
      <rPr>
        <sz val="11"/>
        <color rgb="FF000000"/>
        <rFont val="Calibri"/>
      </rPr>
      <t xml:space="preserve">     %{designated_group_or_user_name} ALL=(ALL) TYPE=sysadm_t ROLE=sysadm_r ALL</t>
    </r>
    <r>
      <rPr>
        <sz val="11"/>
        <color rgb="FF000000"/>
        <rFont val="Calibri"/>
      </rPr>
      <t xml:space="preserve">
</t>
    </r>
    <r>
      <rPr>
        <sz val="11"/>
        <color rgb="FF000000"/>
        <rFont val="Calibri"/>
      </rPr>
      <t>Remove any configurations that conflict with the above from the following locations: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/etc/sudoers</t>
    </r>
    <r>
      <rPr>
        <sz val="11"/>
        <color rgb="FF000000"/>
        <rFont val="Calibri"/>
      </rPr>
      <t xml:space="preserve">
</t>
    </r>
    <r>
      <rPr>
        <sz val="11"/>
        <color rgb="FF000000"/>
        <rFont val="Calibri"/>
      </rPr>
      <t xml:space="preserve">     /etc/sudoers.d/</t>
    </r>
  </si>
  <si>
    <r>
      <rPr>
        <sz val="11"/>
        <color rgb="FF000000"/>
        <rFont val="Calibri"/>
      </rPr>
      <t>Verify the operating system elevates the SELinux context when an administrator calls the sudo command with the following command:</t>
    </r>
    <r>
      <rPr>
        <sz val="11"/>
        <color rgb="FF000000"/>
        <rFont val="Calibri"/>
      </rPr>
      <t xml:space="preserve">
</t>
    </r>
    <r>
      <rPr>
        <sz val="11"/>
        <color rgb="FF000000"/>
        <rFont val="Calibri"/>
      </rPr>
      <t>This command must be ran as root:</t>
    </r>
    <r>
      <rPr>
        <sz val="11"/>
        <color rgb="FF000000"/>
        <rFont val="Calibri"/>
      </rPr>
      <t xml:space="preserve">
</t>
    </r>
    <r>
      <rPr>
        <sz val="11"/>
        <color rgb="FF000000"/>
        <rFont val="Calibri"/>
      </rPr>
      <t xml:space="preserve">     # grep -r sysadm_r /etc/sudoers /etc/sudoers.d</t>
    </r>
    <r>
      <rPr>
        <sz val="11"/>
        <color rgb="FF000000"/>
        <rFont val="Calibri"/>
      </rPr>
      <t xml:space="preserve">
</t>
    </r>
    <r>
      <rPr>
        <sz val="11"/>
        <color rgb="FF000000"/>
        <rFont val="Calibri"/>
      </rPr>
      <t xml:space="preserve">     %{designated_group_or_user_name} ALL=(ALL) TYPE=sysadm_t ROLE=sysadm_r ALL</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a designated sudoers administrator group or account(s) is not configured to elevate the SELinux type and role to "sysadm_t" and "sysadm_r" with the use of the sudo command, this is a finding.</t>
    </r>
  </si>
  <si>
    <t>V-251702</t>
  </si>
  <si>
    <r>
      <rPr>
        <sz val="11"/>
        <rFont val="Calibri"/>
      </rPr>
      <t>The Red Hat Enterprise Linux operating system must not have accounts configured with blank or null passwords.</t>
    </r>
  </si>
  <si>
    <r>
      <rPr>
        <sz val="11"/>
        <color rgb="FF000000"/>
        <rFont val="Calibri"/>
      </rPr>
      <t>Configure all accounts on the system to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sudo passwd [username]</t>
    </r>
    <r>
      <rPr>
        <sz val="11"/>
        <color rgb="FF000000"/>
        <rFont val="Calibri"/>
      </rPr>
      <t xml:space="preserve">
</t>
    </r>
    <r>
      <rPr>
        <sz val="11"/>
        <color rgb="FF000000"/>
        <rFont val="Calibri"/>
      </rPr>
      <t>Lock an account:</t>
    </r>
    <r>
      <rPr>
        <sz val="11"/>
        <color rgb="FF000000"/>
        <rFont val="Calibri"/>
      </rPr>
      <t xml:space="preserve">
</t>
    </r>
    <r>
      <rPr>
        <sz val="11"/>
        <color rgb="FF000000"/>
        <rFont val="Calibri"/>
      </rPr>
      <t>$ sudo passwd -l [username]</t>
    </r>
  </si>
  <si>
    <r>
      <rPr>
        <sz val="11"/>
        <color rgb="FF000000"/>
        <rFont val="Calibri"/>
      </rPr>
      <t>Check the "/etc/shadow" file for blank passwords with the following command:</t>
    </r>
    <r>
      <rPr>
        <sz val="11"/>
        <color rgb="FF000000"/>
        <rFont val="Calibri"/>
      </rPr>
      <t xml:space="preserve">
</t>
    </r>
    <r>
      <rPr>
        <sz val="11"/>
        <color rgb="FF000000"/>
        <rFont val="Calibri"/>
      </rPr>
      <t>$ sudo awk -F: '!$2 {print $1}' /etc/shadow</t>
    </r>
    <r>
      <rPr>
        <sz val="11"/>
        <color rgb="FF000000"/>
        <rFont val="Calibri"/>
      </rPr>
      <t xml:space="preserve">
</t>
    </r>
    <r>
      <rPr>
        <sz val="11"/>
        <color rgb="FF000000"/>
        <rFont val="Calibri"/>
      </rPr>
      <t>If the command returns any results, this is a finding.</t>
    </r>
  </si>
  <si>
    <t>V-251703</t>
  </si>
  <si>
    <r>
      <rPr>
        <sz val="11"/>
        <rFont val="Calibri"/>
      </rPr>
      <t xml:space="preserve">The Red Hat Enterprise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</si>
  <si>
    <r>
      <rPr>
        <sz val="11"/>
        <color rgb="FF000000"/>
        <rFont val="Calibri"/>
      </rPr>
      <t>Configure the /etc/sudoers file to only include the /etc/sudoers.d directory.</t>
    </r>
    <r>
      <rPr>
        <sz val="11"/>
        <color rgb="FF000000"/>
        <rFont val="Calibri"/>
      </rPr>
      <t xml:space="preserve">
</t>
    </r>
    <r>
      <rPr>
        <sz val="11"/>
        <color rgb="FF000000"/>
        <rFont val="Calibri"/>
      </rPr>
      <t>Edit the /etc/sudoers file with the following command:</t>
    </r>
    <r>
      <rPr>
        <sz val="11"/>
        <color rgb="FF000000"/>
        <rFont val="Calibri"/>
      </rPr>
      <t xml:space="preserve">
</t>
    </r>
    <r>
      <rPr>
        <sz val="11"/>
        <color rgb="FF000000"/>
        <rFont val="Calibri"/>
      </rPr>
      <t>$ sudo visudo</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#includedir /etc/sudoers.d</t>
    </r>
  </si>
  <si>
    <r>
      <rPr>
        <sz val="11"/>
        <color rgb="FF000000"/>
        <rFont val="Calibri"/>
      </rPr>
      <t>The "sudo" command allows authorized users to run programs (including shells) as other users, system users, and root. The "/etc/sudoers" file is used to configure authorized "sudo" users as well as the programs they are allowed to run. Some configuration options in the "/etc/sudoers" file allow configured users to run programs without re-authenticating. Use of these configuration options makes it easier for one compromised account to be used to compromise other accounts.</t>
    </r>
    <r>
      <rPr>
        <sz val="11"/>
        <color rgb="FF000000"/>
        <rFont val="Calibri"/>
      </rPr>
      <t xml:space="preserve">
</t>
    </r>
    <r>
      <rPr>
        <sz val="11"/>
        <color rgb="FF000000"/>
        <rFont val="Calibri"/>
      </rPr>
      <t>It is possible to include other sudoers files from within the sudoers file currently being parsed using the #include and #includedir directives. When sudo reaches this line it will suspend processing of the current file (/etc/sudoers) and switch to the specified file/directory. Once the end of the included file(s) is reached, the rest of /etc/sudoers will be processed. Files that are included may themselves include other files. A hard limit of 128 nested include files is enforced to prevent include file loops.</t>
    </r>
  </si>
  <si>
    <r>
      <rPr>
        <sz val="11"/>
        <color rgb="FF000000"/>
        <rFont val="Calibri"/>
      </rPr>
      <t>Note: If the "include" and "includedir" directives are not present in the /etc/sudoers file, this requirement is not applicable.</t>
    </r>
    <r>
      <rPr>
        <sz val="11"/>
        <color rgb="FF000000"/>
        <rFont val="Calibri"/>
      </rPr>
      <t xml:space="preserve">
</t>
    </r>
    <r>
      <rPr>
        <sz val="11"/>
        <color rgb="FF000000"/>
        <rFont val="Calibri"/>
      </rPr>
      <t>Verify the operating system specifies only the default "include" directory for the /etc/sudoers file with the following command:</t>
    </r>
    <r>
      <rPr>
        <sz val="11"/>
        <color rgb="FF000000"/>
        <rFont val="Calibri"/>
      </rPr>
      <t xml:space="preserve">
</t>
    </r>
    <r>
      <rPr>
        <sz val="11"/>
        <color rgb="FF000000"/>
        <rFont val="Calibri"/>
      </rPr>
      <t>$ sudo grep include /etc/sudoers</t>
    </r>
    <r>
      <rPr>
        <sz val="11"/>
        <color rgb="FF000000"/>
        <rFont val="Calibri"/>
      </rPr>
      <t xml:space="preserve">
</t>
    </r>
    <r>
      <rPr>
        <sz val="11"/>
        <color rgb="FF000000"/>
        <rFont val="Calibri"/>
      </rPr>
      <t>#includedir /etc/sudoers.d</t>
    </r>
    <r>
      <rPr>
        <sz val="11"/>
        <color rgb="FF000000"/>
        <rFont val="Calibri"/>
      </rPr>
      <t xml:space="preserve">
</t>
    </r>
    <r>
      <rPr>
        <sz val="11"/>
        <color rgb="FF000000"/>
        <rFont val="Calibri"/>
      </rPr>
      <t>If the results are not "/etc/sudoers.d" or additional files or directories are specified, this is a finding.</t>
    </r>
    <r>
      <rPr>
        <sz val="11"/>
        <color rgb="FF000000"/>
        <rFont val="Calibri"/>
      </rPr>
      <t xml:space="preserve">
</t>
    </r>
    <r>
      <rPr>
        <sz val="11"/>
        <color rgb="FF000000"/>
        <rFont val="Calibri"/>
      </rPr>
      <t>Verify the operating system does not have nested "include" files or directories within the /etc/sudoers.d directory with the following command:</t>
    </r>
    <r>
      <rPr>
        <sz val="11"/>
        <color rgb="FF000000"/>
        <rFont val="Calibri"/>
      </rPr>
      <t xml:space="preserve">
</t>
    </r>
    <r>
      <rPr>
        <sz val="11"/>
        <color rgb="FF000000"/>
        <rFont val="Calibri"/>
      </rPr>
      <t>$ sudo grep -r include /etc/sudoers.d</t>
    </r>
    <r>
      <rPr>
        <sz val="11"/>
        <color rgb="FF000000"/>
        <rFont val="Calibri"/>
      </rPr>
      <t xml:space="preserve">
</t>
    </r>
    <r>
      <rPr>
        <sz val="11"/>
        <color rgb="FF000000"/>
        <rFont val="Calibri"/>
      </rPr>
      <t>If results are returned, this is a finding.</t>
    </r>
  </si>
  <si>
    <t>V-251704</t>
  </si>
  <si>
    <r>
      <rPr>
        <sz val="11"/>
        <rFont val="Calibri"/>
      </rPr>
      <t>The Red Hat Enterprise Linux operating system must not be configured to bypass password requirements for privilege escalation.</t>
    </r>
  </si>
  <si>
    <r>
      <rPr>
        <sz val="11"/>
        <color rgb="FF000000"/>
        <rFont val="Calibri"/>
      </rPr>
      <t>Configure the operating system to require users to supply a password for privilege escalation.</t>
    </r>
    <r>
      <rPr>
        <sz val="11"/>
        <color rgb="FF000000"/>
        <rFont val="Calibri"/>
      </rPr>
      <t xml:space="preserve">
</t>
    </r>
    <r>
      <rPr>
        <sz val="11"/>
        <color rgb="FF000000"/>
        <rFont val="Calibri"/>
      </rPr>
      <t>Check the configuration of the "/etc/ pam.d/sudo" file with the following command:</t>
    </r>
    <r>
      <rPr>
        <sz val="11"/>
        <color rgb="FF000000"/>
        <rFont val="Calibri"/>
      </rPr>
      <t xml:space="preserve">
</t>
    </r>
    <r>
      <rPr>
        <sz val="11"/>
        <color rgb="FF000000"/>
        <rFont val="Calibri"/>
      </rPr>
      <t>$ sudo vi /etc/pam.d/sudo</t>
    </r>
    <r>
      <rPr>
        <sz val="11"/>
        <color rgb="FF000000"/>
        <rFont val="Calibri"/>
      </rPr>
      <t xml:space="preserve">
</t>
    </r>
    <r>
      <rPr>
        <sz val="11"/>
        <color rgb="FF000000"/>
        <rFont val="Calibri"/>
      </rPr>
      <t>Remove any occurrences of "pam_succeed_if" in the file.</t>
    </r>
  </si>
  <si>
    <r>
      <rPr>
        <sz val="11"/>
        <color rgb="FF000000"/>
        <rFont val="Calibri"/>
      </rPr>
      <t>Verify the operating system is not be configured to bypass password requirements for privilege escalation.</t>
    </r>
    <r>
      <rPr>
        <sz val="11"/>
        <color rgb="FF000000"/>
        <rFont val="Calibri"/>
      </rPr>
      <t xml:space="preserve">
</t>
    </r>
    <r>
      <rPr>
        <sz val="11"/>
        <color rgb="FF000000"/>
        <rFont val="Calibri"/>
      </rPr>
      <t>Check the configuration of the "/etc/pam.d/sudo" file with the following command:</t>
    </r>
    <r>
      <rPr>
        <sz val="11"/>
        <color rgb="FF000000"/>
        <rFont val="Calibri"/>
      </rPr>
      <t xml:space="preserve">
</t>
    </r>
    <r>
      <rPr>
        <sz val="11"/>
        <color rgb="FF000000"/>
        <rFont val="Calibri"/>
      </rPr>
      <t>$ sudo grep pam_succeed_if /etc/pam.d/sudo</t>
    </r>
    <r>
      <rPr>
        <sz val="11"/>
        <color rgb="FF000000"/>
        <rFont val="Calibri"/>
      </rPr>
      <t xml:space="preserve">
</t>
    </r>
    <r>
      <rPr>
        <sz val="11"/>
        <color rgb="FF000000"/>
        <rFont val="Calibri"/>
      </rPr>
      <t>If any occurrences of "pam_succeed_if" is returned from the command, this is a finding.</t>
    </r>
  </si>
  <si>
    <t>V-251705</t>
  </si>
  <si>
    <r>
      <rPr>
        <sz val="11"/>
        <rFont val="Calibri"/>
      </rPr>
      <t>The Red Hat Enterprise Linux operating system must use a file integrity tool to verify correct operation of all security functions.</t>
    </r>
  </si>
  <si>
    <r>
      <rPr>
        <sz val="11"/>
        <color rgb="FF000000"/>
        <rFont val="Calibri"/>
      </rPr>
      <t>Install AIDE, initialize it, and perform a manual check.</t>
    </r>
    <r>
      <rPr>
        <sz val="11"/>
        <color rgb="FF000000"/>
        <rFont val="Calibri"/>
      </rPr>
      <t xml:space="preserve">
</t>
    </r>
    <r>
      <rPr>
        <sz val="11"/>
        <color rgb="FF000000"/>
        <rFont val="Calibri"/>
      </rPr>
      <t>Install AIDE:</t>
    </r>
    <r>
      <rPr>
        <sz val="11"/>
        <color rgb="FF000000"/>
        <rFont val="Calibri"/>
      </rPr>
      <t xml:space="preserve">
</t>
    </r>
    <r>
      <rPr>
        <sz val="11"/>
        <color rgb="FF000000"/>
        <rFont val="Calibri"/>
      </rPr>
      <t xml:space="preserve">     $ sudo yum install aide</t>
    </r>
    <r>
      <rPr>
        <sz val="11"/>
        <color rgb="FF000000"/>
        <rFont val="Calibri"/>
      </rPr>
      <t xml:space="preserve">
</t>
    </r>
    <r>
      <rPr>
        <sz val="11"/>
        <color rgb="FF000000"/>
        <rFont val="Calibri"/>
      </rPr>
      <t>Initialize it:</t>
    </r>
    <r>
      <rPr>
        <sz val="11"/>
        <color rgb="FF000000"/>
        <rFont val="Calibri"/>
      </rPr>
      <t xml:space="preserve">
</t>
    </r>
    <r>
      <rPr>
        <sz val="11"/>
        <color rgb="FF000000"/>
        <rFont val="Calibri"/>
      </rPr>
      <t xml:space="preserve">     $ sudo /usr/sbin/aide --init</t>
    </r>
    <r>
      <rPr>
        <sz val="11"/>
        <color rgb="FF000000"/>
        <rFont val="Calibri"/>
      </rPr>
      <t xml:space="preserve">
</t>
    </r>
    <r>
      <rPr>
        <sz val="11"/>
        <color rgb="FF000000"/>
        <rFont val="Calibri"/>
      </rPr>
      <t xml:space="preserve">     AIDE, version 0.15.1</t>
    </r>
    <r>
      <rPr>
        <sz val="11"/>
        <color rgb="FF000000"/>
        <rFont val="Calibri"/>
      </rPr>
      <t xml:space="preserve">
</t>
    </r>
    <r>
      <rPr>
        <sz val="11"/>
        <color rgb="FF000000"/>
        <rFont val="Calibri"/>
      </rPr>
      <t xml:space="preserve">     ### AIDE database at /var/lib/aide/aide.db.new.gz initialized.</t>
    </r>
    <r>
      <rPr>
        <sz val="11"/>
        <color rgb="FF000000"/>
        <rFont val="Calibri"/>
      </rPr>
      <t xml:space="preserve">
</t>
    </r>
    <r>
      <rPr>
        <sz val="11"/>
        <color rgb="FF000000"/>
        <rFont val="Calibri"/>
      </rPr>
      <t>The new database will need to be renamed to be read by AIDE:</t>
    </r>
    <r>
      <rPr>
        <sz val="11"/>
        <color rgb="FF000000"/>
        <rFont val="Calibri"/>
      </rPr>
      <t xml:space="preserve">
</t>
    </r>
    <r>
      <rPr>
        <sz val="11"/>
        <color rgb="FF000000"/>
        <rFont val="Calibri"/>
      </rPr>
      <t xml:space="preserve">     $ sudo mv /var/lib/aide/aide.db.new.gz /var/lib/aide/aide.db.gz</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xml:space="preserve">     $ sudo /usr/sbin/aide --check</t>
    </r>
    <r>
      <rPr>
        <sz val="11"/>
        <color rgb="FF000000"/>
        <rFont val="Calibri"/>
      </rPr>
      <t xml:space="preserve">
</t>
    </r>
    <r>
      <rPr>
        <sz val="11"/>
        <color rgb="FF000000"/>
        <rFont val="Calibri"/>
      </rPr>
      <t xml:space="preserve">     AIDE, version 0.15.1</t>
    </r>
    <r>
      <rPr>
        <sz val="11"/>
        <color rgb="FF000000"/>
        <rFont val="Calibri"/>
      </rPr>
      <t xml:space="preserve">
</t>
    </r>
    <r>
      <rPr>
        <sz val="11"/>
        <color rgb="FF000000"/>
        <rFont val="Calibri"/>
      </rPr>
      <t xml:space="preserve">     ### All files match AIDE database. Looks okay!</t>
    </r>
    <r>
      <rPr>
        <sz val="11"/>
        <color rgb="FF000000"/>
        <rFont val="Calibri"/>
      </rPr>
      <t xml:space="preserve">
</t>
    </r>
    <r>
      <rPr>
        <sz val="11"/>
        <color rgb="FF000000"/>
        <rFont val="Calibri"/>
      </rPr>
      <t>Done.</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</si>
  <si>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the Red Hat Enterprise Linux operating system performing security function verification/testing and/or systems and environments that require this functionality.</t>
    </r>
  </si>
  <si>
    <r>
      <rPr>
        <sz val="11"/>
        <color rgb="FF000000"/>
        <rFont val="Calibri"/>
      </rPr>
      <t>Verify that Advanced Intrusion Detection Environment (AIDE) is installed and verifies the correct operation of all security functions.</t>
    </r>
    <r>
      <rPr>
        <sz val="11"/>
        <color rgb="FF000000"/>
        <rFont val="Calibri"/>
      </rPr>
      <t xml:space="preserve">
</t>
    </r>
    <r>
      <rPr>
        <sz val="11"/>
        <color rgb="FF000000"/>
        <rFont val="Calibri"/>
      </rPr>
      <t>Check that the AIDE package is installed with the following command:</t>
    </r>
    <r>
      <rPr>
        <sz val="11"/>
        <color rgb="FF000000"/>
        <rFont val="Calibri"/>
      </rPr>
      <t xml:space="preserve">
</t>
    </r>
    <r>
      <rPr>
        <sz val="11"/>
        <color rgb="FF000000"/>
        <rFont val="Calibri"/>
      </rPr>
      <t xml:space="preserve">     $ sudo rpm -q aide</t>
    </r>
    <r>
      <rPr>
        <sz val="11"/>
        <color rgb="FF000000"/>
        <rFont val="Calibri"/>
      </rPr>
      <t xml:space="preserve">
</t>
    </r>
    <r>
      <rPr>
        <sz val="11"/>
        <color rgb="FF000000"/>
        <rFont val="Calibri"/>
      </rPr>
      <t xml:space="preserve">     aide-0.15.1-13.el7.x86_64</t>
    </r>
    <r>
      <rPr>
        <sz val="11"/>
        <color rgb="FF000000"/>
        <rFont val="Calibri"/>
      </rPr>
      <t xml:space="preserve">
</t>
    </r>
    <r>
      <rPr>
        <sz val="11"/>
        <color rgb="FF000000"/>
        <rFont val="Calibri"/>
      </rPr>
      <t xml:space="preserve">If AIDE is not installed, ask the System Administrator how file integrity checks are performed on the system. </t>
    </r>
    <r>
      <rPr>
        <sz val="11"/>
        <color rgb="FF000000"/>
        <rFont val="Calibri"/>
      </rPr>
      <t xml:space="preserve">
</t>
    </r>
    <r>
      <rPr>
        <sz val="11"/>
        <color rgb="FF000000"/>
        <rFont val="Calibri"/>
      </rPr>
      <t>If there is no application installed to perform integrity checks, this is a finding.</t>
    </r>
    <r>
      <rPr>
        <sz val="11"/>
        <color rgb="FF000000"/>
        <rFont val="Calibri"/>
      </rPr>
      <t xml:space="preserve">
</t>
    </r>
    <r>
      <rPr>
        <sz val="11"/>
        <color rgb="FF000000"/>
        <rFont val="Calibri"/>
      </rPr>
      <t>If AIDE is installed, check if it has been initialized with the following command:</t>
    </r>
    <r>
      <rPr>
        <sz val="11"/>
        <color rgb="FF000000"/>
        <rFont val="Calibri"/>
      </rPr>
      <t xml:space="preserve">
</t>
    </r>
    <r>
      <rPr>
        <sz val="11"/>
        <color rgb="FF000000"/>
        <rFont val="Calibri"/>
      </rPr>
      <t xml:space="preserve">     $ sudo /usr/sbin/aide --check</t>
    </r>
    <r>
      <rPr>
        <sz val="11"/>
        <color rgb="FF000000"/>
        <rFont val="Calibri"/>
      </rPr>
      <t xml:space="preserve">
</t>
    </r>
    <r>
      <rPr>
        <sz val="11"/>
        <color rgb="FF000000"/>
        <rFont val="Calibri"/>
      </rPr>
      <t>If the output is "Couldn't open file /var/lib/aide/aide.db.gz for reading", this is a finding.</t>
    </r>
  </si>
  <si>
    <t>V-254523</t>
  </si>
  <si>
    <r>
      <rPr>
        <sz val="11"/>
        <rFont val="Calibri"/>
      </rPr>
      <t>The Red Hat Enterprise Linux operating system must automatically expire temporary accounts within 72 hours.</t>
    </r>
  </si>
  <si>
    <r>
      <rPr>
        <sz val="11"/>
        <color rgb="FF000000"/>
        <rFont val="Calibri"/>
      </rPr>
      <t>Configure the operating system to expire temporary accounts after 72 hours with the following command:</t>
    </r>
    <r>
      <rPr>
        <sz val="11"/>
        <color rgb="FF000000"/>
        <rFont val="Calibri"/>
      </rPr>
      <t xml:space="preserve">
</t>
    </r>
    <r>
      <rPr>
        <sz val="11"/>
        <color rgb="FF000000"/>
        <rFont val="Calibri"/>
      </rPr>
      <t xml:space="preserve">     $ sudo chage -E $(date -d +3days +%Y-%m-%d) &lt;temporary_account_name&gt;</t>
    </r>
  </si>
  <si>
    <r>
      <rPr>
        <sz val="11"/>
        <color rgb="FF000000"/>
        <rFont val="Calibri"/>
      </rPr>
      <t>Temporary accounts are privileged or nonprivileged accounts that are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either manually removed or automatically expired within 72 hours, the security posture of the system will be degraded and exposed to exploitation by unauthorized users or insider threat actors.</t>
    </r>
    <r>
      <rPr>
        <sz val="11"/>
        <color rgb="FF000000"/>
        <rFont val="Calibri"/>
      </rPr>
      <t xml:space="preserve">
</t>
    </r>
    <r>
      <rPr>
        <sz val="11"/>
        <color rgb="FF000000"/>
        <rFont val="Calibri"/>
      </rPr>
      <t>Temporary accounts are different from emergency accounts. Emergency accounts, also known as "last resort" or "break glass" accounts, are local logon accounts enabled on the system for emergency use by authorized system administrators to manage a system when standard logon methods are failing or not available. Emergency accounts are not subject to manual removal or scheduled expiration requirements.</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should be established for privileged users who need long-term maintenance accounts.</t>
    </r>
  </si>
  <si>
    <r>
      <rPr>
        <sz val="11"/>
        <color rgb="FF000000"/>
        <rFont val="Calibri"/>
      </rPr>
      <t>Verify temporary accounts have been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xml:space="preserve">     $ sudo chage -l &lt;temporary_account_name&gt; | grep -i "account expires"</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</si>
  <si>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V-255925</t>
  </si>
  <si>
    <r>
      <rPr>
        <sz val="11"/>
        <rFont val="Calibri"/>
      </rPr>
      <t>The Red Hat Enterprise Linux operating system SSH server must be configured to use only FIPS-validated key exchange algorithms.</t>
    </r>
  </si>
  <si>
    <r>
      <rPr>
        <sz val="11"/>
        <color rgb="FF000000"/>
        <rFont val="Calibri"/>
      </rPr>
      <t>Configure the SSH server to use only FIPS-validated key exchange algorithms by adding or modifying the following line in "/etc/ssh/sshd_config":</t>
    </r>
    <r>
      <rPr>
        <sz val="11"/>
        <color rgb="FF000000"/>
        <rFont val="Calibri"/>
      </rPr>
      <t xml:space="preserve">
</t>
    </r>
    <r>
      <rPr>
        <sz val="11"/>
        <color rgb="FF000000"/>
        <rFont val="Calibri"/>
      </rPr>
      <t xml:space="preserve">     KexAlgorithms ecdh-sha2-nistp256,ecdh-sha2-nistp384,ecdh-sha2-nistp521,diffie-hellman-group-exchange-sha256</t>
    </r>
    <r>
      <rPr>
        <sz val="11"/>
        <color rgb="FF000000"/>
        <rFont val="Calibri"/>
      </rPr>
      <t xml:space="preserve">
</t>
    </r>
    <r>
      <rPr>
        <sz val="11"/>
        <color rgb="FF000000"/>
        <rFont val="Calibri"/>
      </rPr>
      <t>Restart the "sshd" service for changes to take effect:</t>
    </r>
    <r>
      <rPr>
        <sz val="11"/>
        <color rgb="FF000000"/>
        <rFont val="Calibri"/>
      </rPr>
      <t xml:space="preserve">
</t>
    </r>
    <r>
      <rPr>
        <sz val="11"/>
        <color rgb="FF000000"/>
        <rFont val="Calibri"/>
      </rPr>
      <t xml:space="preserve">     $ sudo systemctl restart sshd</t>
    </r>
  </si>
  <si>
    <r>
      <rPr>
        <sz val="11"/>
        <color rgb="FF000000"/>
        <rFont val="Calibri"/>
      </rPr>
      <t>The use of FIPS-validated cryptographic algorithms is enforced by enabling kernel FIPS mode. In the event that kernel FIPS mode is disabled, the use of nonvalidated cryptographic algorithms will be permitted systemwide. The SSH server configuration must manually define only FIPS-validated key exchange algorithms to prevent the use of nonvalidated algorithms.</t>
    </r>
  </si>
  <si>
    <r>
      <rPr>
        <sz val="11"/>
        <color rgb="FF000000"/>
        <rFont val="Calibri"/>
      </rPr>
      <t>Verify that the SSH server is configured to use only FIPS-validated key exchange algorithms:</t>
    </r>
    <r>
      <rPr>
        <sz val="11"/>
        <color rgb="FF000000"/>
        <rFont val="Calibri"/>
      </rPr>
      <t xml:space="preserve">
</t>
    </r>
    <r>
      <rPr>
        <sz val="11"/>
        <color rgb="FF000000"/>
        <rFont val="Calibri"/>
      </rPr>
      <t xml:space="preserve">     $ sudo grep -i kexalgorithms /etc/ssh/sshd_config</t>
    </r>
    <r>
      <rPr>
        <sz val="11"/>
        <color rgb="FF000000"/>
        <rFont val="Calibri"/>
      </rPr>
      <t xml:space="preserve">
</t>
    </r>
    <r>
      <rPr>
        <sz val="11"/>
        <color rgb="FF000000"/>
        <rFont val="Calibri"/>
      </rPr>
      <t xml:space="preserve">     KexAlgorithms ecdh-sha2-nistp256,ecdh-sha2-nistp384,ecdh-sha2-nistp521,diffie-hellman-group-exchange-sha256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"KexAlgorithms" is not configured, is commented out, or does not contain only the algorithms "ecdh-sha2-nistp256,ecdh-sha2-nistp384,ecdh-sha2-nistp521,diffie-hellman-group-exchange-sha256" in exact order, this is a finding.</t>
    </r>
  </si>
  <si>
    <t>V-255926</t>
  </si>
  <si>
    <r>
      <rPr>
        <sz val="11"/>
        <rFont val="Calibri"/>
      </rPr>
      <t>The Red Hat Enterprise Linux operating system must have the screen package installed.</t>
    </r>
  </si>
  <si>
    <r>
      <rPr>
        <sz val="11"/>
        <color rgb="FF000000"/>
        <rFont val="Calibri"/>
      </rPr>
      <t>Install the screen package to allow the initiation of a session lock after a 15-minute period of inactivity.</t>
    </r>
    <r>
      <rPr>
        <sz val="11"/>
        <color rgb="FF000000"/>
        <rFont val="Calibri"/>
      </rPr>
      <t xml:space="preserve">
</t>
    </r>
    <r>
      <rPr>
        <sz val="11"/>
        <color rgb="FF000000"/>
        <rFont val="Calibri"/>
      </rPr>
      <t>Install the screen program (if it is not on the system) with the following command:</t>
    </r>
    <r>
      <rPr>
        <sz val="11"/>
        <color rgb="FF000000"/>
        <rFont val="Calibri"/>
      </rPr>
      <t xml:space="preserve">
</t>
    </r>
    <r>
      <rPr>
        <sz val="11"/>
        <color rgb="FF000000"/>
        <rFont val="Calibri"/>
      </rPr>
      <t xml:space="preserve">     # yum install screen</t>
    </r>
    <r>
      <rPr>
        <sz val="11"/>
        <color rgb="FF000000"/>
        <rFont val="Calibri"/>
      </rPr>
      <t xml:space="preserve">
</t>
    </r>
    <r>
      <rPr>
        <sz val="11"/>
        <color rgb="FF000000"/>
        <rFont val="Calibri"/>
      </rPr>
      <t>OR</t>
    </r>
    <r>
      <rPr>
        <sz val="11"/>
        <color rgb="FF000000"/>
        <rFont val="Calibri"/>
      </rPr>
      <t xml:space="preserve">
</t>
    </r>
    <r>
      <rPr>
        <sz val="11"/>
        <color rgb="FF000000"/>
        <rFont val="Calibri"/>
      </rPr>
      <t>Install the tmux program (if it is not on the system) with the following command:</t>
    </r>
    <r>
      <rPr>
        <sz val="11"/>
        <color rgb="FF000000"/>
        <rFont val="Calibri"/>
      </rPr>
      <t xml:space="preserve">
</t>
    </r>
    <r>
      <rPr>
        <sz val="11"/>
        <color rgb="FF000000"/>
        <rFont val="Calibri"/>
      </rPr>
      <t xml:space="preserve">     # yum install tmux</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</si>
  <si>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r>
      <rPr>
        <sz val="11"/>
        <color rgb="FF000000"/>
        <rFont val="Calibri"/>
      </rPr>
      <t xml:space="preserve">
</t>
    </r>
    <r>
      <rPr>
        <sz val="11"/>
        <color rgb="FF000000"/>
        <rFont val="Calibri"/>
      </rPr>
      <t>The screen and tmux packages allow for a session lock to be implemented and configured.</t>
    </r>
  </si>
  <si>
    <r>
      <rPr>
        <sz val="11"/>
        <color rgb="FF000000"/>
        <rFont val="Calibri"/>
      </rPr>
      <t>Verify the operating system has the screen package installed.</t>
    </r>
    <r>
      <rPr>
        <sz val="11"/>
        <color rgb="FF000000"/>
        <rFont val="Calibri"/>
      </rPr>
      <t xml:space="preserve">
</t>
    </r>
    <r>
      <rPr>
        <sz val="11"/>
        <color rgb="FF000000"/>
        <rFont val="Calibri"/>
      </rPr>
      <t>Check to see if the screen package is installed with the following command:</t>
    </r>
    <r>
      <rPr>
        <sz val="11"/>
        <color rgb="FF000000"/>
        <rFont val="Calibri"/>
      </rPr>
      <t xml:space="preserve">
</t>
    </r>
    <r>
      <rPr>
        <sz val="11"/>
        <color rgb="FF000000"/>
        <rFont val="Calibri"/>
      </rPr>
      <t xml:space="preserve">     # yum list installed screen</t>
    </r>
    <r>
      <rPr>
        <sz val="11"/>
        <color rgb="FF000000"/>
        <rFont val="Calibri"/>
      </rPr>
      <t xml:space="preserve">
</t>
    </r>
    <r>
      <rPr>
        <sz val="11"/>
        <color rgb="FF000000"/>
        <rFont val="Calibri"/>
      </rPr>
      <t xml:space="preserve">     screen-4.3.1-3-x86_64.rpm</t>
    </r>
    <r>
      <rPr>
        <sz val="11"/>
        <color rgb="FF000000"/>
        <rFont val="Calibri"/>
      </rPr>
      <t xml:space="preserve">
</t>
    </r>
    <r>
      <rPr>
        <sz val="11"/>
        <color rgb="FF000000"/>
        <rFont val="Calibri"/>
      </rPr>
      <t>If the screen package is not installed, check to see if the tmux package is installed with the following command:</t>
    </r>
    <r>
      <rPr>
        <sz val="11"/>
        <color rgb="FF000000"/>
        <rFont val="Calibri"/>
      </rPr>
      <t xml:space="preserve">
</t>
    </r>
    <r>
      <rPr>
        <sz val="11"/>
        <color rgb="FF000000"/>
        <rFont val="Calibri"/>
      </rPr>
      <t xml:space="preserve">     # yum list installed tmux</t>
    </r>
    <r>
      <rPr>
        <sz val="11"/>
        <color rgb="FF000000"/>
        <rFont val="Calibri"/>
      </rPr>
      <t xml:space="preserve">
</t>
    </r>
    <r>
      <rPr>
        <sz val="11"/>
        <color rgb="FF000000"/>
        <rFont val="Calibri"/>
      </rPr>
      <t xml:space="preserve">     tmux-1.8-4.el7.x86_64.rpm</t>
    </r>
    <r>
      <rPr>
        <sz val="11"/>
        <color rgb="FF000000"/>
        <rFont val="Calibri"/>
      </rPr>
      <t xml:space="preserve">
</t>
    </r>
    <r>
      <rPr>
        <sz val="11"/>
        <color rgb="FF000000"/>
        <rFont val="Calibri"/>
      </rPr>
      <t>If either the screen package or the tmux package is not installed, this is a finding.</t>
    </r>
  </si>
  <si>
    <t>V-255927</t>
  </si>
  <si>
    <r>
      <rPr>
        <sz val="11"/>
        <rFont val="Calibri"/>
      </rPr>
      <t>The Red Hat Enterprise Linux operating system must restrict access to the kernel message buffer.</t>
    </r>
  </si>
  <si>
    <r>
      <rPr>
        <sz val="11"/>
        <color rgb="FF000000"/>
        <rFont val="Calibri"/>
      </rPr>
      <t>Configure the operating system to restrict access to the kernel message buffer.</t>
    </r>
    <r>
      <rPr>
        <sz val="11"/>
        <color rgb="FF000000"/>
        <rFont val="Calibri"/>
      </rPr>
      <t xml:space="preserve">
</t>
    </r>
    <r>
      <rPr>
        <sz val="11"/>
        <color rgb="FF000000"/>
        <rFont val="Calibri"/>
      </rPr>
      <t>Set the system to the required kernel parameter by adding or modifying the following line in /etc/sysctl.conf or a config file in the /etc/sysctl.d/ directory:</t>
    </r>
    <r>
      <rPr>
        <sz val="11"/>
        <color rgb="FF000000"/>
        <rFont val="Calibri"/>
      </rPr>
      <t xml:space="preserve">
</t>
    </r>
    <r>
      <rPr>
        <sz val="11"/>
        <color rgb="FF000000"/>
        <rFont val="Calibri"/>
      </rPr>
      <t xml:space="preserve">     kernel.dmesg_restrict = 1</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 xml:space="preserve">     /run/sysctl.d/</t>
    </r>
    <r>
      <rPr>
        <sz val="11"/>
        <color rgb="FF000000"/>
        <rFont val="Calibri"/>
      </rPr>
      <t xml:space="preserve">
</t>
    </r>
    <r>
      <rPr>
        <sz val="11"/>
        <color rgb="FF000000"/>
        <rFont val="Calibri"/>
      </rPr>
      <t xml:space="preserve">     /etc/sysctl.d/</t>
    </r>
    <r>
      <rPr>
        <sz val="11"/>
        <color rgb="FF000000"/>
        <rFont val="Calibri"/>
      </rPr>
      <t xml:space="preserve">
</t>
    </r>
    <r>
      <rPr>
        <sz val="11"/>
        <color rgb="FF000000"/>
        <rFont val="Calibri"/>
      </rPr>
      <t xml:space="preserve">     /usr/local/lib/sysctl.d/</t>
    </r>
    <r>
      <rPr>
        <sz val="11"/>
        <color rgb="FF000000"/>
        <rFont val="Calibri"/>
      </rPr>
      <t xml:space="preserve">
</t>
    </r>
    <r>
      <rPr>
        <sz val="11"/>
        <color rgb="FF000000"/>
        <rFont val="Calibri"/>
      </rPr>
      <t xml:space="preserve">     /usr/lib/sysctl.d/</t>
    </r>
    <r>
      <rPr>
        <sz val="11"/>
        <color rgb="FF000000"/>
        <rFont val="Calibri"/>
      </rPr>
      <t xml:space="preserve">
</t>
    </r>
    <r>
      <rPr>
        <sz val="11"/>
        <color rgb="FF000000"/>
        <rFont val="Calibri"/>
      </rPr>
      <t xml:space="preserve">     /lib/sysctl.d/</t>
    </r>
    <r>
      <rPr>
        <sz val="11"/>
        <color rgb="FF000000"/>
        <rFont val="Calibri"/>
      </rPr>
      <t xml:space="preserve">
</t>
    </r>
    <r>
      <rPr>
        <sz val="11"/>
        <color rgb="FF000000"/>
        <rFont val="Calibri"/>
      </rPr>
      <t xml:space="preserve">     /etc/sysctl.conf</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xml:space="preserve">     $ sudo sysctl --system</t>
    </r>
  </si>
  <si>
    <r>
      <rPr>
        <sz val="11"/>
        <color rgb="FF000000"/>
        <rFont val="Calibri"/>
      </rPr>
      <t>Restricting access to the kernel message buffer limits access only to root. This prevents attackers from gaining additional system information as a non-privileged user.</t>
    </r>
  </si>
  <si>
    <r>
      <rPr>
        <sz val="11"/>
        <color rgb="FF000000"/>
        <rFont val="Calibri"/>
      </rPr>
      <t>Verify the operating system is configured to restrict access to the kernel message buffer with the following commands:</t>
    </r>
    <r>
      <rPr>
        <sz val="11"/>
        <color rgb="FF000000"/>
        <rFont val="Calibri"/>
      </rPr>
      <t xml:space="preserve">
</t>
    </r>
    <r>
      <rPr>
        <sz val="11"/>
        <color rgb="FF000000"/>
        <rFont val="Calibri"/>
      </rPr>
      <t xml:space="preserve">     $ sudo sysctl kernel.dmesg_restrict</t>
    </r>
    <r>
      <rPr>
        <sz val="11"/>
        <color rgb="FF000000"/>
        <rFont val="Calibri"/>
      </rPr>
      <t xml:space="preserve">
</t>
    </r>
    <r>
      <rPr>
        <sz val="11"/>
        <color rgb="FF000000"/>
        <rFont val="Calibri"/>
      </rPr>
      <t xml:space="preserve">     kernel.dmesg_restrict = 1</t>
    </r>
    <r>
      <rPr>
        <sz val="11"/>
        <color rgb="FF000000"/>
        <rFont val="Calibri"/>
      </rPr>
      <t xml:space="preserve">
</t>
    </r>
    <r>
      <rPr>
        <sz val="11"/>
        <color rgb="FF000000"/>
        <rFont val="Calibri"/>
      </rPr>
      <t>If "kernel.dmesg_restrict" is not set to "1" or is missing,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xml:space="preserve">     $ sudo grep -r kernel.dmesg_restrict /run/sysctl.d/* /etc/sysctl.d/* /usr/local/lib/sysctl.d/* /usr/lib/sysctl.d/* /lib/sysctl.d/* /etc/sysctl.conf 2&gt; /dev/null</t>
    </r>
    <r>
      <rPr>
        <sz val="11"/>
        <color rgb="FF000000"/>
        <rFont val="Calibri"/>
      </rPr>
      <t xml:space="preserve">
</t>
    </r>
    <r>
      <rPr>
        <sz val="11"/>
        <color rgb="FF000000"/>
        <rFont val="Calibri"/>
      </rPr>
      <t xml:space="preserve">     /etc/sysctl.conf:kernel.dmesg_restrict = 1</t>
    </r>
    <r>
      <rPr>
        <sz val="11"/>
        <color rgb="FF000000"/>
        <rFont val="Calibri"/>
      </rPr>
      <t xml:space="preserve">
</t>
    </r>
    <r>
      <rPr>
        <sz val="11"/>
        <color rgb="FF000000"/>
        <rFont val="Calibri"/>
      </rPr>
      <t xml:space="preserve">     /etc/sysctl.d/99-sysctl.conf:kernel.dmesg_restrict = 1</t>
    </r>
    <r>
      <rPr>
        <sz val="11"/>
        <color rgb="FF000000"/>
        <rFont val="Calibri"/>
      </rPr>
      <t xml:space="preserve">
</t>
    </r>
    <r>
      <rPr>
        <sz val="11"/>
        <color rgb="FF000000"/>
        <rFont val="Calibri"/>
      </rPr>
      <t>If "kernel.dmesg_restrict" is not set to "1", is missing or commented out, this is a finding.</t>
    </r>
    <r>
      <rPr>
        <sz val="11"/>
        <color rgb="FF000000"/>
        <rFont val="Calibri"/>
      </rPr>
      <t xml:space="preserve">
</t>
    </r>
    <r>
      <rPr>
        <sz val="11"/>
        <color rgb="FF000000"/>
        <rFont val="Calibri"/>
      </rPr>
      <t>If conflicting results are returned, this is a finding.</t>
    </r>
  </si>
  <si>
    <t>V-255928</t>
  </si>
  <si>
    <r>
      <rPr>
        <sz val="11"/>
        <rFont val="Calibri"/>
      </rPr>
      <t>The Red Hat Enterprise Linux operating system must be configured to prevent overwriting of custom authentication configuration settings by the authconfig utility.</t>
    </r>
  </si>
  <si>
    <r>
      <rPr>
        <sz val="11"/>
        <color rgb="FF000000"/>
        <rFont val="Calibri"/>
      </rPr>
      <t>Create custom configuration files and their corresponding symbolic links:</t>
    </r>
    <r>
      <rPr>
        <sz val="11"/>
        <color rgb="FF000000"/>
        <rFont val="Calibri"/>
      </rPr>
      <t xml:space="preserve">
</t>
    </r>
    <r>
      <rPr>
        <sz val="11"/>
        <color rgb="FF000000"/>
        <rFont val="Calibri"/>
      </rPr>
      <t>Rename the existing configuration files (skip this step if symbolic links are already present):</t>
    </r>
    <r>
      <rPr>
        <sz val="11"/>
        <color rgb="FF000000"/>
        <rFont val="Calibri"/>
      </rPr>
      <t xml:space="preserve">
</t>
    </r>
    <r>
      <rPr>
        <sz val="11"/>
        <color rgb="FF000000"/>
        <rFont val="Calibri"/>
      </rPr>
      <t xml:space="preserve">     $ sudo mv /etc/pam.d/system-auth /etc/pam.d/system-auth-ac</t>
    </r>
    <r>
      <rPr>
        <sz val="11"/>
        <color rgb="FF000000"/>
        <rFont val="Calibri"/>
      </rPr>
      <t xml:space="preserve">
</t>
    </r>
    <r>
      <rPr>
        <sz val="11"/>
        <color rgb="FF000000"/>
        <rFont val="Calibri"/>
      </rPr>
      <t xml:space="preserve">     $ sudo mv /etc/pam.d/password-auth /etc/pam.d/password-auth-ac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custom system-auth configuration file:</t>
    </r>
    <r>
      <rPr>
        <sz val="11"/>
        <color rgb="FF000000"/>
        <rFont val="Calibri"/>
      </rPr>
      <t xml:space="preserve">
</t>
    </r>
    <r>
      <rPr>
        <sz val="11"/>
        <color rgb="FF000000"/>
        <rFont val="Calibri"/>
      </rPr>
      <t xml:space="preserve">     $ sudo vi /etc/pam.d/system-auth-local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new file, at minimum, must contain the following lines: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include       system-auth-ac</t>
    </r>
    <r>
      <rPr>
        <sz val="11"/>
        <color rgb="FF000000"/>
        <rFont val="Calibri"/>
      </rPr>
      <t xml:space="preserve">
</t>
    </r>
    <r>
      <rPr>
        <sz val="11"/>
        <color rgb="FF000000"/>
        <rFont val="Calibri"/>
      </rPr>
      <t>auth        sufficient    pam_unix.so try_first_pass</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account     include       system-auth-ac</t>
    </r>
    <r>
      <rPr>
        <sz val="11"/>
        <color rgb="FF000000"/>
        <rFont val="Calibri"/>
      </rPr>
      <t xml:space="preserve">
</t>
    </r>
    <r>
      <rPr>
        <sz val="11"/>
        <color rgb="FF000000"/>
        <rFont val="Calibri"/>
      </rPr>
      <t>password    requisite     pam_pwhistory.so remember=5 retry=3</t>
    </r>
    <r>
      <rPr>
        <sz val="11"/>
        <color rgb="FF000000"/>
        <rFont val="Calibri"/>
      </rPr>
      <t xml:space="preserve">
</t>
    </r>
    <r>
      <rPr>
        <sz val="11"/>
        <color rgb="FF000000"/>
        <rFont val="Calibri"/>
      </rPr>
      <t>password    requisite     pam_pwquality.so retry=3</t>
    </r>
    <r>
      <rPr>
        <sz val="11"/>
        <color rgb="FF000000"/>
        <rFont val="Calibri"/>
      </rPr>
      <t xml:space="preserve">
</t>
    </r>
    <r>
      <rPr>
        <sz val="11"/>
        <color rgb="FF000000"/>
        <rFont val="Calibri"/>
      </rPr>
      <t>password    include       system-auth-ac</t>
    </r>
    <r>
      <rPr>
        <sz val="11"/>
        <color rgb="FF000000"/>
        <rFont val="Calibri"/>
      </rPr>
      <t xml:space="preserve">
</t>
    </r>
    <r>
      <rPr>
        <sz val="11"/>
        <color rgb="FF000000"/>
        <rFont val="Calibri"/>
      </rPr>
      <t>password    sufficient    pam_unix.so sha512 shadow try_first_pass use_authtok</t>
    </r>
    <r>
      <rPr>
        <sz val="11"/>
        <color rgb="FF000000"/>
        <rFont val="Calibri"/>
      </rPr>
      <t xml:space="preserve">
</t>
    </r>
    <r>
      <rPr>
        <sz val="11"/>
        <color rgb="FF000000"/>
        <rFont val="Calibri"/>
      </rPr>
      <t>session     include       system-auth-ac</t>
    </r>
    <r>
      <rPr>
        <sz val="11"/>
        <color rgb="FF000000"/>
        <rFont val="Calibri"/>
      </rPr>
      <t xml:space="preserve">
</t>
    </r>
    <r>
      <rPr>
        <sz val="11"/>
        <color rgb="FF000000"/>
        <rFont val="Calibri"/>
      </rPr>
      <t>Create custom password-auth configuration file:</t>
    </r>
    <r>
      <rPr>
        <sz val="11"/>
        <color rgb="FF000000"/>
        <rFont val="Calibri"/>
      </rPr>
      <t xml:space="preserve">
</t>
    </r>
    <r>
      <rPr>
        <sz val="11"/>
        <color rgb="FF000000"/>
        <rFont val="Calibri"/>
      </rPr>
      <t xml:space="preserve">     $ sudo vi /etc/pam.d/password-auth-local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new file, at minimum, must contain the following lines:</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include       password-auth-ac</t>
    </r>
    <r>
      <rPr>
        <sz val="11"/>
        <color rgb="FF000000"/>
        <rFont val="Calibri"/>
      </rPr>
      <t xml:space="preserve">
</t>
    </r>
    <r>
      <rPr>
        <sz val="11"/>
        <color rgb="FF000000"/>
        <rFont val="Calibri"/>
      </rPr>
      <t>auth        sufficient    pam_unix.so try_first_pass</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account     include       password-auth-ac</t>
    </r>
    <r>
      <rPr>
        <sz val="11"/>
        <color rgb="FF000000"/>
        <rFont val="Calibri"/>
      </rPr>
      <t xml:space="preserve">
</t>
    </r>
    <r>
      <rPr>
        <sz val="11"/>
        <color rgb="FF000000"/>
        <rFont val="Calibri"/>
      </rPr>
      <t>password    requisite     pam_pwhistory.so use_authtok remember=5 retry=3</t>
    </r>
    <r>
      <rPr>
        <sz val="11"/>
        <color rgb="FF000000"/>
        <rFont val="Calibri"/>
      </rPr>
      <t xml:space="preserve">
</t>
    </r>
    <r>
      <rPr>
        <sz val="11"/>
        <color rgb="FF000000"/>
        <rFont val="Calibri"/>
      </rPr>
      <t>password    requisite     pam_pwquality.so retry=3</t>
    </r>
    <r>
      <rPr>
        <sz val="11"/>
        <color rgb="FF000000"/>
        <rFont val="Calibri"/>
      </rPr>
      <t xml:space="preserve">
</t>
    </r>
    <r>
      <rPr>
        <sz val="11"/>
        <color rgb="FF000000"/>
        <rFont val="Calibri"/>
      </rPr>
      <t>password    include       password-auth-ac</t>
    </r>
    <r>
      <rPr>
        <sz val="11"/>
        <color rgb="FF000000"/>
        <rFont val="Calibri"/>
      </rPr>
      <t xml:space="preserve">
</t>
    </r>
    <r>
      <rPr>
        <sz val="11"/>
        <color rgb="FF000000"/>
        <rFont val="Calibri"/>
      </rPr>
      <t>password    sufficient    pam_unix.so sha512 shadow try_first_pass use_authtok</t>
    </r>
    <r>
      <rPr>
        <sz val="11"/>
        <color rgb="FF000000"/>
        <rFont val="Calibri"/>
      </rPr>
      <t xml:space="preserve">
</t>
    </r>
    <r>
      <rPr>
        <sz val="11"/>
        <color rgb="FF000000"/>
        <rFont val="Calibri"/>
      </rPr>
      <t>session     include       password-auth-ac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new or move existing symbolic links to the new custom configuration files:</t>
    </r>
    <r>
      <rPr>
        <sz val="11"/>
        <color rgb="FF000000"/>
        <rFont val="Calibri"/>
      </rPr>
      <t xml:space="preserve">
</t>
    </r>
    <r>
      <rPr>
        <sz val="11"/>
        <color rgb="FF000000"/>
        <rFont val="Calibri"/>
      </rPr>
      <t xml:space="preserve">     $ sudo ln -sf /etc/pam.d/system-auth-local /etc/pam.d/system-auth</t>
    </r>
    <r>
      <rPr>
        <sz val="11"/>
        <color rgb="FF000000"/>
        <rFont val="Calibri"/>
      </rPr>
      <t xml:space="preserve">
</t>
    </r>
    <r>
      <rPr>
        <sz val="11"/>
        <color rgb="FF000000"/>
        <rFont val="Calibri"/>
      </rPr>
      <t xml:space="preserve">     $ sudo ln -sf /etc/pam.d/password-auth-local /etc/pam.d/password-auth</t>
    </r>
    <r>
      <rPr>
        <sz val="11"/>
        <color rgb="FF000000"/>
        <rFont val="Calibri"/>
      </rPr>
      <t xml:space="preserve">
</t>
    </r>
    <r>
      <rPr>
        <sz val="11"/>
        <color rgb="FF000000"/>
        <rFont val="Calibri"/>
      </rPr>
      <t>Once finished, the following file structure should be present:</t>
    </r>
    <r>
      <rPr>
        <sz val="11"/>
        <color rgb="FF000000"/>
        <rFont val="Calibri"/>
      </rPr>
      <t xml:space="preserve">
</t>
    </r>
    <r>
      <rPr>
        <sz val="11"/>
        <color rgb="FF000000"/>
        <rFont val="Calibri"/>
      </rPr>
      <t xml:space="preserve">    $ sudo ls -1 /etc/pam.d/{password,system}-auth*</t>
    </r>
    <r>
      <rPr>
        <sz val="11"/>
        <color rgb="FF000000"/>
        <rFont val="Calibri"/>
      </rPr>
      <t xml:space="preserve">
</t>
    </r>
    <r>
      <rPr>
        <sz val="11"/>
        <color rgb="FF000000"/>
        <rFont val="Calibri"/>
      </rPr>
      <t xml:space="preserve">    /etc/pam.d/password-auth</t>
    </r>
    <r>
      <rPr>
        <sz val="11"/>
        <color rgb="FF000000"/>
        <rFont val="Calibri"/>
      </rPr>
      <t xml:space="preserve">
</t>
    </r>
    <r>
      <rPr>
        <sz val="11"/>
        <color rgb="FF000000"/>
        <rFont val="Calibri"/>
      </rPr>
      <t xml:space="preserve">    /etc/pam.d/password-auth-ac</t>
    </r>
    <r>
      <rPr>
        <sz val="11"/>
        <color rgb="FF000000"/>
        <rFont val="Calibri"/>
      </rPr>
      <t xml:space="preserve">
</t>
    </r>
    <r>
      <rPr>
        <sz val="11"/>
        <color rgb="FF000000"/>
        <rFont val="Calibri"/>
      </rPr>
      <t xml:space="preserve">    /etc/pam.d/password-auth-local</t>
    </r>
    <r>
      <rPr>
        <sz val="11"/>
        <color rgb="FF000000"/>
        <rFont val="Calibri"/>
      </rPr>
      <t xml:space="preserve">
</t>
    </r>
    <r>
      <rPr>
        <sz val="11"/>
        <color rgb="FF000000"/>
        <rFont val="Calibri"/>
      </rPr>
      <t xml:space="preserve">    /etc/pam.d/system-auth</t>
    </r>
    <r>
      <rPr>
        <sz val="11"/>
        <color rgb="FF000000"/>
        <rFont val="Calibri"/>
      </rPr>
      <t xml:space="preserve">
</t>
    </r>
    <r>
      <rPr>
        <sz val="11"/>
        <color rgb="FF000000"/>
        <rFont val="Calibri"/>
      </rPr>
      <t xml:space="preserve">    /etc/pam.d/system-auth-ac</t>
    </r>
    <r>
      <rPr>
        <sz val="11"/>
        <color rgb="FF000000"/>
        <rFont val="Calibri"/>
      </rPr>
      <t xml:space="preserve">
</t>
    </r>
    <r>
      <rPr>
        <sz val="11"/>
        <color rgb="FF000000"/>
        <rFont val="Calibri"/>
      </rPr>
      <t xml:space="preserve">    /etc/pam.d/system-auth-local</t>
    </r>
    <r>
      <rPr>
        <sz val="11"/>
        <color rgb="FF000000"/>
        <rFont val="Calibri"/>
      </rPr>
      <t xml:space="preserve">
</t>
    </r>
    <r>
      <rPr>
        <sz val="11"/>
        <color rgb="FF000000"/>
        <rFont val="Calibri"/>
      </rPr>
      <t>Note: With this solution in place, any custom settings to "system-auth" and "password-auth" will be retained and not overwritten by the use of the authconfig utility. The authconfig utility will write its settings to "system-auth-ac" and "password-auth-ac" and continue to function as expected.</t>
    </r>
  </si>
  <si>
    <r>
      <rPr>
        <sz val="11"/>
        <color rgb="FF000000"/>
        <rFont val="Calibri"/>
      </rPr>
      <t>When using the authconfig utility to modify authentication configuration settings, the "system-auth" and "password-auth" files and any custom settings that they may contain are overwritten. This can be avoided by creating new local configuration files and creating new or moving existing symbolic links to them. The authconfig utility will recognize the local configuration files and not overwrite them, while writing its own settings to the original configuration files.</t>
    </r>
  </si>
  <si>
    <r>
      <rPr>
        <sz val="11"/>
        <color rgb="FF000000"/>
        <rFont val="Calibri"/>
      </rPr>
      <t>Verify "system-auth" and "password-auth" files are symbolic links pointing to "system-auth-local" and "password-auth-local":</t>
    </r>
    <r>
      <rPr>
        <sz val="11"/>
        <color rgb="FF000000"/>
        <rFont val="Calibri"/>
      </rPr>
      <t xml:space="preserve">
</t>
    </r>
    <r>
      <rPr>
        <sz val="11"/>
        <color rgb="FF000000"/>
        <rFont val="Calibri"/>
      </rPr>
      <t xml:space="preserve">     $ sudo ls -l /etc/pam.d/{password,system}-auth</t>
    </r>
    <r>
      <rPr>
        <sz val="11"/>
        <color rgb="FF000000"/>
        <rFont val="Calibri"/>
      </rPr>
      <t xml:space="preserve">
</t>
    </r>
    <r>
      <rPr>
        <sz val="11"/>
        <color rgb="FF000000"/>
        <rFont val="Calibri"/>
      </rPr>
      <t xml:space="preserve">     lrwxrwxrwx. 1 root root 30 Apr 1 11:59 /etc/pam.d/password-auth -&gt; /etc/pam.d/password-auth-local</t>
    </r>
    <r>
      <rPr>
        <sz val="11"/>
        <color rgb="FF000000"/>
        <rFont val="Calibri"/>
      </rPr>
      <t xml:space="preserve">
</t>
    </r>
    <r>
      <rPr>
        <sz val="11"/>
        <color rgb="FF000000"/>
        <rFont val="Calibri"/>
      </rPr>
      <t xml:space="preserve">     lrwxrwxrwx. 1 root root 28 Apr 1 11:59 /etc/pam.d/system-auth -&gt; /etc/pam.d/system-auth-local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system-auth and password-auth files are not symbolic links, this is a finding.</t>
    </r>
    <r>
      <rPr>
        <sz val="11"/>
        <color rgb="FF000000"/>
        <rFont val="Calibri"/>
      </rPr>
      <t xml:space="preserve">
</t>
    </r>
    <r>
      <rPr>
        <sz val="11"/>
        <color rgb="FF000000"/>
        <rFont val="Calibri"/>
      </rPr>
      <t>If system-auth and password-auth are symbolic links but do not point to "system-auth-local" and "password-auth-local", this is a finding.</t>
    </r>
  </si>
  <si>
    <t>V-256968</t>
  </si>
  <si>
    <r>
      <rPr>
        <sz val="11"/>
        <rFont val="Calibri"/>
      </rPr>
      <t>The Red Hat Enterprise Linux operating system must ensure cryptographic verification of vendor software packages.</t>
    </r>
  </si>
  <si>
    <r>
      <rPr>
        <sz val="11"/>
        <color rgb="FF000000"/>
        <rFont val="Calibri"/>
      </rPr>
      <t>Install Red Hat package-signing keys on the system and verify their fingerprints match vendor values.</t>
    </r>
    <r>
      <rPr>
        <sz val="11"/>
        <color rgb="FF000000"/>
        <rFont val="Calibri"/>
      </rPr>
      <t xml:space="preserve">
</t>
    </r>
    <r>
      <rPr>
        <sz val="11"/>
        <color rgb="FF000000"/>
        <rFont val="Calibri"/>
      </rPr>
      <t>Insert RHEL 7 installation disc or attach RHEL 7 installation image to the system. Mount the disc or image to make the contents accessible inside the system.</t>
    </r>
    <r>
      <rPr>
        <sz val="11"/>
        <color rgb="FF000000"/>
        <rFont val="Calibri"/>
      </rPr>
      <t xml:space="preserve">
</t>
    </r>
    <r>
      <rPr>
        <sz val="11"/>
        <color rgb="FF000000"/>
        <rFont val="Calibri"/>
      </rPr>
      <t>Assuming the mounted location is "/media/cdrom", use the following command to copy Red Hat GPG key file onto the system:</t>
    </r>
    <r>
      <rPr>
        <sz val="11"/>
        <color rgb="FF000000"/>
        <rFont val="Calibri"/>
      </rPr>
      <t xml:space="preserve">
</t>
    </r>
    <r>
      <rPr>
        <sz val="11"/>
        <color rgb="FF000000"/>
        <rFont val="Calibri"/>
      </rPr>
      <t xml:space="preserve">     $ sudo cp /media/cdrom/RPM-GPG-KEY-redhat-release /etc/pki/rpm-gpg/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Import Red Hat GPG keys from key file into system keyring:</t>
    </r>
    <r>
      <rPr>
        <sz val="11"/>
        <color rgb="FF000000"/>
        <rFont val="Calibri"/>
      </rPr>
      <t xml:space="preserve">
</t>
    </r>
    <r>
      <rPr>
        <sz val="11"/>
        <color rgb="FF000000"/>
        <rFont val="Calibri"/>
      </rPr>
      <t xml:space="preserve">     $ sudo rpm --import /etc/pki/rpm-gpg/RPM-GPG-KEY-redhat-release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Using the steps listed in the Check Text, confirm the newly imported keys show as installed on the system and verify their fingerprints match vendor values.</t>
    </r>
  </si>
  <si>
    <r>
      <rPr>
        <sz val="11"/>
        <color rgb="FF000000"/>
        <rFont val="Calibri"/>
      </rPr>
      <t>Cryptographic verification of vendor software packages ensures that all software packages are obtained from a valid source and protects against spoofing that could lead to installation of malware on the system. Red Hat cryptographically signs all software packages, which includes updates, with a GPG key to verify that they are valid.</t>
    </r>
  </si>
  <si>
    <r>
      <rPr>
        <sz val="11"/>
        <color rgb="FF000000"/>
        <rFont val="Calibri"/>
      </rPr>
      <t>Confirm Red Hat package-signing keys are installed on the system and verify their fingerprints match vendor values.</t>
    </r>
    <r>
      <rPr>
        <sz val="11"/>
        <color rgb="FF000000"/>
        <rFont val="Calibri"/>
      </rPr>
      <t xml:space="preserve">
</t>
    </r>
    <r>
      <rPr>
        <sz val="11"/>
        <color rgb="FF000000"/>
        <rFont val="Calibri"/>
      </rPr>
      <t>Note: For Red Hat Enterprise Linux 7 software packages, Red Hat uses GPG keys labeled "release key 2" and "auxiliary key". The keys are defined in key file "/etc/pki/rpm-gpg/RPM-GPG-KEY-redhat-release" by default.</t>
    </r>
    <r>
      <rPr>
        <sz val="11"/>
        <color rgb="FF000000"/>
        <rFont val="Calibri"/>
      </rPr>
      <t xml:space="preserve">
</t>
    </r>
    <r>
      <rPr>
        <sz val="11"/>
        <color rgb="FF000000"/>
        <rFont val="Calibri"/>
      </rPr>
      <t>List Red Hat GPG keys installed on the system:</t>
    </r>
    <r>
      <rPr>
        <sz val="11"/>
        <color rgb="FF000000"/>
        <rFont val="Calibri"/>
      </rPr>
      <t xml:space="preserve">
</t>
    </r>
    <r>
      <rPr>
        <sz val="11"/>
        <color rgb="FF000000"/>
        <rFont val="Calibri"/>
      </rPr>
      <t xml:space="preserve">     $ sudo rpm -q --queryformat "%{SUMMARY}\n" gpg-pubkey | grep -i "red hat"</t>
    </r>
    <r>
      <rPr>
        <sz val="11"/>
        <color rgb="FF000000"/>
        <rFont val="Calibri"/>
      </rPr>
      <t xml:space="preserve">
</t>
    </r>
    <r>
      <rPr>
        <sz val="11"/>
        <color rgb="FF000000"/>
        <rFont val="Calibri"/>
      </rPr>
      <t xml:space="preserve">     gpg(Red Hat, Inc. (release key 2) &lt;security@redhat.com&gt;)</t>
    </r>
    <r>
      <rPr>
        <sz val="11"/>
        <color rgb="FF000000"/>
        <rFont val="Calibri"/>
      </rPr>
      <t xml:space="preserve">
</t>
    </r>
    <r>
      <rPr>
        <sz val="11"/>
        <color rgb="FF000000"/>
        <rFont val="Calibri"/>
      </rPr>
      <t xml:space="preserve">     gpg(Red Hat, Inc. (auxiliary key) &lt;security@redhat.com&gt;)</t>
    </r>
    <r>
      <rPr>
        <sz val="11"/>
        <color rgb="FF000000"/>
        <rFont val="Calibri"/>
      </rPr>
      <t xml:space="preserve">
</t>
    </r>
    <r>
      <rPr>
        <sz val="11"/>
        <color rgb="FF000000"/>
        <rFont val="Calibri"/>
      </rPr>
      <t>If Red Hat GPG keys "release key 2" and "auxiliary key" are not installed, this is a finding.</t>
    </r>
    <r>
      <rPr>
        <sz val="11"/>
        <color rgb="FF000000"/>
        <rFont val="Calibri"/>
      </rPr>
      <t xml:space="preserve">
</t>
    </r>
    <r>
      <rPr>
        <sz val="11"/>
        <color rgb="FF000000"/>
        <rFont val="Calibri"/>
      </rPr>
      <t>List key fingerprints of installed Red Hat GPG keys:</t>
    </r>
    <r>
      <rPr>
        <sz val="11"/>
        <color rgb="FF000000"/>
        <rFont val="Calibri"/>
      </rPr>
      <t xml:space="preserve">
</t>
    </r>
    <r>
      <rPr>
        <sz val="11"/>
        <color rgb="FF000000"/>
        <rFont val="Calibri"/>
      </rPr>
      <t xml:space="preserve">     $ sudo gpg -q --with-fingerprint /etc/pki/rpm-gpg/RPM-GPG-KEY-redhat-release</t>
    </r>
    <r>
      <rPr>
        <sz val="11"/>
        <color rgb="FF000000"/>
        <rFont val="Calibri"/>
      </rPr>
      <t xml:space="preserve">
</t>
    </r>
    <r>
      <rPr>
        <sz val="11"/>
        <color rgb="FF000000"/>
        <rFont val="Calibri"/>
      </rPr>
      <t>If key file "/etc/pki/rpm-gpg/RPM-GPG-KEY-redhat-release" is missing, this is a finding.</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pub  4096R/FD431D51 2009-10-22 Red Hat, Inc. (release key 2) &lt;security@redhat.com&gt;</t>
    </r>
    <r>
      <rPr>
        <sz val="11"/>
        <color rgb="FF000000"/>
        <rFont val="Calibri"/>
      </rPr>
      <t xml:space="preserve">
</t>
    </r>
    <r>
      <rPr>
        <sz val="11"/>
        <color rgb="FF000000"/>
        <rFont val="Calibri"/>
      </rPr>
      <t xml:space="preserve">           Key fingerprint = 567E 347A D004 4ADE 55BA  8A5F 199E 2F91 FD43 1D51</t>
    </r>
    <r>
      <rPr>
        <sz val="11"/>
        <color rgb="FF000000"/>
        <rFont val="Calibri"/>
      </rPr>
      <t xml:space="preserve">
</t>
    </r>
    <r>
      <rPr>
        <sz val="11"/>
        <color rgb="FF000000"/>
        <rFont val="Calibri"/>
      </rPr>
      <t xml:space="preserve">     pub  1024D/2FA658E0 2006-12-01 Red Hat, Inc. (auxiliary key) &lt;security@redhat.com&gt;</t>
    </r>
    <r>
      <rPr>
        <sz val="11"/>
        <color rgb="FF000000"/>
        <rFont val="Calibri"/>
      </rPr>
      <t xml:space="preserve">
</t>
    </r>
    <r>
      <rPr>
        <sz val="11"/>
        <color rgb="FF000000"/>
        <rFont val="Calibri"/>
      </rPr>
      <t xml:space="preserve">           Key fingerprint = 43A6 E49C 4A38 F4BE 9ABF  2A53 4568 9C88 2FA6 58E0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Compare key fingerprints of installed Red Hat GPG keys with fingerprints listed on Red Hat "Product Signing Keys" webpage at https://access.redhat.com/security/team/key.</t>
    </r>
    <r>
      <rPr>
        <sz val="11"/>
        <color rgb="FF000000"/>
        <rFont val="Calibri"/>
      </rPr>
      <t xml:space="preserve">
</t>
    </r>
    <r>
      <rPr>
        <sz val="11"/>
        <color rgb="FF000000"/>
        <rFont val="Calibri"/>
      </rPr>
      <t>If key fingerprints do not match, this is a finding.</t>
    </r>
  </si>
  <si>
    <t>V-256969</t>
  </si>
  <si>
    <r>
      <rPr>
        <sz val="11"/>
        <rFont val="Calibri"/>
      </rPr>
      <t>The Red Hat Enterprise Linux operating system must disable the login screen user list for graphical user interfaces.</t>
    </r>
  </si>
  <si>
    <r>
      <rPr>
        <sz val="11"/>
        <color rgb="FF000000"/>
        <rFont val="Calibri"/>
      </rPr>
      <t>Configure the operating system to disable the login screen user list for graphical user interfaces.</t>
    </r>
    <r>
      <rPr>
        <sz val="11"/>
        <color rgb="FF000000"/>
        <rFont val="Calibri"/>
      </rPr>
      <t xml:space="preserve">
</t>
    </r>
    <r>
      <rPr>
        <sz val="11"/>
        <color rgb="FF000000"/>
        <rFont val="Calibri"/>
      </rPr>
      <t>Create or edit the gdm profile in "/etc/dconf/profile/" to contain the following lines:</t>
    </r>
    <r>
      <rPr>
        <sz val="11"/>
        <color rgb="FF000000"/>
        <rFont val="Calibri"/>
      </rPr>
      <t xml:space="preserve">
</t>
    </r>
    <r>
      <rPr>
        <sz val="11"/>
        <color rgb="FF000000"/>
        <rFont val="Calibri"/>
      </rPr>
      <t xml:space="preserve">     $ sudo vi /etc/dconf/profile/gdm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user-db:user</t>
    </r>
    <r>
      <rPr>
        <sz val="11"/>
        <color rgb="FF000000"/>
        <rFont val="Calibri"/>
      </rPr>
      <t xml:space="preserve">
</t>
    </r>
    <r>
      <rPr>
        <sz val="11"/>
        <color rgb="FF000000"/>
        <rFont val="Calibri"/>
      </rPr>
      <t xml:space="preserve">     system-db:gdm</t>
    </r>
    <r>
      <rPr>
        <sz val="11"/>
        <color rgb="FF000000"/>
        <rFont val="Calibri"/>
      </rPr>
      <t xml:space="preserve">
</t>
    </r>
    <r>
      <rPr>
        <sz val="11"/>
        <color rgb="FF000000"/>
        <rFont val="Calibri"/>
      </rPr>
      <t xml:space="preserve">     file-db:/usr/share/gdm/greeter-dconf-defaults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or edit the gdm database for machine-wide settings in "/etc/dconf/db/gdm.d/" with the following lines:</t>
    </r>
    <r>
      <rPr>
        <sz val="11"/>
        <color rgb="FF000000"/>
        <rFont val="Calibri"/>
      </rPr>
      <t xml:space="preserve">
</t>
    </r>
    <r>
      <rPr>
        <sz val="11"/>
        <color rgb="FF000000"/>
        <rFont val="Calibri"/>
      </rPr>
      <t xml:space="preserve">     $ sudo vi /etc/dconf/db/gdm.d/00-login-screen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[org/gnome/login-screen]</t>
    </r>
    <r>
      <rPr>
        <sz val="11"/>
        <color rgb="FF000000"/>
        <rFont val="Calibri"/>
      </rPr>
      <t xml:space="preserve">
</t>
    </r>
    <r>
      <rPr>
        <sz val="11"/>
        <color rgb="FF000000"/>
        <rFont val="Calibri"/>
      </rPr>
      <t xml:space="preserve">     disable-user-list=true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Update the system databases by updating the dconf utility:</t>
    </r>
    <r>
      <rPr>
        <sz val="11"/>
        <color rgb="FF000000"/>
        <rFont val="Calibri"/>
      </rPr>
      <t xml:space="preserve">
</t>
    </r>
    <r>
      <rPr>
        <sz val="11"/>
        <color rgb="FF000000"/>
        <rFont val="Calibri"/>
      </rPr>
      <t xml:space="preserve">     $ sudo dconf update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login screen user list persists after updating the system databases, you can restart the GNOME Desktop without rebooting the system:</t>
    </r>
    <r>
      <rPr>
        <sz val="11"/>
        <color rgb="FF000000"/>
        <rFont val="Calibri"/>
      </rPr>
      <t xml:space="preserve">
</t>
    </r>
    <r>
      <rPr>
        <sz val="11"/>
        <color rgb="FF000000"/>
        <rFont val="Calibri"/>
      </rPr>
      <t xml:space="preserve">     $ sudo systemctl restart gdm</t>
    </r>
  </si>
  <si>
    <r>
      <rPr>
        <sz val="11"/>
        <color rgb="FF000000"/>
        <rFont val="Calibri"/>
      </rPr>
      <t>Leaving the user list enabled is a security risk as it allows anyone with physical access to the system to enumerate known user accounts without authenticated access to the system.</t>
    </r>
  </si>
  <si>
    <r>
      <rPr>
        <sz val="11"/>
        <color rgb="FF000000"/>
        <rFont val="Calibri"/>
      </rPr>
      <t>Verify that the operating system is configured to disable the login screen user list for graphical user interfaces.</t>
    </r>
    <r>
      <rPr>
        <sz val="11"/>
        <color rgb="FF000000"/>
        <rFont val="Calibri"/>
      </rPr>
      <t xml:space="preserve">
</t>
    </r>
    <r>
      <rPr>
        <sz val="11"/>
        <color rgb="FF000000"/>
        <rFont val="Calibri"/>
      </rPr>
      <t>Note: If the system does not have the GNOME Desktop installed, this requirement is Not Applicable.</t>
    </r>
    <r>
      <rPr>
        <sz val="11"/>
        <color rgb="FF000000"/>
        <rFont val="Calibri"/>
      </rPr>
      <t xml:space="preserve">
</t>
    </r>
    <r>
      <rPr>
        <sz val="11"/>
        <color rgb="FF000000"/>
        <rFont val="Calibri"/>
      </rPr>
      <t>Verify that the login screen user list for the GNOME Desktop is disabled with the following command:</t>
    </r>
    <r>
      <rPr>
        <sz val="11"/>
        <color rgb="FF000000"/>
        <rFont val="Calibri"/>
      </rPr>
      <t xml:space="preserve">
</t>
    </r>
    <r>
      <rPr>
        <sz val="11"/>
        <color rgb="FF000000"/>
        <rFont val="Calibri"/>
      </rPr>
      <t xml:space="preserve">     $ sudo grep -is disable-user-list /etc/dconf/db/gdm.d/*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/etc/dconf/db/gdm.d/00-login-screen:disable-user-list=true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variable "disable-user-list" is not defined in a file under "/etc/dconf/db/gdm.d/", is not set to "true", is missing or commented out, this is a finding.</t>
    </r>
  </si>
  <si>
    <t>V-256970</t>
  </si>
  <si>
    <r>
      <rPr>
        <sz val="11"/>
        <rFont val="Calibri"/>
      </rPr>
      <t>The Red Hat Enterprise Linux operating system must be configured to allow sending email notifications of configuration changes and adverse events to designated personnel.</t>
    </r>
  </si>
  <si>
    <r>
      <rPr>
        <sz val="11"/>
        <color rgb="FF000000"/>
        <rFont val="Calibri"/>
      </rPr>
      <t>Install the "mailx" package on the system:</t>
    </r>
    <r>
      <rPr>
        <sz val="11"/>
        <color rgb="FF000000"/>
        <rFont val="Calibri"/>
      </rPr>
      <t xml:space="preserve">
</t>
    </r>
    <r>
      <rPr>
        <sz val="11"/>
        <color rgb="FF000000"/>
        <rFont val="Calibri"/>
      </rPr>
      <t xml:space="preserve">     $ sudo yum install mailx</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</si>
  <si>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IMO/ISSO and SAs must be notified via email and/or monitoring system trap when there is an unauthorized modification of a configuration item.</t>
    </r>
  </si>
  <si>
    <r>
      <rPr>
        <sz val="11"/>
        <color rgb="FF000000"/>
        <rFont val="Calibri"/>
      </rPr>
      <t>Verify that the operating system is configured to allow sending email notifications.</t>
    </r>
    <r>
      <rPr>
        <sz val="11"/>
        <color rgb="FF000000"/>
        <rFont val="Calibri"/>
      </rPr>
      <t xml:space="preserve">
</t>
    </r>
    <r>
      <rPr>
        <sz val="11"/>
        <color rgb="FF000000"/>
        <rFont val="Calibri"/>
      </rPr>
      <t>Note: The "mailx" package provides the "mail" command that is used to send email messages.</t>
    </r>
    <r>
      <rPr>
        <sz val="11"/>
        <color rgb="FF000000"/>
        <rFont val="Calibri"/>
      </rPr>
      <t xml:space="preserve">
</t>
    </r>
    <r>
      <rPr>
        <sz val="11"/>
        <color rgb="FF000000"/>
        <rFont val="Calibri"/>
      </rPr>
      <t>Verify that the "mailx" package is installed on the system:</t>
    </r>
    <r>
      <rPr>
        <sz val="11"/>
        <color rgb="FF000000"/>
        <rFont val="Calibri"/>
      </rPr>
      <t xml:space="preserve">
</t>
    </r>
    <r>
      <rPr>
        <sz val="11"/>
        <color rgb="FF000000"/>
        <rFont val="Calibri"/>
      </rPr>
      <t xml:space="preserve">     $ sudo yum list installed mailx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mailx.x86_64     12.5-19.el7     @rhel-7-server-rpms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"mailx" package is not installed,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</si>
  <si>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</si>
  <si>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</si>
  <si>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</si>
  <si>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</si>
  <si>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</si>
  <si>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</si>
  <si>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</si>
  <si>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</si>
  <si>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</si>
  <si>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</si>
  <si>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</si>
  <si>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</si>
  <si>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</si>
  <si>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</si>
  <si>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</si>
  <si>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</si>
  <si>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</si>
  <si>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</si>
  <si>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</si>
  <si>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</si>
  <si>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</si>
  <si>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</si>
  <si>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</si>
  <si>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</si>
  <si>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</si>
  <si>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</si>
  <si>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</si>
  <si>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</si>
  <si>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</si>
  <si>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Red Hat Enterprise Linux 7 Security Technical Implementation Guide V3R14</t>
  </si>
  <si>
    <t>Developed By:</t>
  </si>
  <si>
    <t>Defense Information Systems Agency (DISA) for the US DoD</t>
  </si>
  <si>
    <t>Release Information:</t>
  </si>
  <si>
    <r>
      <rPr>
        <b/>
        <sz val="11"/>
        <color rgb="FF000000"/>
        <rFont val="Calibri"/>
      </rPr>
      <t>Version:</t>
    </r>
    <r>
      <rPr>
        <sz val="11"/>
        <color rgb="FF000000"/>
        <rFont val="Calibri"/>
      </rPr>
      <t xml:space="preserve"> V3R14    </t>
    </r>
    <r>
      <rPr>
        <b/>
        <sz val="11"/>
        <color rgb="FF000000"/>
        <rFont val="Calibri"/>
      </rPr>
      <t>Date:</t>
    </r>
    <r>
      <rPr>
        <sz val="11"/>
        <color rgb="FF000000"/>
        <rFont val="Calibri"/>
      </rPr>
      <t xml:space="preserve"> 24 January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244</t>
    </r>
  </si>
  <si>
    <t>Download Url:</t>
  </si>
  <si>
    <t>https://www.cyber.mil/stigs</t>
  </si>
  <si>
    <t>Guide Overview:</t>
  </si>
  <si>
    <r>
      <rPr>
        <sz val="11"/>
        <color rgb="FF000000"/>
        <rFont val="Calibri"/>
      </rPr>
      <t>The Red Hat Enterprise Linux (RHEL) 7 Security Technical Implementation Guide (STIG) is published as a tool to improve the security of the Department of Defense (DOD) information systems.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RHEL 7 Desktop and Server installations. This document is meant for use in conjunction with the Enclave, Network Infrastructure, Secure Remote Computing, and appropriate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</si>
  <si>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</si>
  <si>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</si>
  <si>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</si>
  <si>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</si>
  <si>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</si>
  <si>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</si>
  <si>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</si>
  <si>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</si>
  <si>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</si>
  <si>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</si>
  <si>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</si>
  <si>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</si>
  <si>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</si>
  <si>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</si>
  <si>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</si>
  <si>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</si>
  <si>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</si>
  <si>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</si>
  <si>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</si>
  <si>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</si>
  <si>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</si>
  <si>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</si>
  <si>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</si>
  <si>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</si>
  <si>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</si>
  <si>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</si>
  <si>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</si>
  <si>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</si>
  <si>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</si>
  <si>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</si>
  <si>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</si>
  <si>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</si>
  <si>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</si>
  <si>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</si>
  <si>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</si>
  <si>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</si>
  <si>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</si>
  <si>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</si>
  <si>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</si>
  <si>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</si>
  <si>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</si>
  <si>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</si>
  <si>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</si>
  <si>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</si>
  <si>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</si>
  <si>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</si>
  <si>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</si>
  <si>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Red Hat Enterprise Linux 7 Security Technical Implementation Guide V3R14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</si>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</sst>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AB2-4EB4-9393-542A445BFE2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AB2-4EB4-9393-542A445BFE2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244</c:v>
                </c:pt>
              </c:numCache>
            </c:numRef>
          </c:val>
          <c:extLst>
            <c:ext xmlns:c16="http://schemas.microsoft.com/office/drawing/2014/chart" uri="{C3380CC4-5D6E-409C-BE32-E72D297353CC}">
              <c16:uniqueId val="{00000002-7AB2-4EB4-9393-542A445BFE2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5BA-4A3B-AE30-0DE92AFCFFD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5BA-4A3B-AE30-0DE92AFCFFD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244</c:v>
                </c:pt>
              </c:numCache>
            </c:numRef>
          </c:val>
          <c:extLst>
            <c:ext xmlns:c16="http://schemas.microsoft.com/office/drawing/2014/chart" uri="{C3380CC4-5D6E-409C-BE32-E72D297353CC}">
              <c16:uniqueId val="{00000002-95BA-4A3B-AE30-0DE92AFCFFD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432A-4060-92B2-2FC28F56A00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432A-4060-92B2-2FC28F56A00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26</c:v>
                </c:pt>
                <c:pt idx="1">
                  <c:v>205</c:v>
                </c:pt>
                <c:pt idx="2">
                  <c:v>13</c:v>
                </c:pt>
              </c:numCache>
            </c:numRef>
          </c:val>
          <c:extLst>
            <c:ext xmlns:c16="http://schemas.microsoft.com/office/drawing/2014/chart" uri="{C3380CC4-5D6E-409C-BE32-E72D297353CC}">
              <c16:uniqueId val="{00000002-432A-4060-92B2-2FC28F56A00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9B4-4504-9EF0-3D979CA309D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9B4-4504-9EF0-3D979CA309D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244</c:v>
                </c:pt>
              </c:numCache>
            </c:numRef>
          </c:val>
          <c:extLst>
            <c:ext xmlns:c16="http://schemas.microsoft.com/office/drawing/2014/chart" uri="{C3380CC4-5D6E-409C-BE32-E72D297353CC}">
              <c16:uniqueId val="{00000002-09B4-4504-9EF0-3D979CA309D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C7F-4CD8-B20B-00F73EA22BF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C7F-4CD8-B20B-00F73EA22BF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244</c:v>
                </c:pt>
              </c:numCache>
            </c:numRef>
          </c:val>
          <c:extLst>
            <c:ext xmlns:c16="http://schemas.microsoft.com/office/drawing/2014/chart" uri="{C3380CC4-5D6E-409C-BE32-E72D297353CC}">
              <c16:uniqueId val="{00000002-DC7F-4CD8-B20B-00F73EA22B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2AC-4B06-9AEF-CDC2C1AE10D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2AC-4B06-9AEF-CDC2C1AE10D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2AC-4B06-9AEF-CDC2C1AE10D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2AC-4B06-9AEF-CDC2C1AE10D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1F3-4049-BEDD-BB2F2A0664B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ajcq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hrinv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afbid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2ub4d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p3dqh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chccg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2b5pu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45">
  <autoFilter ref="A1:M24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1175</v>
      </c>
    </row>
    <row r="3" spans="2:3" ht="15" customHeight="1" x14ac:dyDescent="0.35"/>
    <row r="4" spans="2:3" ht="58" x14ac:dyDescent="0.35">
      <c r="B4" s="18" t="s">
        <v>1176</v>
      </c>
      <c r="C4" s="19" t="s">
        <v>1177</v>
      </c>
    </row>
    <row r="5" spans="2:3" x14ac:dyDescent="0.35">
      <c r="C5" s="19" t="s">
        <v>1178</v>
      </c>
    </row>
    <row r="6" spans="2:3" x14ac:dyDescent="0.35">
      <c r="C6" s="16" t="s">
        <v>1179</v>
      </c>
    </row>
    <row r="7" spans="2:3" ht="10" customHeight="1" x14ac:dyDescent="0.35"/>
    <row r="8" spans="2:3" ht="232" x14ac:dyDescent="0.35">
      <c r="B8" s="20" t="s">
        <v>1180</v>
      </c>
      <c r="C8" s="19" t="s">
        <v>1181</v>
      </c>
    </row>
    <row r="9" spans="2:3" ht="10" customHeight="1" x14ac:dyDescent="0.35"/>
    <row r="10" spans="2:3" ht="35" customHeight="1" x14ac:dyDescent="0.35">
      <c r="B10" s="20" t="s">
        <v>1182</v>
      </c>
      <c r="C10" s="19" t="s">
        <v>1183</v>
      </c>
    </row>
    <row r="11" spans="2:3" ht="75" customHeight="1" x14ac:dyDescent="0.35">
      <c r="B11" s="16" t="s">
        <v>19</v>
      </c>
      <c r="C11" s="19" t="s">
        <v>1184</v>
      </c>
    </row>
    <row r="12" spans="2:3" ht="47" customHeight="1" x14ac:dyDescent="0.35">
      <c r="B12" s="16" t="s">
        <v>19</v>
      </c>
      <c r="C12" s="19" t="s">
        <v>1185</v>
      </c>
    </row>
    <row r="13" spans="2:3" ht="35" customHeight="1" x14ac:dyDescent="0.35">
      <c r="B13" s="16" t="s">
        <v>19</v>
      </c>
      <c r="C13" s="19" t="s">
        <v>1186</v>
      </c>
    </row>
    <row r="14" spans="2:3" ht="32" customHeight="1" x14ac:dyDescent="0.35">
      <c r="B14" s="16" t="s">
        <v>19</v>
      </c>
      <c r="C14" s="19" t="s">
        <v>1187</v>
      </c>
    </row>
    <row r="15" spans="2:3" ht="30" customHeight="1" x14ac:dyDescent="0.35">
      <c r="B15" s="16" t="s">
        <v>19</v>
      </c>
      <c r="C15" s="19" t="s">
        <v>1188</v>
      </c>
    </row>
    <row r="16" spans="2:3" ht="10" customHeight="1" x14ac:dyDescent="0.35"/>
    <row r="17" spans="1:3" ht="145" customHeight="1" x14ac:dyDescent="0.35">
      <c r="B17" s="20" t="s">
        <v>1189</v>
      </c>
      <c r="C17" s="19" t="s">
        <v>1190</v>
      </c>
    </row>
    <row r="18" spans="1:3" ht="10" customHeight="1" x14ac:dyDescent="0.35"/>
    <row r="19" spans="1:3" ht="3" customHeight="1" x14ac:dyDescent="0.35">
      <c r="B19" s="21"/>
      <c r="C19" s="21"/>
    </row>
    <row r="20" spans="1:3" ht="12" customHeight="1" x14ac:dyDescent="0.35"/>
    <row r="21" spans="1:3" ht="35" customHeight="1" x14ac:dyDescent="0.35">
      <c r="A21" s="23"/>
      <c r="B21" s="24" t="s">
        <v>1191</v>
      </c>
      <c r="C21" s="25" t="s">
        <v>1192</v>
      </c>
    </row>
    <row r="22" spans="1:3" ht="18" customHeight="1" x14ac:dyDescent="0.35">
      <c r="A22" s="23"/>
      <c r="B22" s="23" t="s">
        <v>19</v>
      </c>
      <c r="C22" s="25" t="s">
        <v>1193</v>
      </c>
    </row>
    <row r="23" spans="1:3" ht="18" customHeight="1" x14ac:dyDescent="0.35">
      <c r="A23" s="23"/>
      <c r="B23" s="23" t="s">
        <v>19</v>
      </c>
      <c r="C23" s="25" t="s">
        <v>1194</v>
      </c>
    </row>
    <row r="24" spans="1:3" ht="18" customHeight="1" x14ac:dyDescent="0.35">
      <c r="A24" s="23"/>
      <c r="B24" s="23" t="s">
        <v>19</v>
      </c>
      <c r="C24" s="25" t="s">
        <v>1195</v>
      </c>
    </row>
    <row r="25" spans="1:3" ht="18" customHeight="1" x14ac:dyDescent="0.35">
      <c r="A25" s="23"/>
      <c r="B25" s="23" t="s">
        <v>19</v>
      </c>
      <c r="C25" s="25" t="s">
        <v>1196</v>
      </c>
    </row>
    <row r="26" spans="1:3" ht="18" customHeight="1" x14ac:dyDescent="0.35">
      <c r="A26" s="23"/>
      <c r="B26" s="23" t="s">
        <v>19</v>
      </c>
      <c r="C26" s="25" t="s">
        <v>1197</v>
      </c>
    </row>
    <row r="27" spans="1:3" ht="18" customHeight="1" x14ac:dyDescent="0.35">
      <c r="A27" s="23"/>
      <c r="B27" s="23" t="s">
        <v>19</v>
      </c>
      <c r="C27" s="25" t="s">
        <v>1198</v>
      </c>
    </row>
    <row r="28" spans="1:3" ht="18" customHeight="1" x14ac:dyDescent="0.35">
      <c r="A28" s="23"/>
      <c r="B28" s="23" t="s">
        <v>19</v>
      </c>
      <c r="C28" s="25" t="s">
        <v>1199</v>
      </c>
    </row>
    <row r="29" spans="1:3" ht="18" customHeight="1" x14ac:dyDescent="0.35">
      <c r="A29" s="23"/>
      <c r="B29" s="23" t="s">
        <v>19</v>
      </c>
      <c r="C29" s="25" t="s">
        <v>1200</v>
      </c>
    </row>
    <row r="30" spans="1:3" ht="44" customHeight="1" x14ac:dyDescent="0.35">
      <c r="A30" s="23"/>
      <c r="B30" s="23" t="s">
        <v>19</v>
      </c>
      <c r="C30" s="26" t="s">
        <v>1201</v>
      </c>
    </row>
    <row r="31" spans="1:3" ht="10" customHeight="1" x14ac:dyDescent="0.35"/>
    <row r="32" spans="1:3" ht="3" customHeight="1" x14ac:dyDescent="0.35">
      <c r="B32" s="21"/>
      <c r="C32" s="21"/>
    </row>
    <row r="33" spans="2:3" ht="12" customHeight="1" x14ac:dyDescent="0.35"/>
    <row r="34" spans="2:3" ht="24" customHeight="1" x14ac:dyDescent="0.35">
      <c r="B34" s="27" t="s">
        <v>1202</v>
      </c>
      <c r="C34" s="28" t="s">
        <v>1203</v>
      </c>
    </row>
    <row r="35" spans="2:3" ht="18.5" x14ac:dyDescent="0.35">
      <c r="B35" s="27" t="s">
        <v>1204</v>
      </c>
      <c r="C35" s="29" t="s">
        <v>1205</v>
      </c>
    </row>
    <row r="36" spans="2:3" ht="27" customHeight="1" x14ac:dyDescent="0.35">
      <c r="B36" s="30" t="s">
        <v>1206</v>
      </c>
      <c r="C36" s="22" t="s">
        <v>1207</v>
      </c>
    </row>
    <row r="37" spans="2:3" x14ac:dyDescent="0.35">
      <c r="B37" s="27" t="s">
        <v>1208</v>
      </c>
      <c r="C37" s="31" t="s">
        <v>1209</v>
      </c>
    </row>
    <row r="38" spans="2:3" ht="10" customHeight="1" x14ac:dyDescent="0.35"/>
    <row r="39" spans="2:3" ht="101.5" x14ac:dyDescent="0.35">
      <c r="B39" s="27" t="s">
        <v>1210</v>
      </c>
      <c r="C39" s="32" t="s">
        <v>1211</v>
      </c>
    </row>
    <row r="40" spans="2:3" ht="10" customHeight="1" x14ac:dyDescent="0.35"/>
    <row r="41" spans="2:3" ht="43.5" x14ac:dyDescent="0.35">
      <c r="B41" s="27" t="s">
        <v>1212</v>
      </c>
      <c r="C41" s="19" t="s">
        <v>1213</v>
      </c>
    </row>
    <row r="42" spans="2:3" ht="10" customHeight="1" x14ac:dyDescent="0.35"/>
    <row r="43" spans="2:3" ht="15.5" x14ac:dyDescent="0.35">
      <c r="C43" s="33" t="s">
        <v>15</v>
      </c>
    </row>
    <row r="44" spans="2:3" ht="29" x14ac:dyDescent="0.35">
      <c r="C44" s="19" t="s">
        <v>1214</v>
      </c>
    </row>
    <row r="45" spans="2:3" ht="10" customHeight="1" x14ac:dyDescent="0.35"/>
    <row r="46" spans="2:3" ht="15.5" x14ac:dyDescent="0.35">
      <c r="C46" s="34" t="s">
        <v>25</v>
      </c>
    </row>
    <row r="47" spans="2:3" ht="29" x14ac:dyDescent="0.35">
      <c r="C47" s="19" t="s">
        <v>1215</v>
      </c>
    </row>
    <row r="48" spans="2:3" ht="10" customHeight="1" x14ac:dyDescent="0.35"/>
    <row r="49" spans="2:3" ht="15.5" x14ac:dyDescent="0.35">
      <c r="C49" s="35" t="s">
        <v>285</v>
      </c>
    </row>
    <row r="50" spans="2:3" ht="29" x14ac:dyDescent="0.35">
      <c r="C50" s="19" t="s">
        <v>1216</v>
      </c>
    </row>
    <row r="51" spans="2:3" ht="10" customHeight="1" x14ac:dyDescent="0.35"/>
    <row r="52" spans="2:3" ht="3" customHeight="1" x14ac:dyDescent="0.35">
      <c r="B52" s="21"/>
      <c r="C52" s="21"/>
    </row>
    <row r="53" spans="2:3" ht="12" customHeight="1" x14ac:dyDescent="0.35"/>
    <row r="54" spans="2:3" ht="130.5" x14ac:dyDescent="0.35">
      <c r="B54" s="18" t="s">
        <v>1217</v>
      </c>
      <c r="C54" s="19" t="s">
        <v>1218</v>
      </c>
    </row>
    <row r="55" spans="2:3" ht="6" customHeight="1" x14ac:dyDescent="0.35"/>
    <row r="56" spans="2:3" ht="217.5" x14ac:dyDescent="0.35">
      <c r="C56" s="19" t="s">
        <v>1219</v>
      </c>
    </row>
    <row r="57" spans="2:3" ht="6" customHeight="1" x14ac:dyDescent="0.35"/>
    <row r="58" spans="2:3" ht="43.5" x14ac:dyDescent="0.35">
      <c r="C58" s="19" t="s">
        <v>1220</v>
      </c>
    </row>
    <row r="59" spans="2:3" ht="10" customHeight="1" x14ac:dyDescent="0.35"/>
    <row r="60" spans="2:3" ht="3" customHeight="1" x14ac:dyDescent="0.35">
      <c r="B60" s="21"/>
      <c r="C60" s="21"/>
    </row>
    <row r="61" spans="2:3" ht="12" customHeight="1" x14ac:dyDescent="0.35"/>
    <row r="62" spans="2:3" ht="145" x14ac:dyDescent="0.35">
      <c r="B62" s="18" t="s">
        <v>1221</v>
      </c>
      <c r="C62" s="19" t="s">
        <v>1222</v>
      </c>
    </row>
    <row r="63" spans="2:3" ht="6" customHeight="1" x14ac:dyDescent="0.35"/>
    <row r="64" spans="2:3" ht="203" x14ac:dyDescent="0.35">
      <c r="C64" s="19" t="s">
        <v>1223</v>
      </c>
    </row>
    <row r="65" spans="2:3" ht="6" customHeight="1" x14ac:dyDescent="0.35"/>
    <row r="66" spans="2:3" ht="43.5" x14ac:dyDescent="0.35">
      <c r="C66" s="19" t="s">
        <v>1224</v>
      </c>
    </row>
    <row r="67" spans="2:3" ht="10" customHeight="1" x14ac:dyDescent="0.35"/>
    <row r="68" spans="2:3" ht="3" customHeight="1" x14ac:dyDescent="0.35">
      <c r="B68" s="21"/>
      <c r="C68" s="21"/>
    </row>
    <row r="69" spans="2:3" ht="12" customHeight="1" x14ac:dyDescent="0.35"/>
    <row r="70" spans="2:3" ht="101.5" x14ac:dyDescent="0.35">
      <c r="B70" s="18" t="s">
        <v>1225</v>
      </c>
      <c r="C70" s="19" t="s">
        <v>1226</v>
      </c>
    </row>
    <row r="71" spans="2:3" ht="6" customHeight="1" x14ac:dyDescent="0.35"/>
    <row r="72" spans="2:3" ht="145" x14ac:dyDescent="0.35">
      <c r="C72" s="19" t="s">
        <v>1227</v>
      </c>
    </row>
    <row r="73" spans="2:3" ht="6" customHeight="1" x14ac:dyDescent="0.35"/>
    <row r="74" spans="2:3" ht="43.5" x14ac:dyDescent="0.35">
      <c r="C74" s="19" t="s">
        <v>1228</v>
      </c>
    </row>
    <row r="75" spans="2:3" ht="10" customHeight="1" x14ac:dyDescent="0.35"/>
    <row r="76" spans="2:3" ht="3" customHeight="1" x14ac:dyDescent="0.35">
      <c r="B76" s="21"/>
      <c r="C76" s="21"/>
    </row>
    <row r="77" spans="2:3" ht="12" customHeight="1" x14ac:dyDescent="0.35"/>
    <row r="78" spans="2:3" ht="26" customHeight="1" x14ac:dyDescent="0.35">
      <c r="B78" s="36" t="s">
        <v>1229</v>
      </c>
    </row>
    <row r="79" spans="2:3" ht="8" customHeight="1" x14ac:dyDescent="0.35"/>
    <row r="80" spans="2:3" ht="20" customHeight="1" x14ac:dyDescent="0.35">
      <c r="B80" s="27" t="s">
        <v>1230</v>
      </c>
      <c r="C80" s="37" t="s">
        <v>1231</v>
      </c>
    </row>
    <row r="81" spans="2:3" ht="116" x14ac:dyDescent="0.35">
      <c r="C81" s="19" t="s">
        <v>1232</v>
      </c>
    </row>
    <row r="82" spans="2:3" ht="10" customHeight="1" x14ac:dyDescent="0.35"/>
    <row r="83" spans="2:3" ht="20" customHeight="1" x14ac:dyDescent="0.35">
      <c r="B83" s="27" t="s">
        <v>1233</v>
      </c>
      <c r="C83" s="37" t="s">
        <v>1234</v>
      </c>
    </row>
    <row r="84" spans="2:3" ht="116" x14ac:dyDescent="0.35">
      <c r="C84" s="19" t="s">
        <v>1235</v>
      </c>
    </row>
    <row r="85" spans="2:3" ht="10" customHeight="1" x14ac:dyDescent="0.35"/>
    <row r="86" spans="2:3" ht="20" customHeight="1" x14ac:dyDescent="0.35">
      <c r="B86" s="27" t="s">
        <v>1236</v>
      </c>
      <c r="C86" s="37" t="s">
        <v>1237</v>
      </c>
    </row>
    <row r="87" spans="2:3" ht="130.5" x14ac:dyDescent="0.35">
      <c r="C87" s="19" t="s">
        <v>1238</v>
      </c>
    </row>
    <row r="88" spans="2:3" ht="10" customHeight="1" x14ac:dyDescent="0.35"/>
    <row r="89" spans="2:3" ht="20" customHeight="1" x14ac:dyDescent="0.35">
      <c r="B89" s="27" t="s">
        <v>1239</v>
      </c>
      <c r="C89" s="37" t="s">
        <v>1240</v>
      </c>
    </row>
    <row r="90" spans="2:3" ht="130.5" x14ac:dyDescent="0.35">
      <c r="C90" s="19" t="s">
        <v>1241</v>
      </c>
    </row>
    <row r="91" spans="2:3" ht="10" customHeight="1" x14ac:dyDescent="0.35"/>
    <row r="92" spans="2:3" ht="20" customHeight="1" x14ac:dyDescent="0.35">
      <c r="B92" s="27" t="s">
        <v>1242</v>
      </c>
      <c r="C92" s="37" t="s">
        <v>1243</v>
      </c>
    </row>
    <row r="93" spans="2:3" ht="116" x14ac:dyDescent="0.35">
      <c r="C93" s="19" t="s">
        <v>1244</v>
      </c>
    </row>
    <row r="94" spans="2:3" ht="10" customHeight="1" x14ac:dyDescent="0.35"/>
    <row r="95" spans="2:3" ht="20" customHeight="1" x14ac:dyDescent="0.35">
      <c r="B95" s="27" t="s">
        <v>1245</v>
      </c>
      <c r="C95" s="37" t="s">
        <v>1246</v>
      </c>
    </row>
    <row r="96" spans="2:3" ht="116" x14ac:dyDescent="0.35">
      <c r="C96" s="19" t="s">
        <v>1247</v>
      </c>
    </row>
    <row r="97" spans="2:3" ht="10" customHeight="1" x14ac:dyDescent="0.35"/>
    <row r="98" spans="2:3" ht="20" customHeight="1" x14ac:dyDescent="0.35">
      <c r="B98" s="27" t="s">
        <v>1248</v>
      </c>
      <c r="C98" s="37" t="s">
        <v>1249</v>
      </c>
    </row>
    <row r="99" spans="2:3" ht="130.5" x14ac:dyDescent="0.35">
      <c r="C99" s="19" t="s">
        <v>1250</v>
      </c>
    </row>
    <row r="100" spans="2:3" ht="10" customHeight="1" x14ac:dyDescent="0.35"/>
    <row r="101" spans="2:3" ht="20" customHeight="1" x14ac:dyDescent="0.35">
      <c r="B101" s="27" t="s">
        <v>1251</v>
      </c>
      <c r="C101" s="37" t="s">
        <v>1252</v>
      </c>
    </row>
    <row r="102" spans="2:3" ht="203" x14ac:dyDescent="0.35">
      <c r="C102" s="19" t="s">
        <v>1253</v>
      </c>
    </row>
    <row r="103" spans="2:3" ht="10" customHeight="1" x14ac:dyDescent="0.35"/>
    <row r="106" spans="2:3" ht="32" customHeight="1" x14ac:dyDescent="0.35">
      <c r="B106" s="288" t="s">
        <v>1174</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3936</v>
      </c>
      <c r="B1" s="230" t="s">
        <v>0</v>
      </c>
      <c r="C1" s="230" t="s">
        <v>1413</v>
      </c>
      <c r="D1" s="230" t="s">
        <v>1414</v>
      </c>
      <c r="E1" s="230" t="s">
        <v>1419</v>
      </c>
      <c r="F1" s="230" t="s">
        <v>1420</v>
      </c>
      <c r="G1" s="230" t="s">
        <v>1421</v>
      </c>
      <c r="H1" s="230" t="s">
        <v>1422</v>
      </c>
      <c r="I1" s="230" t="s">
        <v>1423</v>
      </c>
      <c r="J1" s="230" t="s">
        <v>1424</v>
      </c>
      <c r="K1" s="230" t="s">
        <v>1425</v>
      </c>
      <c r="L1" s="230" t="s">
        <v>1426</v>
      </c>
      <c r="M1" s="230" t="s">
        <v>1427</v>
      </c>
      <c r="N1" s="230" t="s">
        <v>1428</v>
      </c>
      <c r="O1" s="230" t="s">
        <v>1429</v>
      </c>
      <c r="P1" s="230" t="s">
        <v>1430</v>
      </c>
      <c r="Q1" s="230" t="s">
        <v>1431</v>
      </c>
      <c r="R1" s="230" t="s">
        <v>1432</v>
      </c>
      <c r="S1" s="230" t="s">
        <v>1433</v>
      </c>
      <c r="T1" s="230" t="s">
        <v>1434</v>
      </c>
      <c r="U1" s="230" t="s">
        <v>1435</v>
      </c>
      <c r="V1" s="230" t="s">
        <v>1436</v>
      </c>
      <c r="W1" s="230" t="s">
        <v>1437</v>
      </c>
      <c r="X1" s="230" t="s">
        <v>1438</v>
      </c>
      <c r="Y1" s="230" t="s">
        <v>1439</v>
      </c>
      <c r="Z1" s="230" t="s">
        <v>1440</v>
      </c>
      <c r="AA1" s="230" t="s">
        <v>1441</v>
      </c>
      <c r="AB1" s="230" t="s">
        <v>1442</v>
      </c>
      <c r="AC1" s="230" t="s">
        <v>1443</v>
      </c>
      <c r="AD1" s="230" t="s">
        <v>1444</v>
      </c>
      <c r="AE1" s="230" t="s">
        <v>1445</v>
      </c>
      <c r="AF1" s="230" t="s">
        <v>1446</v>
      </c>
      <c r="AG1" s="230" t="s">
        <v>1447</v>
      </c>
      <c r="AH1" s="230" t="s">
        <v>1448</v>
      </c>
      <c r="AI1" s="230" t="s">
        <v>1449</v>
      </c>
      <c r="AJ1" s="230" t="s">
        <v>1450</v>
      </c>
      <c r="AK1" s="230" t="s">
        <v>1451</v>
      </c>
      <c r="AL1" s="230" t="s">
        <v>1452</v>
      </c>
      <c r="AM1" s="230" t="s">
        <v>1453</v>
      </c>
      <c r="AN1" s="230" t="s">
        <v>1454</v>
      </c>
      <c r="AO1" s="230" t="s">
        <v>1455</v>
      </c>
      <c r="AP1" s="230" t="s">
        <v>1456</v>
      </c>
      <c r="AQ1" s="230" t="s">
        <v>1457</v>
      </c>
      <c r="AR1" s="230" t="s">
        <v>1458</v>
      </c>
      <c r="AS1" s="231" t="s">
        <v>1459</v>
      </c>
    </row>
    <row r="2" spans="1:45" ht="60" customHeight="1" outlineLevel="1" x14ac:dyDescent="0.35">
      <c r="A2" s="223" t="s">
        <v>3937</v>
      </c>
      <c r="B2" s="210" t="s">
        <v>3938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3937</v>
      </c>
      <c r="B3" s="211" t="s">
        <v>3939</v>
      </c>
      <c r="C3" s="212" t="s">
        <v>3940</v>
      </c>
      <c r="D3" s="214" t="s">
        <v>3941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3937</v>
      </c>
      <c r="B4" s="211" t="s">
        <v>3942</v>
      </c>
      <c r="C4" s="212" t="s">
        <v>3943</v>
      </c>
      <c r="D4" s="214" t="s">
        <v>3944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3937</v>
      </c>
      <c r="B5" s="211" t="s">
        <v>3945</v>
      </c>
      <c r="C5" s="212" t="s">
        <v>3946</v>
      </c>
      <c r="D5" s="214" t="s">
        <v>3947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3937</v>
      </c>
      <c r="B6" s="211" t="s">
        <v>3948</v>
      </c>
      <c r="C6" s="212" t="s">
        <v>3949</v>
      </c>
      <c r="D6" s="214" t="s">
        <v>3950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3937</v>
      </c>
      <c r="B7" s="211" t="s">
        <v>3951</v>
      </c>
      <c r="C7" s="212" t="s">
        <v>3952</v>
      </c>
      <c r="D7" s="214" t="s">
        <v>3953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3937</v>
      </c>
      <c r="B8" s="211" t="s">
        <v>3954</v>
      </c>
      <c r="C8" s="212" t="s">
        <v>3955</v>
      </c>
      <c r="D8" s="214" t="s">
        <v>3956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3937</v>
      </c>
      <c r="B9" s="211" t="s">
        <v>3957</v>
      </c>
      <c r="C9" s="212" t="s">
        <v>3958</v>
      </c>
      <c r="D9" s="214" t="s">
        <v>3959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3937</v>
      </c>
      <c r="B10" s="211" t="s">
        <v>3960</v>
      </c>
      <c r="C10" s="212" t="s">
        <v>3961</v>
      </c>
      <c r="D10" s="214" t="s">
        <v>3962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3937</v>
      </c>
      <c r="B11" s="211" t="s">
        <v>3963</v>
      </c>
      <c r="C11" s="212" t="s">
        <v>3964</v>
      </c>
      <c r="D11" s="214" t="s">
        <v>3965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3937</v>
      </c>
      <c r="B12" s="211" t="s">
        <v>3966</v>
      </c>
      <c r="C12" s="212" t="s">
        <v>3967</v>
      </c>
      <c r="D12" s="214" t="s">
        <v>3968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3937</v>
      </c>
      <c r="B13" s="211" t="s">
        <v>3969</v>
      </c>
      <c r="C13" s="212" t="s">
        <v>3970</v>
      </c>
      <c r="D13" s="214" t="s">
        <v>3971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3937</v>
      </c>
      <c r="B14" s="211" t="s">
        <v>3972</v>
      </c>
      <c r="C14" s="212" t="s">
        <v>3973</v>
      </c>
      <c r="D14" s="214" t="s">
        <v>3974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3937</v>
      </c>
      <c r="B15" s="211" t="s">
        <v>3975</v>
      </c>
      <c r="C15" s="212" t="s">
        <v>3976</v>
      </c>
      <c r="D15" s="214" t="s">
        <v>3977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3937</v>
      </c>
      <c r="B16" s="211" t="s">
        <v>3978</v>
      </c>
      <c r="C16" s="212" t="s">
        <v>3979</v>
      </c>
      <c r="D16" s="214" t="s">
        <v>3980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3937</v>
      </c>
      <c r="B17" s="211" t="s">
        <v>3981</v>
      </c>
      <c r="C17" s="212" t="s">
        <v>3982</v>
      </c>
      <c r="D17" s="214" t="s">
        <v>3983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3937</v>
      </c>
      <c r="B18" s="211" t="s">
        <v>3984</v>
      </c>
      <c r="C18" s="212" t="s">
        <v>3985</v>
      </c>
      <c r="D18" s="214" t="s">
        <v>3986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3937</v>
      </c>
      <c r="B19" s="211" t="s">
        <v>3987</v>
      </c>
      <c r="C19" s="212" t="s">
        <v>3988</v>
      </c>
      <c r="D19" s="214" t="s">
        <v>3989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3937</v>
      </c>
      <c r="B20" s="211" t="s">
        <v>3990</v>
      </c>
      <c r="C20" s="212" t="s">
        <v>3991</v>
      </c>
      <c r="D20" s="214" t="s">
        <v>3992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3937</v>
      </c>
      <c r="B21" s="211" t="s">
        <v>3993</v>
      </c>
      <c r="C21" s="212" t="s">
        <v>3994</v>
      </c>
      <c r="D21" s="214" t="s">
        <v>3995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3937</v>
      </c>
      <c r="B22" s="211" t="s">
        <v>3996</v>
      </c>
      <c r="C22" s="212" t="s">
        <v>3997</v>
      </c>
      <c r="D22" s="214" t="s">
        <v>3998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3937</v>
      </c>
      <c r="B23" s="211" t="s">
        <v>3999</v>
      </c>
      <c r="C23" s="212" t="s">
        <v>4000</v>
      </c>
      <c r="D23" s="214" t="s">
        <v>4001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3937</v>
      </c>
      <c r="B24" s="211" t="s">
        <v>4002</v>
      </c>
      <c r="C24" s="212" t="s">
        <v>4003</v>
      </c>
      <c r="D24" s="214" t="s">
        <v>4004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3937</v>
      </c>
      <c r="B25" s="211" t="s">
        <v>4005</v>
      </c>
      <c r="C25" s="212" t="s">
        <v>4006</v>
      </c>
      <c r="D25" s="214" t="s">
        <v>4007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3937</v>
      </c>
      <c r="B26" s="211" t="s">
        <v>4008</v>
      </c>
      <c r="C26" s="212" t="s">
        <v>4009</v>
      </c>
      <c r="D26" s="214" t="s">
        <v>4010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3937</v>
      </c>
      <c r="B27" s="211" t="s">
        <v>4011</v>
      </c>
      <c r="C27" s="212" t="s">
        <v>4012</v>
      </c>
      <c r="D27" s="214" t="s">
        <v>4013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3937</v>
      </c>
      <c r="B28" s="211" t="s">
        <v>4014</v>
      </c>
      <c r="C28" s="212" t="s">
        <v>4015</v>
      </c>
      <c r="D28" s="214" t="s">
        <v>4016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3937</v>
      </c>
      <c r="B29" s="211" t="s">
        <v>4017</v>
      </c>
      <c r="C29" s="212" t="s">
        <v>4018</v>
      </c>
      <c r="D29" s="214" t="s">
        <v>4019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3937</v>
      </c>
      <c r="B30" s="211" t="s">
        <v>4020</v>
      </c>
      <c r="C30" s="212" t="s">
        <v>4021</v>
      </c>
      <c r="D30" s="214" t="s">
        <v>4022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3937</v>
      </c>
      <c r="B31" s="211" t="s">
        <v>4023</v>
      </c>
      <c r="C31" s="212" t="s">
        <v>4024</v>
      </c>
      <c r="D31" s="214" t="s">
        <v>4025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3937</v>
      </c>
      <c r="B32" s="211" t="s">
        <v>4026</v>
      </c>
      <c r="C32" s="212" t="s">
        <v>4027</v>
      </c>
      <c r="D32" s="214" t="s">
        <v>4028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3937</v>
      </c>
      <c r="B33" s="211" t="s">
        <v>4029</v>
      </c>
      <c r="C33" s="212" t="s">
        <v>4030</v>
      </c>
      <c r="D33" s="214" t="s">
        <v>4031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3937</v>
      </c>
      <c r="B34" s="211" t="s">
        <v>4032</v>
      </c>
      <c r="C34" s="212" t="s">
        <v>4033</v>
      </c>
      <c r="D34" s="214" t="s">
        <v>4034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3937</v>
      </c>
      <c r="B35" s="211" t="s">
        <v>4035</v>
      </c>
      <c r="C35" s="212" t="s">
        <v>4036</v>
      </c>
      <c r="D35" s="214" t="s">
        <v>4037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3937</v>
      </c>
      <c r="B36" s="211" t="s">
        <v>4038</v>
      </c>
      <c r="C36" s="212" t="s">
        <v>4039</v>
      </c>
      <c r="D36" s="214" t="s">
        <v>4040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3937</v>
      </c>
      <c r="B37" s="211" t="s">
        <v>4041</v>
      </c>
      <c r="C37" s="212" t="s">
        <v>4042</v>
      </c>
      <c r="D37" s="214" t="s">
        <v>4043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3937</v>
      </c>
      <c r="B38" s="211" t="s">
        <v>4044</v>
      </c>
      <c r="C38" s="212" t="s">
        <v>4045</v>
      </c>
      <c r="D38" s="214" t="s">
        <v>4046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3937</v>
      </c>
      <c r="B39" s="211" t="s">
        <v>4047</v>
      </c>
      <c r="C39" s="212" t="s">
        <v>4048</v>
      </c>
      <c r="D39" s="214" t="s">
        <v>4049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4050</v>
      </c>
      <c r="B40" s="210" t="s">
        <v>4051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4050</v>
      </c>
      <c r="B41" s="211" t="s">
        <v>4052</v>
      </c>
      <c r="C41" s="212" t="s">
        <v>4053</v>
      </c>
      <c r="D41" s="214" t="s">
        <v>4054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4050</v>
      </c>
      <c r="B42" s="211" t="s">
        <v>4055</v>
      </c>
      <c r="C42" s="212" t="s">
        <v>4056</v>
      </c>
      <c r="D42" s="214" t="s">
        <v>4057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4050</v>
      </c>
      <c r="B43" s="211" t="s">
        <v>4058</v>
      </c>
      <c r="C43" s="212" t="s">
        <v>4059</v>
      </c>
      <c r="D43" s="214" t="s">
        <v>4060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4050</v>
      </c>
      <c r="B44" s="211" t="s">
        <v>4061</v>
      </c>
      <c r="C44" s="212" t="s">
        <v>4062</v>
      </c>
      <c r="D44" s="214" t="s">
        <v>4063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4050</v>
      </c>
      <c r="B45" s="211" t="s">
        <v>4064</v>
      </c>
      <c r="C45" s="212" t="s">
        <v>4065</v>
      </c>
      <c r="D45" s="214" t="s">
        <v>4066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4050</v>
      </c>
      <c r="B46" s="211" t="s">
        <v>4067</v>
      </c>
      <c r="C46" s="212" t="s">
        <v>4068</v>
      </c>
      <c r="D46" s="214" t="s">
        <v>4069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4050</v>
      </c>
      <c r="B47" s="211" t="s">
        <v>4070</v>
      </c>
      <c r="C47" s="212" t="s">
        <v>4071</v>
      </c>
      <c r="D47" s="214" t="s">
        <v>4072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4050</v>
      </c>
      <c r="B48" s="211" t="s">
        <v>4073</v>
      </c>
      <c r="C48" s="212" t="s">
        <v>4074</v>
      </c>
      <c r="D48" s="214" t="s">
        <v>4075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4076</v>
      </c>
      <c r="B49" s="210" t="s">
        <v>4077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4076</v>
      </c>
      <c r="B50" s="211" t="s">
        <v>4078</v>
      </c>
      <c r="C50" s="212" t="s">
        <v>4079</v>
      </c>
      <c r="D50" s="214" t="s">
        <v>4080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4076</v>
      </c>
      <c r="B51" s="211" t="s">
        <v>4081</v>
      </c>
      <c r="C51" s="212" t="s">
        <v>4082</v>
      </c>
      <c r="D51" s="214" t="s">
        <v>4083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4076</v>
      </c>
      <c r="B52" s="211" t="s">
        <v>4084</v>
      </c>
      <c r="C52" s="212" t="s">
        <v>4085</v>
      </c>
      <c r="D52" s="214" t="s">
        <v>4086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4076</v>
      </c>
      <c r="B53" s="211" t="s">
        <v>4087</v>
      </c>
      <c r="C53" s="212" t="s">
        <v>4088</v>
      </c>
      <c r="D53" s="214" t="s">
        <v>4089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4076</v>
      </c>
      <c r="B54" s="211" t="s">
        <v>4090</v>
      </c>
      <c r="C54" s="212" t="s">
        <v>4091</v>
      </c>
      <c r="D54" s="214" t="s">
        <v>4092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4076</v>
      </c>
      <c r="B55" s="211" t="s">
        <v>4093</v>
      </c>
      <c r="C55" s="212" t="s">
        <v>4094</v>
      </c>
      <c r="D55" s="214" t="s">
        <v>4095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4076</v>
      </c>
      <c r="B56" s="211" t="s">
        <v>4096</v>
      </c>
      <c r="C56" s="212" t="s">
        <v>4097</v>
      </c>
      <c r="D56" s="214" t="s">
        <v>4098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4076</v>
      </c>
      <c r="B57" s="211" t="s">
        <v>4099</v>
      </c>
      <c r="C57" s="212" t="s">
        <v>4100</v>
      </c>
      <c r="D57" s="214" t="s">
        <v>4101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4076</v>
      </c>
      <c r="B58" s="211" t="s">
        <v>4102</v>
      </c>
      <c r="C58" s="212" t="s">
        <v>4103</v>
      </c>
      <c r="D58" s="214" t="s">
        <v>4104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4076</v>
      </c>
      <c r="B59" s="211" t="s">
        <v>4105</v>
      </c>
      <c r="C59" s="212" t="s">
        <v>4106</v>
      </c>
      <c r="D59" s="214" t="s">
        <v>4107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4076</v>
      </c>
      <c r="B60" s="211" t="s">
        <v>4108</v>
      </c>
      <c r="C60" s="212" t="s">
        <v>4109</v>
      </c>
      <c r="D60" s="214" t="s">
        <v>4110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4076</v>
      </c>
      <c r="B61" s="211" t="s">
        <v>4111</v>
      </c>
      <c r="C61" s="212" t="s">
        <v>4112</v>
      </c>
      <c r="D61" s="214" t="s">
        <v>4113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4076</v>
      </c>
      <c r="B62" s="211" t="s">
        <v>4114</v>
      </c>
      <c r="C62" s="212" t="s">
        <v>4115</v>
      </c>
      <c r="D62" s="214" t="s">
        <v>4116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4076</v>
      </c>
      <c r="B63" s="211" t="s">
        <v>4117</v>
      </c>
      <c r="C63" s="212" t="s">
        <v>4118</v>
      </c>
      <c r="D63" s="214" t="s">
        <v>4119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4120</v>
      </c>
      <c r="B64" s="210" t="s">
        <v>4121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4120</v>
      </c>
      <c r="B65" s="211" t="s">
        <v>4122</v>
      </c>
      <c r="C65" s="212" t="s">
        <v>4123</v>
      </c>
      <c r="D65" s="214" t="s">
        <v>4124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4120</v>
      </c>
      <c r="B66" s="211" t="s">
        <v>4125</v>
      </c>
      <c r="C66" s="212" t="s">
        <v>4126</v>
      </c>
      <c r="D66" s="214" t="s">
        <v>4127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4120</v>
      </c>
      <c r="B67" s="211" t="s">
        <v>4128</v>
      </c>
      <c r="C67" s="212" t="s">
        <v>4129</v>
      </c>
      <c r="D67" s="214" t="s">
        <v>4130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4120</v>
      </c>
      <c r="B68" s="211" t="s">
        <v>4131</v>
      </c>
      <c r="C68" s="212" t="s">
        <v>4132</v>
      </c>
      <c r="D68" s="214" t="s">
        <v>4133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4120</v>
      </c>
      <c r="B69" s="211" t="s">
        <v>4134</v>
      </c>
      <c r="C69" s="212" t="s">
        <v>4135</v>
      </c>
      <c r="D69" s="214" t="s">
        <v>4136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4120</v>
      </c>
      <c r="B70" s="211" t="s">
        <v>4137</v>
      </c>
      <c r="C70" s="212" t="s">
        <v>4138</v>
      </c>
      <c r="D70" s="214" t="s">
        <v>4139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4120</v>
      </c>
      <c r="B71" s="211" t="s">
        <v>4140</v>
      </c>
      <c r="C71" s="212" t="s">
        <v>4141</v>
      </c>
      <c r="D71" s="214" t="s">
        <v>4142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4120</v>
      </c>
      <c r="B72" s="211" t="s">
        <v>4143</v>
      </c>
      <c r="C72" s="212" t="s">
        <v>4144</v>
      </c>
      <c r="D72" s="214" t="s">
        <v>4145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4120</v>
      </c>
      <c r="B73" s="211" t="s">
        <v>4146</v>
      </c>
      <c r="C73" s="212" t="s">
        <v>4147</v>
      </c>
      <c r="D73" s="214" t="s">
        <v>4148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4120</v>
      </c>
      <c r="B74" s="211" t="s">
        <v>4149</v>
      </c>
      <c r="C74" s="212" t="s">
        <v>4150</v>
      </c>
      <c r="D74" s="214" t="s">
        <v>4151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4120</v>
      </c>
      <c r="B75" s="211" t="s">
        <v>4152</v>
      </c>
      <c r="C75" s="212" t="s">
        <v>4153</v>
      </c>
      <c r="D75" s="214" t="s">
        <v>4154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4120</v>
      </c>
      <c r="B76" s="211" t="s">
        <v>4155</v>
      </c>
      <c r="C76" s="212" t="s">
        <v>4156</v>
      </c>
      <c r="D76" s="214" t="s">
        <v>4157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4120</v>
      </c>
      <c r="B77" s="211" t="s">
        <v>4158</v>
      </c>
      <c r="C77" s="212" t="s">
        <v>4159</v>
      </c>
      <c r="D77" s="214" t="s">
        <v>4160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4120</v>
      </c>
      <c r="B78" s="211" t="s">
        <v>4161</v>
      </c>
      <c r="C78" s="212" t="s">
        <v>4162</v>
      </c>
      <c r="D78" s="214" t="s">
        <v>4163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4120</v>
      </c>
      <c r="B79" s="211" t="s">
        <v>4164</v>
      </c>
      <c r="C79" s="212" t="s">
        <v>4165</v>
      </c>
      <c r="D79" s="214" t="s">
        <v>4166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4120</v>
      </c>
      <c r="B80" s="211" t="s">
        <v>4167</v>
      </c>
      <c r="C80" s="212" t="s">
        <v>4168</v>
      </c>
      <c r="D80" s="214" t="s">
        <v>4169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4120</v>
      </c>
      <c r="B81" s="211" t="s">
        <v>4170</v>
      </c>
      <c r="C81" s="212" t="s">
        <v>4171</v>
      </c>
      <c r="D81" s="214" t="s">
        <v>4172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4120</v>
      </c>
      <c r="B82" s="211" t="s">
        <v>4173</v>
      </c>
      <c r="C82" s="212" t="s">
        <v>4174</v>
      </c>
      <c r="D82" s="214" t="s">
        <v>4175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4120</v>
      </c>
      <c r="B83" s="211" t="s">
        <v>4176</v>
      </c>
      <c r="C83" s="212" t="s">
        <v>4177</v>
      </c>
      <c r="D83" s="214" t="s">
        <v>4178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4120</v>
      </c>
      <c r="B84" s="211" t="s">
        <v>4179</v>
      </c>
      <c r="C84" s="212" t="s">
        <v>4180</v>
      </c>
      <c r="D84" s="214" t="s">
        <v>4181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4120</v>
      </c>
      <c r="B85" s="211" t="s">
        <v>4182</v>
      </c>
      <c r="C85" s="212" t="s">
        <v>4183</v>
      </c>
      <c r="D85" s="214" t="s">
        <v>4184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4120</v>
      </c>
      <c r="B86" s="211" t="s">
        <v>4185</v>
      </c>
      <c r="C86" s="212" t="s">
        <v>4186</v>
      </c>
      <c r="D86" s="214" t="s">
        <v>4187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4120</v>
      </c>
      <c r="B87" s="211" t="s">
        <v>4188</v>
      </c>
      <c r="C87" s="212" t="s">
        <v>4189</v>
      </c>
      <c r="D87" s="214" t="s">
        <v>4190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4120</v>
      </c>
      <c r="B88" s="211" t="s">
        <v>4191</v>
      </c>
      <c r="C88" s="212" t="s">
        <v>4192</v>
      </c>
      <c r="D88" s="214" t="s">
        <v>4193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4120</v>
      </c>
      <c r="B89" s="211" t="s">
        <v>4194</v>
      </c>
      <c r="C89" s="212" t="s">
        <v>4195</v>
      </c>
      <c r="D89" s="214" t="s">
        <v>4196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4120</v>
      </c>
      <c r="B90" s="211" t="s">
        <v>4197</v>
      </c>
      <c r="C90" s="212" t="s">
        <v>4198</v>
      </c>
      <c r="D90" s="214" t="s">
        <v>4199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4120</v>
      </c>
      <c r="B91" s="211" t="s">
        <v>4200</v>
      </c>
      <c r="C91" s="212" t="s">
        <v>4201</v>
      </c>
      <c r="D91" s="214" t="s">
        <v>4202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4120</v>
      </c>
      <c r="B92" s="211" t="s">
        <v>4203</v>
      </c>
      <c r="C92" s="212" t="s">
        <v>4204</v>
      </c>
      <c r="D92" s="214" t="s">
        <v>4205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4120</v>
      </c>
      <c r="B93" s="211" t="s">
        <v>4206</v>
      </c>
      <c r="C93" s="212" t="s">
        <v>4207</v>
      </c>
      <c r="D93" s="214" t="s">
        <v>4208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4120</v>
      </c>
      <c r="B94" s="211" t="s">
        <v>4209</v>
      </c>
      <c r="C94" s="212" t="s">
        <v>4210</v>
      </c>
      <c r="D94" s="214" t="s">
        <v>4211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4120</v>
      </c>
      <c r="B95" s="211" t="s">
        <v>4212</v>
      </c>
      <c r="C95" s="212" t="s">
        <v>4213</v>
      </c>
      <c r="D95" s="214" t="s">
        <v>4214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4120</v>
      </c>
      <c r="B96" s="211" t="s">
        <v>4215</v>
      </c>
      <c r="C96" s="212" t="s">
        <v>4216</v>
      </c>
      <c r="D96" s="214" t="s">
        <v>4217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4120</v>
      </c>
      <c r="B97" s="211" t="s">
        <v>4218</v>
      </c>
      <c r="C97" s="212" t="s">
        <v>4219</v>
      </c>
      <c r="D97" s="214" t="s">
        <v>4220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4120</v>
      </c>
      <c r="B98" s="218" t="s">
        <v>4221</v>
      </c>
      <c r="C98" s="219" t="s">
        <v>4222</v>
      </c>
      <c r="D98" s="220" t="s">
        <v>4223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1174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IFERROR(INDEX('Recommendations'!$G$2:$G$245, MATCH(F2,'Recommendations'!$A$2:$A$245,0))="Implemented", FALSE))</xm:f>
            <x14:dxf>
              <font>
                <color rgb="FF000000"/>
              </font>
              <fill>
                <patternFill>
                  <bgColor rgb="FF3C7D22"/>
                </patternFill>
              </fill>
            </x14:dxf>
          </x14:cfRule>
          <x14:cfRule type="expression" priority="2" id="{00000000-000E-0000-0900-000002000000}">
            <xm:f>AND(F2&lt;&gt;"", IFERROR(INDEX('Recommendations'!$G$2:$G$245, MATCH(F2,'Recommendations'!$A$2:$A$245,0))="Compensated", FALSE))</xm:f>
            <x14:dxf>
              <font>
                <color rgb="FF000000"/>
              </font>
              <fill>
                <patternFill>
                  <bgColor rgb="FFC6E0B4"/>
                </patternFill>
              </fill>
            </x14:dxf>
          </x14:cfRule>
          <x14:cfRule type="expression" priority="3" id="{00000000-000E-0000-0900-000003000000}">
            <xm:f>AND(F2&lt;&gt;"", IFERROR(INDEX('Recommendations'!$G$2:$G$245, MATCH(F2,'Recommendations'!$A$2:$A$245,0))="Testing", FALSE))</xm:f>
            <x14:dxf>
              <font>
                <color rgb="FF000000"/>
              </font>
              <fill>
                <patternFill>
                  <bgColor rgb="FFFFC000"/>
                </patternFill>
              </fill>
            </x14:dxf>
          </x14:cfRule>
          <x14:cfRule type="expression" priority="4" id="{00000000-000E-0000-0900-000004000000}">
            <xm:f>AND(F2&lt;&gt;"", IFERROR(INDEX('Recommendations'!$G$2:$G$245, MATCH(F2,'Recommendations'!$A$2:$A$245,0))="Failed", FALSE))</xm:f>
            <x14:dxf>
              <font>
                <color rgb="FF000000"/>
              </font>
              <fill>
                <patternFill>
                  <bgColor rgb="FFD82891"/>
                </patternFill>
              </fill>
            </x14:dxf>
          </x14:cfRule>
          <x14:cfRule type="expression" priority="5" id="{00000000-000E-0000-0900-000005000000}">
            <xm:f>AND(F2&lt;&gt;"", IFERROR(INDEX('Recommendations'!$G$2:$G$245, MATCH(F2,'Recommendations'!$A$2:$A$245,0))="Risk Accepted", FALSE))</xm:f>
            <x14:dxf>
              <font>
                <color rgb="FF000000"/>
              </font>
              <fill>
                <patternFill>
                  <bgColor rgb="FFD9D9D9"/>
                </patternFill>
              </fill>
            </x14:dxf>
          </x14:cfRule>
          <x14:cfRule type="expression" priority="6" id="{00000000-000E-0000-0900-000006000000}">
            <xm:f>AND(F2&lt;&gt;"", IFERROR(INDEX('Recommendations'!$G$2:$G$245, MATCH(F2,'Recommendations'!$A$2:$A$245,0))="N/A",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4224</v>
      </c>
      <c r="C1" s="253" t="s">
        <v>4225</v>
      </c>
      <c r="D1" s="253" t="s">
        <v>4226</v>
      </c>
      <c r="E1" s="253" t="s">
        <v>4227</v>
      </c>
      <c r="F1" s="253" t="s">
        <v>3053</v>
      </c>
      <c r="G1" s="253" t="s">
        <v>4228</v>
      </c>
      <c r="H1" s="253" t="s">
        <v>4229</v>
      </c>
      <c r="I1" s="253" t="s">
        <v>4230</v>
      </c>
      <c r="J1" s="253" t="s">
        <v>10</v>
      </c>
      <c r="K1" s="253" t="s">
        <v>1419</v>
      </c>
      <c r="L1" s="253" t="s">
        <v>1420</v>
      </c>
      <c r="M1" s="253" t="s">
        <v>1421</v>
      </c>
      <c r="N1" s="253" t="s">
        <v>1422</v>
      </c>
      <c r="O1" s="253" t="s">
        <v>1423</v>
      </c>
      <c r="P1" s="253" t="s">
        <v>1424</v>
      </c>
      <c r="Q1" s="253" t="s">
        <v>1425</v>
      </c>
      <c r="R1" s="253" t="s">
        <v>1426</v>
      </c>
      <c r="S1" s="253" t="s">
        <v>1427</v>
      </c>
      <c r="T1" s="253" t="s">
        <v>1428</v>
      </c>
      <c r="U1" s="253" t="s">
        <v>1429</v>
      </c>
      <c r="V1" s="253" t="s">
        <v>1430</v>
      </c>
      <c r="W1" s="253" t="s">
        <v>1431</v>
      </c>
      <c r="X1" s="253" t="s">
        <v>1432</v>
      </c>
      <c r="Y1" s="253" t="s">
        <v>1433</v>
      </c>
      <c r="Z1" s="253" t="s">
        <v>1434</v>
      </c>
      <c r="AA1" s="253" t="s">
        <v>1435</v>
      </c>
      <c r="AB1" s="253" t="s">
        <v>1436</v>
      </c>
      <c r="AC1" s="253" t="s">
        <v>1437</v>
      </c>
      <c r="AD1" s="253" t="s">
        <v>1438</v>
      </c>
      <c r="AE1" s="253" t="s">
        <v>1439</v>
      </c>
      <c r="AF1" s="253" t="s">
        <v>1440</v>
      </c>
      <c r="AG1" s="253" t="s">
        <v>1441</v>
      </c>
      <c r="AH1" s="253" t="s">
        <v>1442</v>
      </c>
      <c r="AI1" s="253" t="s">
        <v>1443</v>
      </c>
      <c r="AJ1" s="253" t="s">
        <v>1444</v>
      </c>
      <c r="AK1" s="253" t="s">
        <v>1445</v>
      </c>
      <c r="AL1" s="253" t="s">
        <v>1446</v>
      </c>
      <c r="AM1" s="253" t="s">
        <v>1447</v>
      </c>
      <c r="AN1" s="253" t="s">
        <v>1448</v>
      </c>
      <c r="AO1" s="253" t="s">
        <v>1449</v>
      </c>
      <c r="AP1" s="253" t="s">
        <v>1450</v>
      </c>
      <c r="AQ1" s="253" t="s">
        <v>1451</v>
      </c>
      <c r="AR1" s="253" t="s">
        <v>1452</v>
      </c>
      <c r="AS1" s="253" t="s">
        <v>1453</v>
      </c>
      <c r="AT1" s="253" t="s">
        <v>1454</v>
      </c>
      <c r="AU1" s="253" t="s">
        <v>1455</v>
      </c>
      <c r="AV1" s="253" t="s">
        <v>1456</v>
      </c>
      <c r="AW1" s="253" t="s">
        <v>1457</v>
      </c>
      <c r="AX1" s="253" t="s">
        <v>1458</v>
      </c>
      <c r="AY1" s="254" t="s">
        <v>1459</v>
      </c>
    </row>
    <row r="2" spans="1:51" ht="60" customHeight="1" outlineLevel="1" x14ac:dyDescent="0.35">
      <c r="A2" s="244" t="s">
        <v>4231</v>
      </c>
      <c r="B2" s="232" t="s">
        <v>4232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1462</v>
      </c>
      <c r="B3" s="233" t="s">
        <v>4233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4234</v>
      </c>
      <c r="B4" s="234" t="s">
        <v>4235</v>
      </c>
      <c r="C4" s="234" t="s">
        <v>4236</v>
      </c>
      <c r="D4" s="234" t="s">
        <v>4237</v>
      </c>
      <c r="E4" s="234" t="s">
        <v>4238</v>
      </c>
      <c r="F4" s="234" t="s">
        <v>19</v>
      </c>
      <c r="G4" s="234" t="s">
        <v>19</v>
      </c>
      <c r="H4" s="234" t="s">
        <v>4239</v>
      </c>
      <c r="I4" s="234" t="s">
        <v>19</v>
      </c>
      <c r="J4" s="234" t="s">
        <v>4240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4241</v>
      </c>
      <c r="B5" s="234" t="s">
        <v>4242</v>
      </c>
      <c r="C5" s="234" t="s">
        <v>4243</v>
      </c>
      <c r="D5" s="234" t="s">
        <v>4244</v>
      </c>
      <c r="E5" s="234" t="s">
        <v>4245</v>
      </c>
      <c r="F5" s="234" t="s">
        <v>4246</v>
      </c>
      <c r="G5" s="234" t="s">
        <v>19</v>
      </c>
      <c r="H5" s="234" t="s">
        <v>4247</v>
      </c>
      <c r="I5" s="234" t="s">
        <v>19</v>
      </c>
      <c r="J5" s="234" t="s">
        <v>4248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1468</v>
      </c>
      <c r="B6" s="233" t="s">
        <v>4249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4250</v>
      </c>
      <c r="B7" s="234" t="s">
        <v>4251</v>
      </c>
      <c r="C7" s="234" t="s">
        <v>4252</v>
      </c>
      <c r="D7" s="234" t="s">
        <v>4253</v>
      </c>
      <c r="E7" s="234" t="s">
        <v>4245</v>
      </c>
      <c r="F7" s="234" t="s">
        <v>4254</v>
      </c>
      <c r="G7" s="234" t="s">
        <v>19</v>
      </c>
      <c r="H7" s="234" t="s">
        <v>4255</v>
      </c>
      <c r="I7" s="234" t="s">
        <v>19</v>
      </c>
      <c r="J7" s="234" t="s">
        <v>4256</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4257</v>
      </c>
      <c r="B8" s="234" t="s">
        <v>4258</v>
      </c>
      <c r="C8" s="234" t="s">
        <v>4259</v>
      </c>
      <c r="D8" s="234" t="s">
        <v>4260</v>
      </c>
      <c r="E8" s="234" t="s">
        <v>19</v>
      </c>
      <c r="F8" s="234" t="s">
        <v>19</v>
      </c>
      <c r="G8" s="234" t="s">
        <v>19</v>
      </c>
      <c r="H8" s="234" t="s">
        <v>4261</v>
      </c>
      <c r="I8" s="234" t="s">
        <v>4262</v>
      </c>
      <c r="J8" s="234" t="s">
        <v>4263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4264</v>
      </c>
      <c r="B9" s="234" t="s">
        <v>4265</v>
      </c>
      <c r="C9" s="234" t="s">
        <v>4266</v>
      </c>
      <c r="D9" s="234" t="s">
        <v>4267</v>
      </c>
      <c r="E9" s="234" t="s">
        <v>19</v>
      </c>
      <c r="F9" s="234" t="s">
        <v>19</v>
      </c>
      <c r="G9" s="234" t="s">
        <v>19</v>
      </c>
      <c r="H9" s="234" t="s">
        <v>4268</v>
      </c>
      <c r="I9" s="234" t="s">
        <v>4269</v>
      </c>
      <c r="J9" s="234" t="s">
        <v>4270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4271</v>
      </c>
      <c r="B10" s="234" t="s">
        <v>4272</v>
      </c>
      <c r="C10" s="234" t="s">
        <v>4273</v>
      </c>
      <c r="D10" s="234" t="s">
        <v>4274</v>
      </c>
      <c r="E10" s="234" t="s">
        <v>19</v>
      </c>
      <c r="F10" s="234" t="s">
        <v>19</v>
      </c>
      <c r="G10" s="234" t="s">
        <v>19</v>
      </c>
      <c r="H10" s="234" t="s">
        <v>4275</v>
      </c>
      <c r="I10" s="234" t="s">
        <v>4276</v>
      </c>
      <c r="J10" s="234" t="s">
        <v>4277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4278</v>
      </c>
      <c r="B11" s="234" t="s">
        <v>4279</v>
      </c>
      <c r="C11" s="234" t="s">
        <v>4280</v>
      </c>
      <c r="D11" s="234" t="s">
        <v>4281</v>
      </c>
      <c r="E11" s="234" t="s">
        <v>19</v>
      </c>
      <c r="F11" s="234" t="s">
        <v>19</v>
      </c>
      <c r="G11" s="234" t="s">
        <v>19</v>
      </c>
      <c r="H11" s="234" t="s">
        <v>4282</v>
      </c>
      <c r="I11" s="234" t="s">
        <v>19</v>
      </c>
      <c r="J11" s="234" t="s">
        <v>4283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4284</v>
      </c>
      <c r="B12" s="234" t="s">
        <v>4285</v>
      </c>
      <c r="C12" s="234" t="s">
        <v>4286</v>
      </c>
      <c r="D12" s="234" t="s">
        <v>4287</v>
      </c>
      <c r="E12" s="234" t="s">
        <v>19</v>
      </c>
      <c r="F12" s="234" t="s">
        <v>19</v>
      </c>
      <c r="G12" s="234" t="s">
        <v>4288</v>
      </c>
      <c r="H12" s="234" t="s">
        <v>4289</v>
      </c>
      <c r="I12" s="234" t="s">
        <v>19</v>
      </c>
      <c r="J12" s="234" t="s">
        <v>4290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4291</v>
      </c>
      <c r="B13" s="234" t="s">
        <v>4292</v>
      </c>
      <c r="C13" s="234" t="s">
        <v>4293</v>
      </c>
      <c r="D13" s="234" t="s">
        <v>4294</v>
      </c>
      <c r="E13" s="234" t="s">
        <v>19</v>
      </c>
      <c r="F13" s="234" t="s">
        <v>19</v>
      </c>
      <c r="G13" s="234" t="s">
        <v>19</v>
      </c>
      <c r="H13" s="234" t="s">
        <v>4295</v>
      </c>
      <c r="I13" s="234" t="s">
        <v>19</v>
      </c>
      <c r="J13" s="234" t="s">
        <v>4296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4297</v>
      </c>
      <c r="B14" s="234" t="s">
        <v>4298</v>
      </c>
      <c r="C14" s="234" t="s">
        <v>4299</v>
      </c>
      <c r="D14" s="234" t="s">
        <v>4300</v>
      </c>
      <c r="E14" s="234" t="s">
        <v>19</v>
      </c>
      <c r="F14" s="234" t="s">
        <v>4301</v>
      </c>
      <c r="G14" s="234" t="s">
        <v>19</v>
      </c>
      <c r="H14" s="234" t="s">
        <v>4302</v>
      </c>
      <c r="I14" s="234" t="s">
        <v>4303</v>
      </c>
      <c r="J14" s="234" t="s">
        <v>4304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1473</v>
      </c>
      <c r="B15" s="233" t="s">
        <v>4305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4306</v>
      </c>
      <c r="B16" s="234" t="s">
        <v>4307</v>
      </c>
      <c r="C16" s="234" t="s">
        <v>4308</v>
      </c>
      <c r="D16" s="234" t="s">
        <v>4300</v>
      </c>
      <c r="E16" s="234" t="s">
        <v>19</v>
      </c>
      <c r="F16" s="234" t="s">
        <v>4309</v>
      </c>
      <c r="G16" s="234" t="s">
        <v>19</v>
      </c>
      <c r="H16" s="234" t="s">
        <v>4310</v>
      </c>
      <c r="I16" s="234" t="s">
        <v>19</v>
      </c>
      <c r="J16" s="234" t="s">
        <v>4311</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4312</v>
      </c>
      <c r="B17" s="234" t="s">
        <v>4313</v>
      </c>
      <c r="C17" s="234" t="s">
        <v>4314</v>
      </c>
      <c r="D17" s="234" t="s">
        <v>4315</v>
      </c>
      <c r="E17" s="234" t="s">
        <v>19</v>
      </c>
      <c r="F17" s="234" t="s">
        <v>4309</v>
      </c>
      <c r="G17" s="234" t="s">
        <v>19</v>
      </c>
      <c r="H17" s="234" t="s">
        <v>4316</v>
      </c>
      <c r="I17" s="234" t="s">
        <v>19</v>
      </c>
      <c r="J17" s="234" t="s">
        <v>4317</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4318</v>
      </c>
      <c r="B18" s="234" t="s">
        <v>4319</v>
      </c>
      <c r="C18" s="234" t="s">
        <v>4320</v>
      </c>
      <c r="D18" s="234" t="s">
        <v>19</v>
      </c>
      <c r="E18" s="234" t="s">
        <v>19</v>
      </c>
      <c r="F18" s="234" t="s">
        <v>19</v>
      </c>
      <c r="G18" s="234" t="s">
        <v>19</v>
      </c>
      <c r="H18" s="234" t="s">
        <v>4321</v>
      </c>
      <c r="I18" s="234" t="s">
        <v>19</v>
      </c>
      <c r="J18" s="234" t="s">
        <v>4322</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1478</v>
      </c>
      <c r="B19" s="233" t="s">
        <v>4323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4324</v>
      </c>
      <c r="B20" s="234" t="s">
        <v>4325</v>
      </c>
      <c r="C20" s="234" t="s">
        <v>4326</v>
      </c>
      <c r="D20" s="234" t="s">
        <v>4327</v>
      </c>
      <c r="E20" s="234" t="s">
        <v>19</v>
      </c>
      <c r="F20" s="234" t="s">
        <v>4328</v>
      </c>
      <c r="G20" s="234" t="s">
        <v>19</v>
      </c>
      <c r="H20" s="234" t="s">
        <v>4329</v>
      </c>
      <c r="I20" s="234" t="s">
        <v>19</v>
      </c>
      <c r="J20" s="234" t="s">
        <v>4330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4331</v>
      </c>
      <c r="B21" s="234" t="s">
        <v>4332</v>
      </c>
      <c r="C21" s="234" t="s">
        <v>4333</v>
      </c>
      <c r="D21" s="234" t="s">
        <v>4334</v>
      </c>
      <c r="E21" s="234" t="s">
        <v>4335</v>
      </c>
      <c r="F21" s="234" t="s">
        <v>19</v>
      </c>
      <c r="G21" s="234" t="s">
        <v>19</v>
      </c>
      <c r="H21" s="234" t="s">
        <v>4336</v>
      </c>
      <c r="I21" s="234" t="s">
        <v>4337</v>
      </c>
      <c r="J21" s="234" t="s">
        <v>4338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4339</v>
      </c>
      <c r="B22" s="234" t="s">
        <v>4340</v>
      </c>
      <c r="C22" s="234" t="s">
        <v>4341</v>
      </c>
      <c r="D22" s="234" t="s">
        <v>4342</v>
      </c>
      <c r="E22" s="234" t="s">
        <v>19</v>
      </c>
      <c r="F22" s="234" t="s">
        <v>4343</v>
      </c>
      <c r="G22" s="234" t="s">
        <v>19</v>
      </c>
      <c r="H22" s="234" t="s">
        <v>4344</v>
      </c>
      <c r="I22" s="234" t="s">
        <v>19</v>
      </c>
      <c r="J22" s="234" t="s">
        <v>4345</v>
      </c>
      <c r="K22" s="237">
        <f>IF(COUNTIF(L22:AY22,"&lt;&gt;")=0,"",SUMPRODUCT(((Recommendations[ImplStatus]="Implemented")+(Recommendations[ImplStatus]="Compensated"))*ISNUMBER(MATCH(Recommendations[Id],L22:AY22,0)))/COUNTIF(L22:AY22,"&lt;&gt;"))</f>
        <v>0</v>
      </c>
      <c r="L22" s="240" t="s">
        <v>920</v>
      </c>
      <c r="M22" s="240" t="s">
        <v>925</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4346</v>
      </c>
      <c r="B23" s="234" t="s">
        <v>4347</v>
      </c>
      <c r="C23" s="234" t="s">
        <v>4348</v>
      </c>
      <c r="D23" s="234" t="s">
        <v>4349</v>
      </c>
      <c r="E23" s="234" t="s">
        <v>19</v>
      </c>
      <c r="F23" s="234" t="s">
        <v>19</v>
      </c>
      <c r="G23" s="234" t="s">
        <v>19</v>
      </c>
      <c r="H23" s="234" t="s">
        <v>4350</v>
      </c>
      <c r="I23" s="234" t="s">
        <v>4351</v>
      </c>
      <c r="J23" s="234" t="s">
        <v>4352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4353</v>
      </c>
      <c r="B24" s="234" t="s">
        <v>4354</v>
      </c>
      <c r="C24" s="234" t="s">
        <v>4355</v>
      </c>
      <c r="D24" s="234" t="s">
        <v>4349</v>
      </c>
      <c r="E24" s="234" t="s">
        <v>19</v>
      </c>
      <c r="F24" s="234" t="s">
        <v>4356</v>
      </c>
      <c r="G24" s="234" t="s">
        <v>19</v>
      </c>
      <c r="H24" s="234" t="s">
        <v>4357</v>
      </c>
      <c r="I24" s="234" t="s">
        <v>19</v>
      </c>
      <c r="J24" s="234" t="s">
        <v>4358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1482</v>
      </c>
      <c r="B25" s="233" t="s">
        <v>4359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4360</v>
      </c>
      <c r="B26" s="234" t="s">
        <v>4361</v>
      </c>
      <c r="C26" s="234" t="s">
        <v>4362</v>
      </c>
      <c r="D26" s="234" t="s">
        <v>4363</v>
      </c>
      <c r="E26" s="234" t="s">
        <v>19</v>
      </c>
      <c r="F26" s="234" t="s">
        <v>4364</v>
      </c>
      <c r="G26" s="234" t="s">
        <v>19</v>
      </c>
      <c r="H26" s="234" t="s">
        <v>4365</v>
      </c>
      <c r="I26" s="234" t="s">
        <v>19</v>
      </c>
      <c r="J26" s="234" t="s">
        <v>4366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4367</v>
      </c>
      <c r="B27" s="232" t="s">
        <v>4368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1488</v>
      </c>
      <c r="B28" s="233" t="s">
        <v>4369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4370</v>
      </c>
      <c r="B29" s="234" t="s">
        <v>4371</v>
      </c>
      <c r="C29" s="234" t="s">
        <v>4372</v>
      </c>
      <c r="D29" s="234" t="s">
        <v>4373</v>
      </c>
      <c r="E29" s="234" t="s">
        <v>4374</v>
      </c>
      <c r="F29" s="234" t="s">
        <v>19</v>
      </c>
      <c r="G29" s="234" t="s">
        <v>19</v>
      </c>
      <c r="H29" s="234" t="s">
        <v>4375</v>
      </c>
      <c r="I29" s="234" t="s">
        <v>19</v>
      </c>
      <c r="J29" s="234" t="s">
        <v>4376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4377</v>
      </c>
      <c r="B30" s="234" t="s">
        <v>4378</v>
      </c>
      <c r="C30" s="234" t="s">
        <v>4243</v>
      </c>
      <c r="D30" s="234" t="s">
        <v>4244</v>
      </c>
      <c r="E30" s="234" t="s">
        <v>19</v>
      </c>
      <c r="F30" s="234" t="s">
        <v>4246</v>
      </c>
      <c r="G30" s="234" t="s">
        <v>19</v>
      </c>
      <c r="H30" s="234" t="s">
        <v>4379</v>
      </c>
      <c r="I30" s="234" t="s">
        <v>19</v>
      </c>
      <c r="J30" s="234" t="s">
        <v>4380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1493</v>
      </c>
      <c r="B31" s="233" t="s">
        <v>4381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4382</v>
      </c>
      <c r="B32" s="234" t="s">
        <v>4383</v>
      </c>
      <c r="C32" s="234" t="s">
        <v>4384</v>
      </c>
      <c r="D32" s="234" t="s">
        <v>4385</v>
      </c>
      <c r="E32" s="234" t="s">
        <v>19</v>
      </c>
      <c r="F32" s="234" t="s">
        <v>19</v>
      </c>
      <c r="G32" s="234" t="s">
        <v>4386</v>
      </c>
      <c r="H32" s="234" t="s">
        <v>4387</v>
      </c>
      <c r="I32" s="234" t="s">
        <v>19</v>
      </c>
      <c r="J32" s="234" t="s">
        <v>4388</v>
      </c>
      <c r="K32" s="237">
        <f>IF(COUNTIF(L32:AY32,"&lt;&gt;")=0,"",SUMPRODUCT(((Recommendations[ImplStatus]="Implemented")+(Recommendations[ImplStatus]="Compensated"))*ISNUMBER(MATCH(Recommendations[Id],L32:AY32,0)))/COUNTIF(L32:AY32,"&lt;&gt;"))</f>
        <v>0</v>
      </c>
      <c r="L32" s="240" t="s">
        <v>289</v>
      </c>
      <c r="M32" s="240" t="s">
        <v>475</v>
      </c>
      <c r="N32" s="240" t="s">
        <v>483</v>
      </c>
      <c r="O32" s="240" t="s">
        <v>1103</v>
      </c>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4389</v>
      </c>
      <c r="B33" s="234" t="s">
        <v>4390</v>
      </c>
      <c r="C33" s="234" t="s">
        <v>4391</v>
      </c>
      <c r="D33" s="234" t="s">
        <v>4392</v>
      </c>
      <c r="E33" s="234" t="s">
        <v>19</v>
      </c>
      <c r="F33" s="234" t="s">
        <v>4393</v>
      </c>
      <c r="G33" s="234" t="s">
        <v>19</v>
      </c>
      <c r="H33" s="234" t="s">
        <v>4394</v>
      </c>
      <c r="I33" s="234" t="s">
        <v>4395</v>
      </c>
      <c r="J33" s="234" t="s">
        <v>4396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4397</v>
      </c>
      <c r="B34" s="234" t="s">
        <v>4398</v>
      </c>
      <c r="C34" s="234" t="s">
        <v>4399</v>
      </c>
      <c r="D34" s="234" t="s">
        <v>4400</v>
      </c>
      <c r="E34" s="234" t="s">
        <v>19</v>
      </c>
      <c r="F34" s="234" t="s">
        <v>19</v>
      </c>
      <c r="G34" s="234" t="s">
        <v>19</v>
      </c>
      <c r="H34" s="234" t="s">
        <v>4401</v>
      </c>
      <c r="I34" s="234" t="s">
        <v>19</v>
      </c>
      <c r="J34" s="234" t="s">
        <v>4402</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4403</v>
      </c>
      <c r="B35" s="234" t="s">
        <v>4404</v>
      </c>
      <c r="C35" s="234" t="s">
        <v>4405</v>
      </c>
      <c r="D35" s="234" t="s">
        <v>4406</v>
      </c>
      <c r="E35" s="234" t="s">
        <v>19</v>
      </c>
      <c r="F35" s="234" t="s">
        <v>4407</v>
      </c>
      <c r="G35" s="234" t="s">
        <v>19</v>
      </c>
      <c r="H35" s="234" t="s">
        <v>4408</v>
      </c>
      <c r="I35" s="234" t="s">
        <v>19</v>
      </c>
      <c r="J35" s="234" t="s">
        <v>4409</v>
      </c>
      <c r="K35" s="237">
        <f>IF(COUNTIF(L35:AY35,"&lt;&gt;")=0,"",SUMPRODUCT(((Recommendations[ImplStatus]="Implemented")+(Recommendations[ImplStatus]="Compensated"))*ISNUMBER(MATCH(Recommendations[Id],L35:AY35,0)))/COUNTIF(L35:AY35,"&lt;&gt;"))</f>
        <v>0</v>
      </c>
      <c r="L35" s="240" t="s">
        <v>75</v>
      </c>
      <c r="M35" s="240" t="s">
        <v>80</v>
      </c>
      <c r="N35" s="240" t="s">
        <v>199</v>
      </c>
      <c r="O35" s="240" t="s">
        <v>235</v>
      </c>
      <c r="P35" s="240" t="s">
        <v>268</v>
      </c>
      <c r="Q35" s="240" t="s">
        <v>273</v>
      </c>
      <c r="R35" s="240" t="s">
        <v>278</v>
      </c>
      <c r="S35" s="240" t="s">
        <v>283</v>
      </c>
      <c r="T35" s="240" t="s">
        <v>298</v>
      </c>
      <c r="U35" s="240" t="s">
        <v>303</v>
      </c>
      <c r="V35" s="240" t="s">
        <v>421</v>
      </c>
      <c r="W35" s="240" t="s">
        <v>426</v>
      </c>
      <c r="X35" s="240" t="s">
        <v>465</v>
      </c>
      <c r="Y35" s="240" t="s">
        <v>512</v>
      </c>
      <c r="Z35" s="240" t="s">
        <v>915</v>
      </c>
      <c r="AA35" s="240" t="s">
        <v>920</v>
      </c>
      <c r="AB35" s="240" t="s">
        <v>925</v>
      </c>
      <c r="AC35" s="240" t="s">
        <v>930</v>
      </c>
      <c r="AD35" s="240" t="s">
        <v>934</v>
      </c>
      <c r="AE35" s="240" t="s">
        <v>944</v>
      </c>
      <c r="AF35" s="240" t="s">
        <v>953</v>
      </c>
      <c r="AG35" s="240" t="s">
        <v>962</v>
      </c>
      <c r="AH35" s="240" t="s">
        <v>967</v>
      </c>
      <c r="AI35" s="240" t="s">
        <v>972</v>
      </c>
      <c r="AJ35" s="240" t="s">
        <v>977</v>
      </c>
      <c r="AK35" s="240" t="s">
        <v>982</v>
      </c>
      <c r="AL35" s="240" t="s">
        <v>992</v>
      </c>
      <c r="AM35" s="240" t="s">
        <v>1017</v>
      </c>
      <c r="AN35" s="240" t="s">
        <v>1035</v>
      </c>
      <c r="AO35" s="240" t="s">
        <v>1060</v>
      </c>
      <c r="AP35" s="240" t="s">
        <v>1074</v>
      </c>
      <c r="AQ35" s="240" t="s">
        <v>1149</v>
      </c>
      <c r="AR35" s="240" t="s">
        <v>1164</v>
      </c>
      <c r="AS35" s="240"/>
      <c r="AT35" s="240"/>
      <c r="AU35" s="240"/>
      <c r="AV35" s="240"/>
      <c r="AW35" s="240"/>
      <c r="AX35" s="240"/>
      <c r="AY35" s="250"/>
    </row>
    <row r="36" spans="1:51" ht="60" customHeight="1" x14ac:dyDescent="0.35">
      <c r="A36" s="246" t="s">
        <v>4410</v>
      </c>
      <c r="B36" s="234" t="s">
        <v>4411</v>
      </c>
      <c r="C36" s="234" t="s">
        <v>4412</v>
      </c>
      <c r="D36" s="234" t="s">
        <v>4413</v>
      </c>
      <c r="E36" s="234" t="s">
        <v>19</v>
      </c>
      <c r="F36" s="234" t="s">
        <v>19</v>
      </c>
      <c r="G36" s="234" t="s">
        <v>4414</v>
      </c>
      <c r="H36" s="234" t="s">
        <v>4415</v>
      </c>
      <c r="I36" s="234" t="s">
        <v>19</v>
      </c>
      <c r="J36" s="234" t="s">
        <v>4416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4417</v>
      </c>
      <c r="B37" s="234" t="s">
        <v>4418</v>
      </c>
      <c r="C37" s="234" t="s">
        <v>4419</v>
      </c>
      <c r="D37" s="234" t="s">
        <v>4420</v>
      </c>
      <c r="E37" s="234" t="s">
        <v>19</v>
      </c>
      <c r="F37" s="234" t="s">
        <v>4421</v>
      </c>
      <c r="G37" s="234" t="s">
        <v>4422</v>
      </c>
      <c r="H37" s="234" t="s">
        <v>4423</v>
      </c>
      <c r="I37" s="234" t="s">
        <v>19</v>
      </c>
      <c r="J37" s="234" t="s">
        <v>4424</v>
      </c>
      <c r="K37" s="237">
        <f>IF(COUNTIF(L37:AY37,"&lt;&gt;")=0,"",SUMPRODUCT(((Recommendations[ImplStatus]="Implemented")+(Recommendations[ImplStatus]="Compensated"))*ISNUMBER(MATCH(Recommendations[Id],L37:AY37,0)))/COUNTIF(L37:AY37,"&lt;&gt;"))</f>
        <v>0</v>
      </c>
      <c r="L37" s="240" t="s">
        <v>208</v>
      </c>
      <c r="M37" s="240" t="s">
        <v>216</v>
      </c>
      <c r="N37" s="240" t="s">
        <v>221</v>
      </c>
      <c r="O37" s="240" t="s">
        <v>226</v>
      </c>
      <c r="P37" s="240" t="s">
        <v>294</v>
      </c>
      <c r="Q37" s="240" t="s">
        <v>308</v>
      </c>
      <c r="R37" s="240" t="s">
        <v>348</v>
      </c>
      <c r="S37" s="240" t="s">
        <v>353</v>
      </c>
      <c r="T37" s="240" t="s">
        <v>358</v>
      </c>
      <c r="U37" s="240" t="s">
        <v>363</v>
      </c>
      <c r="V37" s="240" t="s">
        <v>368</v>
      </c>
      <c r="W37" s="240" t="s">
        <v>373</v>
      </c>
      <c r="X37" s="240" t="s">
        <v>377</v>
      </c>
      <c r="Y37" s="240" t="s">
        <v>382</v>
      </c>
      <c r="Z37" s="240" t="s">
        <v>387</v>
      </c>
      <c r="AA37" s="240" t="s">
        <v>401</v>
      </c>
      <c r="AB37" s="240" t="s">
        <v>416</v>
      </c>
      <c r="AC37" s="240" t="s">
        <v>430</v>
      </c>
      <c r="AD37" s="240" t="s">
        <v>440</v>
      </c>
      <c r="AE37" s="240" t="s">
        <v>445</v>
      </c>
      <c r="AF37" s="240" t="s">
        <v>455</v>
      </c>
      <c r="AG37" s="240" t="s">
        <v>460</v>
      </c>
      <c r="AH37" s="240" t="s">
        <v>470</v>
      </c>
      <c r="AI37" s="240" t="s">
        <v>850</v>
      </c>
      <c r="AJ37" s="240" t="s">
        <v>855</v>
      </c>
      <c r="AK37" s="240" t="s">
        <v>870</v>
      </c>
      <c r="AL37" s="240" t="s">
        <v>1064</v>
      </c>
      <c r="AM37" s="240" t="s">
        <v>1112</v>
      </c>
      <c r="AN37" s="240"/>
      <c r="AO37" s="240"/>
      <c r="AP37" s="240"/>
      <c r="AQ37" s="240"/>
      <c r="AR37" s="240"/>
      <c r="AS37" s="240"/>
      <c r="AT37" s="240"/>
      <c r="AU37" s="240"/>
      <c r="AV37" s="240"/>
      <c r="AW37" s="240"/>
      <c r="AX37" s="240"/>
      <c r="AY37" s="250"/>
    </row>
    <row r="38" spans="1:51" ht="60" customHeight="1" x14ac:dyDescent="0.35">
      <c r="A38" s="246" t="s">
        <v>4425</v>
      </c>
      <c r="B38" s="234" t="s">
        <v>4426</v>
      </c>
      <c r="C38" s="234" t="s">
        <v>4427</v>
      </c>
      <c r="D38" s="234" t="s">
        <v>4428</v>
      </c>
      <c r="E38" s="234" t="s">
        <v>19</v>
      </c>
      <c r="F38" s="234" t="s">
        <v>4421</v>
      </c>
      <c r="G38" s="234" t="s">
        <v>4429</v>
      </c>
      <c r="H38" s="234" t="s">
        <v>4430</v>
      </c>
      <c r="I38" s="234" t="s">
        <v>4431</v>
      </c>
      <c r="J38" s="234" t="s">
        <v>4432</v>
      </c>
      <c r="K38" s="237">
        <f>IF(COUNTIF(L38:AY38,"&lt;&gt;")=0,"",SUMPRODUCT(((Recommendations[ImplStatus]="Implemented")+(Recommendations[ImplStatus]="Compensated"))*ISNUMBER(MATCH(Recommendations[Id],L38:AY38,0)))/COUNTIF(L38:AY38,"&lt;&gt;"))</f>
        <v>0</v>
      </c>
      <c r="L38" s="240" t="s">
        <v>235</v>
      </c>
      <c r="M38" s="240" t="s">
        <v>512</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1497</v>
      </c>
      <c r="B39" s="233" t="s">
        <v>4433</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4434</v>
      </c>
      <c r="B40" s="234" t="s">
        <v>4435</v>
      </c>
      <c r="C40" s="234" t="s">
        <v>4436</v>
      </c>
      <c r="D40" s="234" t="s">
        <v>4437</v>
      </c>
      <c r="E40" s="234" t="s">
        <v>19</v>
      </c>
      <c r="F40" s="234" t="s">
        <v>19</v>
      </c>
      <c r="G40" s="234" t="s">
        <v>19</v>
      </c>
      <c r="H40" s="234" t="s">
        <v>4438</v>
      </c>
      <c r="I40" s="234" t="s">
        <v>4439</v>
      </c>
      <c r="J40" s="234" t="s">
        <v>4440</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4441</v>
      </c>
      <c r="B41" s="234" t="s">
        <v>4442</v>
      </c>
      <c r="C41" s="234" t="s">
        <v>4443</v>
      </c>
      <c r="D41" s="234" t="s">
        <v>19</v>
      </c>
      <c r="E41" s="234" t="s">
        <v>19</v>
      </c>
      <c r="F41" s="234" t="s">
        <v>19</v>
      </c>
      <c r="G41" s="234" t="s">
        <v>19</v>
      </c>
      <c r="H41" s="234" t="s">
        <v>4444</v>
      </c>
      <c r="I41" s="234" t="s">
        <v>19</v>
      </c>
      <c r="J41" s="234" t="s">
        <v>4445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4446</v>
      </c>
      <c r="B42" s="232" t="s">
        <v>4447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1520</v>
      </c>
      <c r="B43" s="233" t="s">
        <v>4448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4449</v>
      </c>
      <c r="B44" s="234" t="s">
        <v>4450</v>
      </c>
      <c r="C44" s="234" t="s">
        <v>4451</v>
      </c>
      <c r="D44" s="234" t="s">
        <v>4452</v>
      </c>
      <c r="E44" s="234" t="s">
        <v>4238</v>
      </c>
      <c r="F44" s="234" t="s">
        <v>19</v>
      </c>
      <c r="G44" s="234" t="s">
        <v>19</v>
      </c>
      <c r="H44" s="234" t="s">
        <v>4453</v>
      </c>
      <c r="I44" s="234" t="s">
        <v>19</v>
      </c>
      <c r="J44" s="234" t="s">
        <v>4454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4455</v>
      </c>
      <c r="B45" s="234" t="s">
        <v>4456</v>
      </c>
      <c r="C45" s="234" t="s">
        <v>4457</v>
      </c>
      <c r="D45" s="234" t="s">
        <v>4244</v>
      </c>
      <c r="E45" s="234" t="s">
        <v>19</v>
      </c>
      <c r="F45" s="234" t="s">
        <v>4246</v>
      </c>
      <c r="G45" s="234" t="s">
        <v>19</v>
      </c>
      <c r="H45" s="234" t="s">
        <v>4458</v>
      </c>
      <c r="I45" s="234" t="s">
        <v>19</v>
      </c>
      <c r="J45" s="234" t="s">
        <v>4459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1526</v>
      </c>
      <c r="B46" s="233" t="s">
        <v>4460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4461</v>
      </c>
      <c r="B47" s="234" t="s">
        <v>4462</v>
      </c>
      <c r="C47" s="234" t="s">
        <v>4463</v>
      </c>
      <c r="D47" s="234" t="s">
        <v>4464</v>
      </c>
      <c r="E47" s="234" t="s">
        <v>19</v>
      </c>
      <c r="F47" s="234" t="s">
        <v>4465</v>
      </c>
      <c r="G47" s="234" t="s">
        <v>4466</v>
      </c>
      <c r="H47" s="234" t="s">
        <v>4467</v>
      </c>
      <c r="I47" s="234" t="s">
        <v>4468</v>
      </c>
      <c r="J47" s="234" t="s">
        <v>4469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1530</v>
      </c>
      <c r="B48" s="233" t="s">
        <v>4470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4471</v>
      </c>
      <c r="B49" s="234" t="s">
        <v>4472</v>
      </c>
      <c r="C49" s="234" t="s">
        <v>4473</v>
      </c>
      <c r="D49" s="234" t="s">
        <v>4474</v>
      </c>
      <c r="E49" s="234" t="s">
        <v>4475</v>
      </c>
      <c r="F49" s="234" t="s">
        <v>19</v>
      </c>
      <c r="G49" s="234" t="s">
        <v>19</v>
      </c>
      <c r="H49" s="234" t="s">
        <v>4476</v>
      </c>
      <c r="I49" s="234" t="s">
        <v>4477</v>
      </c>
      <c r="J49" s="234" t="s">
        <v>4478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4479</v>
      </c>
      <c r="B50" s="234" t="s">
        <v>4480</v>
      </c>
      <c r="C50" s="234" t="s">
        <v>4481</v>
      </c>
      <c r="D50" s="234" t="s">
        <v>19</v>
      </c>
      <c r="E50" s="234" t="s">
        <v>4482</v>
      </c>
      <c r="F50" s="234" t="s">
        <v>4483</v>
      </c>
      <c r="G50" s="234" t="s">
        <v>19</v>
      </c>
      <c r="H50" s="234" t="s">
        <v>4476</v>
      </c>
      <c r="I50" s="234" t="s">
        <v>4484</v>
      </c>
      <c r="J50" s="234" t="s">
        <v>4485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4486</v>
      </c>
      <c r="B51" s="234" t="s">
        <v>4487</v>
      </c>
      <c r="C51" s="234" t="s">
        <v>4488</v>
      </c>
      <c r="D51" s="234" t="s">
        <v>19</v>
      </c>
      <c r="E51" s="234" t="s">
        <v>19</v>
      </c>
      <c r="F51" s="234" t="s">
        <v>4489</v>
      </c>
      <c r="G51" s="234" t="s">
        <v>19</v>
      </c>
      <c r="H51" s="234" t="s">
        <v>4476</v>
      </c>
      <c r="I51" s="234" t="s">
        <v>4490</v>
      </c>
      <c r="J51" s="234" t="s">
        <v>4491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4492</v>
      </c>
      <c r="B52" s="234" t="s">
        <v>4493</v>
      </c>
      <c r="C52" s="234" t="s">
        <v>4494</v>
      </c>
      <c r="D52" s="234" t="s">
        <v>19</v>
      </c>
      <c r="E52" s="234" t="s">
        <v>19</v>
      </c>
      <c r="F52" s="234" t="s">
        <v>4495</v>
      </c>
      <c r="G52" s="234" t="s">
        <v>19</v>
      </c>
      <c r="H52" s="234" t="s">
        <v>4476</v>
      </c>
      <c r="I52" s="234" t="s">
        <v>4496</v>
      </c>
      <c r="J52" s="234" t="s">
        <v>4497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4498</v>
      </c>
      <c r="B53" s="234" t="s">
        <v>4499</v>
      </c>
      <c r="C53" s="234" t="s">
        <v>4500</v>
      </c>
      <c r="D53" s="234" t="s">
        <v>4501</v>
      </c>
      <c r="E53" s="234" t="s">
        <v>4502</v>
      </c>
      <c r="F53" s="234" t="s">
        <v>19</v>
      </c>
      <c r="G53" s="234" t="s">
        <v>19</v>
      </c>
      <c r="H53" s="234" t="s">
        <v>4503</v>
      </c>
      <c r="I53" s="234" t="s">
        <v>19</v>
      </c>
      <c r="J53" s="234" t="s">
        <v>4504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4505</v>
      </c>
      <c r="B54" s="234" t="s">
        <v>4506</v>
      </c>
      <c r="C54" s="234" t="s">
        <v>4500</v>
      </c>
      <c r="D54" s="234" t="s">
        <v>4501</v>
      </c>
      <c r="E54" s="234" t="s">
        <v>19</v>
      </c>
      <c r="F54" s="234" t="s">
        <v>19</v>
      </c>
      <c r="G54" s="234" t="s">
        <v>19</v>
      </c>
      <c r="H54" s="234" t="s">
        <v>4507</v>
      </c>
      <c r="I54" s="234" t="s">
        <v>4508</v>
      </c>
      <c r="J54" s="234" t="s">
        <v>4509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1534</v>
      </c>
      <c r="B55" s="233" t="s">
        <v>4510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4511</v>
      </c>
      <c r="B56" s="234" t="s">
        <v>4512</v>
      </c>
      <c r="C56" s="234" t="s">
        <v>4513</v>
      </c>
      <c r="D56" s="234" t="s">
        <v>4514</v>
      </c>
      <c r="E56" s="234" t="s">
        <v>4515</v>
      </c>
      <c r="F56" s="234" t="s">
        <v>19</v>
      </c>
      <c r="G56" s="234" t="s">
        <v>4516</v>
      </c>
      <c r="H56" s="234" t="s">
        <v>19</v>
      </c>
      <c r="I56" s="234" t="s">
        <v>19</v>
      </c>
      <c r="J56" s="234" t="s">
        <v>4517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4518</v>
      </c>
      <c r="B57" s="234" t="s">
        <v>4519</v>
      </c>
      <c r="C57" s="234" t="s">
        <v>4520</v>
      </c>
      <c r="D57" s="234" t="s">
        <v>4521</v>
      </c>
      <c r="E57" s="234" t="s">
        <v>4522</v>
      </c>
      <c r="F57" s="234" t="s">
        <v>19</v>
      </c>
      <c r="G57" s="234" t="s">
        <v>4523</v>
      </c>
      <c r="H57" s="234" t="s">
        <v>4524</v>
      </c>
      <c r="I57" s="234" t="s">
        <v>19</v>
      </c>
      <c r="J57" s="234" t="s">
        <v>4525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1538</v>
      </c>
      <c r="B58" s="233" t="s">
        <v>4526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4527</v>
      </c>
      <c r="B59" s="234" t="s">
        <v>4528</v>
      </c>
      <c r="C59" s="234" t="s">
        <v>4529</v>
      </c>
      <c r="D59" s="234" t="s">
        <v>4530</v>
      </c>
      <c r="E59" s="234" t="s">
        <v>19</v>
      </c>
      <c r="F59" s="234" t="s">
        <v>19</v>
      </c>
      <c r="G59" s="234" t="s">
        <v>4531</v>
      </c>
      <c r="H59" s="234" t="s">
        <v>4532</v>
      </c>
      <c r="I59" s="234" t="s">
        <v>4533</v>
      </c>
      <c r="J59" s="234" t="s">
        <v>4534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4535</v>
      </c>
      <c r="B60" s="234" t="s">
        <v>4536</v>
      </c>
      <c r="C60" s="234" t="s">
        <v>4537</v>
      </c>
      <c r="D60" s="234" t="s">
        <v>19</v>
      </c>
      <c r="E60" s="234" t="s">
        <v>4538</v>
      </c>
      <c r="F60" s="234" t="s">
        <v>4539</v>
      </c>
      <c r="G60" s="234" t="s">
        <v>19</v>
      </c>
      <c r="H60" s="234" t="s">
        <v>4540</v>
      </c>
      <c r="I60" s="234" t="s">
        <v>4541</v>
      </c>
      <c r="J60" s="234" t="s">
        <v>4542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4543</v>
      </c>
      <c r="B61" s="234" t="s">
        <v>4544</v>
      </c>
      <c r="C61" s="234" t="s">
        <v>4545</v>
      </c>
      <c r="D61" s="234" t="s">
        <v>19</v>
      </c>
      <c r="E61" s="234" t="s">
        <v>19</v>
      </c>
      <c r="F61" s="234" t="s">
        <v>19</v>
      </c>
      <c r="G61" s="234" t="s">
        <v>4546</v>
      </c>
      <c r="H61" s="234" t="s">
        <v>4547</v>
      </c>
      <c r="I61" s="234" t="s">
        <v>4548</v>
      </c>
      <c r="J61" s="234" t="s">
        <v>4549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4550</v>
      </c>
      <c r="B62" s="234" t="s">
        <v>4551</v>
      </c>
      <c r="C62" s="234" t="s">
        <v>4552</v>
      </c>
      <c r="D62" s="234" t="s">
        <v>4553</v>
      </c>
      <c r="E62" s="234" t="s">
        <v>19</v>
      </c>
      <c r="F62" s="234" t="s">
        <v>19</v>
      </c>
      <c r="G62" s="234" t="s">
        <v>19</v>
      </c>
      <c r="H62" s="234" t="s">
        <v>4554</v>
      </c>
      <c r="I62" s="234" t="s">
        <v>4555</v>
      </c>
      <c r="J62" s="234" t="s">
        <v>4556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1542</v>
      </c>
      <c r="B63" s="233" t="s">
        <v>4557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4558</v>
      </c>
      <c r="B64" s="234" t="s">
        <v>4559</v>
      </c>
      <c r="C64" s="234" t="s">
        <v>4560</v>
      </c>
      <c r="D64" s="234" t="s">
        <v>4561</v>
      </c>
      <c r="E64" s="234" t="s">
        <v>19</v>
      </c>
      <c r="F64" s="234" t="s">
        <v>19</v>
      </c>
      <c r="G64" s="234" t="s">
        <v>4562</v>
      </c>
      <c r="H64" s="234" t="s">
        <v>4563</v>
      </c>
      <c r="I64" s="234" t="s">
        <v>4564</v>
      </c>
      <c r="J64" s="234" t="s">
        <v>4565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4566</v>
      </c>
      <c r="B65" s="234" t="s">
        <v>4567</v>
      </c>
      <c r="C65" s="234" t="s">
        <v>4568</v>
      </c>
      <c r="D65" s="234" t="s">
        <v>4569</v>
      </c>
      <c r="E65" s="234" t="s">
        <v>19</v>
      </c>
      <c r="F65" s="234" t="s">
        <v>19</v>
      </c>
      <c r="G65" s="234" t="s">
        <v>19</v>
      </c>
      <c r="H65" s="234" t="s">
        <v>4570</v>
      </c>
      <c r="I65" s="234" t="s">
        <v>4571</v>
      </c>
      <c r="J65" s="234" t="s">
        <v>4572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4573</v>
      </c>
      <c r="B66" s="234" t="s">
        <v>4574</v>
      </c>
      <c r="C66" s="234" t="s">
        <v>4575</v>
      </c>
      <c r="D66" s="234" t="s">
        <v>4576</v>
      </c>
      <c r="E66" s="234" t="s">
        <v>19</v>
      </c>
      <c r="F66" s="234" t="s">
        <v>19</v>
      </c>
      <c r="G66" s="234" t="s">
        <v>19</v>
      </c>
      <c r="H66" s="234" t="s">
        <v>4577</v>
      </c>
      <c r="I66" s="234" t="s">
        <v>4578</v>
      </c>
      <c r="J66" s="234" t="s">
        <v>4579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4580</v>
      </c>
      <c r="B67" s="234" t="s">
        <v>4581</v>
      </c>
      <c r="C67" s="234" t="s">
        <v>4582</v>
      </c>
      <c r="D67" s="234" t="s">
        <v>4583</v>
      </c>
      <c r="E67" s="234" t="s">
        <v>19</v>
      </c>
      <c r="F67" s="234" t="s">
        <v>19</v>
      </c>
      <c r="G67" s="234" t="s">
        <v>19</v>
      </c>
      <c r="H67" s="234" t="s">
        <v>4584</v>
      </c>
      <c r="I67" s="234" t="s">
        <v>19</v>
      </c>
      <c r="J67" s="234" t="s">
        <v>4585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4586</v>
      </c>
      <c r="B68" s="234" t="s">
        <v>4587</v>
      </c>
      <c r="C68" s="234" t="s">
        <v>4588</v>
      </c>
      <c r="D68" s="234" t="s">
        <v>19</v>
      </c>
      <c r="E68" s="234" t="s">
        <v>19</v>
      </c>
      <c r="F68" s="234" t="s">
        <v>19</v>
      </c>
      <c r="G68" s="234" t="s">
        <v>19</v>
      </c>
      <c r="H68" s="234" t="s">
        <v>4589</v>
      </c>
      <c r="I68" s="234" t="s">
        <v>19</v>
      </c>
      <c r="J68" s="234" t="s">
        <v>4590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1546</v>
      </c>
      <c r="B69" s="233" t="s">
        <v>4591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4592</v>
      </c>
      <c r="B70" s="234" t="s">
        <v>4593</v>
      </c>
      <c r="C70" s="234" t="s">
        <v>4594</v>
      </c>
      <c r="D70" s="234" t="s">
        <v>19</v>
      </c>
      <c r="E70" s="234" t="s">
        <v>19</v>
      </c>
      <c r="F70" s="234" t="s">
        <v>19</v>
      </c>
      <c r="G70" s="234" t="s">
        <v>4595</v>
      </c>
      <c r="H70" s="234" t="s">
        <v>4596</v>
      </c>
      <c r="I70" s="234" t="s">
        <v>19</v>
      </c>
      <c r="J70" s="234" t="s">
        <v>4597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4598</v>
      </c>
      <c r="B71" s="234" t="s">
        <v>4599</v>
      </c>
      <c r="C71" s="234" t="s">
        <v>4600</v>
      </c>
      <c r="D71" s="234" t="s">
        <v>19</v>
      </c>
      <c r="E71" s="234" t="s">
        <v>19</v>
      </c>
      <c r="F71" s="234" t="s">
        <v>19</v>
      </c>
      <c r="G71" s="234" t="s">
        <v>19</v>
      </c>
      <c r="H71" s="234" t="s">
        <v>4601</v>
      </c>
      <c r="I71" s="234" t="s">
        <v>19</v>
      </c>
      <c r="J71" s="234" t="s">
        <v>4602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4603</v>
      </c>
      <c r="B72" s="234" t="s">
        <v>4604</v>
      </c>
      <c r="C72" s="234" t="s">
        <v>4605</v>
      </c>
      <c r="D72" s="234" t="s">
        <v>4606</v>
      </c>
      <c r="E72" s="234" t="s">
        <v>4607</v>
      </c>
      <c r="F72" s="234" t="s">
        <v>19</v>
      </c>
      <c r="G72" s="234" t="s">
        <v>19</v>
      </c>
      <c r="H72" s="234" t="s">
        <v>4608</v>
      </c>
      <c r="I72" s="234" t="s">
        <v>19</v>
      </c>
      <c r="J72" s="234" t="s">
        <v>4609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4610</v>
      </c>
      <c r="B73" s="234" t="s">
        <v>4611</v>
      </c>
      <c r="C73" s="234" t="s">
        <v>4612</v>
      </c>
      <c r="D73" s="234" t="s">
        <v>4613</v>
      </c>
      <c r="E73" s="234" t="s">
        <v>4607</v>
      </c>
      <c r="F73" s="234" t="s">
        <v>19</v>
      </c>
      <c r="G73" s="234" t="s">
        <v>4614</v>
      </c>
      <c r="H73" s="234" t="s">
        <v>4615</v>
      </c>
      <c r="I73" s="234" t="s">
        <v>19</v>
      </c>
      <c r="J73" s="234" t="s">
        <v>4616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4617</v>
      </c>
      <c r="B74" s="234" t="s">
        <v>4618</v>
      </c>
      <c r="C74" s="234" t="s">
        <v>4619</v>
      </c>
      <c r="D74" s="234" t="s">
        <v>4613</v>
      </c>
      <c r="E74" s="234" t="s">
        <v>4620</v>
      </c>
      <c r="F74" s="234" t="s">
        <v>19</v>
      </c>
      <c r="G74" s="234" t="s">
        <v>4621</v>
      </c>
      <c r="H74" s="234" t="s">
        <v>4622</v>
      </c>
      <c r="I74" s="234" t="s">
        <v>4623</v>
      </c>
      <c r="J74" s="234" t="s">
        <v>4624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4625</v>
      </c>
      <c r="B75" s="234" t="s">
        <v>4626</v>
      </c>
      <c r="C75" s="234" t="s">
        <v>4627</v>
      </c>
      <c r="D75" s="234" t="s">
        <v>4628</v>
      </c>
      <c r="E75" s="234" t="s">
        <v>4620</v>
      </c>
      <c r="F75" s="234" t="s">
        <v>4629</v>
      </c>
      <c r="G75" s="234" t="s">
        <v>4630</v>
      </c>
      <c r="H75" s="234" t="s">
        <v>4631</v>
      </c>
      <c r="I75" s="234" t="s">
        <v>4632</v>
      </c>
      <c r="J75" s="234" t="s">
        <v>4633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4634</v>
      </c>
      <c r="B76" s="234" t="s">
        <v>4635</v>
      </c>
      <c r="C76" s="234" t="s">
        <v>4636</v>
      </c>
      <c r="D76" s="234" t="s">
        <v>4637</v>
      </c>
      <c r="E76" s="234" t="s">
        <v>19</v>
      </c>
      <c r="F76" s="234" t="s">
        <v>19</v>
      </c>
      <c r="G76" s="234" t="s">
        <v>19</v>
      </c>
      <c r="H76" s="234" t="s">
        <v>4638</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4639</v>
      </c>
      <c r="B77" s="234" t="s">
        <v>4640</v>
      </c>
      <c r="C77" s="234" t="s">
        <v>4641</v>
      </c>
      <c r="D77" s="234" t="s">
        <v>19</v>
      </c>
      <c r="E77" s="234" t="s">
        <v>19</v>
      </c>
      <c r="F77" s="234" t="s">
        <v>19</v>
      </c>
      <c r="G77" s="234" t="s">
        <v>4642</v>
      </c>
      <c r="H77" s="234" t="s">
        <v>4643</v>
      </c>
      <c r="I77" s="234" t="s">
        <v>19</v>
      </c>
      <c r="J77" s="234" t="s">
        <v>4644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4645</v>
      </c>
      <c r="B78" s="234" t="s">
        <v>4646</v>
      </c>
      <c r="C78" s="234" t="s">
        <v>4647</v>
      </c>
      <c r="D78" s="234" t="s">
        <v>19</v>
      </c>
      <c r="E78" s="234" t="s">
        <v>19</v>
      </c>
      <c r="F78" s="234" t="s">
        <v>19</v>
      </c>
      <c r="G78" s="234" t="s">
        <v>4648</v>
      </c>
      <c r="H78" s="234" t="s">
        <v>4649</v>
      </c>
      <c r="I78" s="234" t="s">
        <v>4650</v>
      </c>
      <c r="J78" s="234" t="s">
        <v>4651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4652</v>
      </c>
      <c r="B79" s="232" t="s">
        <v>4653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1580</v>
      </c>
      <c r="B80" s="233" t="s">
        <v>4654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4655</v>
      </c>
      <c r="B81" s="234" t="s">
        <v>4656</v>
      </c>
      <c r="C81" s="234" t="s">
        <v>4657</v>
      </c>
      <c r="D81" s="234" t="s">
        <v>4452</v>
      </c>
      <c r="E81" s="234" t="s">
        <v>4658</v>
      </c>
      <c r="F81" s="234" t="s">
        <v>19</v>
      </c>
      <c r="G81" s="234" t="s">
        <v>19</v>
      </c>
      <c r="H81" s="234" t="s">
        <v>4659</v>
      </c>
      <c r="I81" s="234" t="s">
        <v>19</v>
      </c>
      <c r="J81" s="234" t="s">
        <v>4660</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4661</v>
      </c>
      <c r="B82" s="234" t="s">
        <v>4662</v>
      </c>
      <c r="C82" s="234" t="s">
        <v>4243</v>
      </c>
      <c r="D82" s="234" t="s">
        <v>4244</v>
      </c>
      <c r="E82" s="234" t="s">
        <v>19</v>
      </c>
      <c r="F82" s="234" t="s">
        <v>4246</v>
      </c>
      <c r="G82" s="234" t="s">
        <v>19</v>
      </c>
      <c r="H82" s="234" t="s">
        <v>4663</v>
      </c>
      <c r="I82" s="234" t="s">
        <v>19</v>
      </c>
      <c r="J82" s="234" t="s">
        <v>4664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1585</v>
      </c>
      <c r="B83" s="233" t="s">
        <v>4665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4666</v>
      </c>
      <c r="B84" s="234" t="s">
        <v>4667</v>
      </c>
      <c r="C84" s="234" t="s">
        <v>4668</v>
      </c>
      <c r="D84" s="234" t="s">
        <v>4669</v>
      </c>
      <c r="E84" s="234" t="s">
        <v>19</v>
      </c>
      <c r="F84" s="234" t="s">
        <v>4670</v>
      </c>
      <c r="G84" s="234" t="s">
        <v>4671</v>
      </c>
      <c r="H84" s="234" t="s">
        <v>4672</v>
      </c>
      <c r="I84" s="234" t="s">
        <v>4673</v>
      </c>
      <c r="J84" s="234" t="s">
        <v>4674</v>
      </c>
      <c r="K84" s="237">
        <f>IF(COUNTIF(L84:AY84,"&lt;&gt;")=0,"",SUMPRODUCT(((Recommendations[ImplStatus]="Implemented")+(Recommendations[ImplStatus]="Compensated"))*ISNUMBER(MATCH(Recommendations[Id],L84:AY84,0)))/COUNTIF(L84:AY84,"&lt;&gt;"))</f>
        <v>0</v>
      </c>
      <c r="L84" s="240" t="s">
        <v>487</v>
      </c>
      <c r="M84" s="240" t="s">
        <v>502</v>
      </c>
      <c r="N84" s="240" t="s">
        <v>799</v>
      </c>
      <c r="O84" s="240" t="s">
        <v>804</v>
      </c>
      <c r="P84" s="240" t="s">
        <v>809</v>
      </c>
      <c r="Q84" s="240" t="s">
        <v>818</v>
      </c>
      <c r="R84" s="240" t="s">
        <v>840</v>
      </c>
      <c r="S84" s="240" t="s">
        <v>845</v>
      </c>
      <c r="T84" s="240" t="s">
        <v>875</v>
      </c>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4675</v>
      </c>
      <c r="B85" s="234" t="s">
        <v>4676</v>
      </c>
      <c r="C85" s="234" t="s">
        <v>4677</v>
      </c>
      <c r="D85" s="234" t="s">
        <v>4678</v>
      </c>
      <c r="E85" s="234" t="s">
        <v>19</v>
      </c>
      <c r="F85" s="234" t="s">
        <v>19</v>
      </c>
      <c r="G85" s="234" t="s">
        <v>19</v>
      </c>
      <c r="H85" s="234" t="s">
        <v>4679</v>
      </c>
      <c r="I85" s="234" t="s">
        <v>4680</v>
      </c>
      <c r="J85" s="234" t="s">
        <v>4681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4682</v>
      </c>
      <c r="B86" s="234" t="s">
        <v>4683</v>
      </c>
      <c r="C86" s="234" t="s">
        <v>4684</v>
      </c>
      <c r="D86" s="234" t="s">
        <v>4685</v>
      </c>
      <c r="E86" s="234" t="s">
        <v>19</v>
      </c>
      <c r="F86" s="234" t="s">
        <v>19</v>
      </c>
      <c r="G86" s="234" t="s">
        <v>4686</v>
      </c>
      <c r="H86" s="234" t="s">
        <v>4687</v>
      </c>
      <c r="I86" s="234" t="s">
        <v>19</v>
      </c>
      <c r="J86" s="234" t="s">
        <v>4688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4689</v>
      </c>
      <c r="B87" s="234" t="s">
        <v>4690</v>
      </c>
      <c r="C87" s="234" t="s">
        <v>4691</v>
      </c>
      <c r="D87" s="234" t="s">
        <v>4692</v>
      </c>
      <c r="E87" s="234" t="s">
        <v>19</v>
      </c>
      <c r="F87" s="234" t="s">
        <v>4693</v>
      </c>
      <c r="G87" s="234" t="s">
        <v>19</v>
      </c>
      <c r="H87" s="234" t="s">
        <v>4694</v>
      </c>
      <c r="I87" s="234" t="s">
        <v>4695</v>
      </c>
      <c r="J87" s="234" t="s">
        <v>4696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4697</v>
      </c>
      <c r="B88" s="232" t="s">
        <v>4698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1632</v>
      </c>
      <c r="B89" s="233" t="s">
        <v>4699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4700</v>
      </c>
      <c r="B90" s="234" t="s">
        <v>4701</v>
      </c>
      <c r="C90" s="234" t="s">
        <v>4702</v>
      </c>
      <c r="D90" s="234" t="s">
        <v>4452</v>
      </c>
      <c r="E90" s="234" t="s">
        <v>4238</v>
      </c>
      <c r="F90" s="234" t="s">
        <v>19</v>
      </c>
      <c r="G90" s="234" t="s">
        <v>19</v>
      </c>
      <c r="H90" s="234" t="s">
        <v>4703</v>
      </c>
      <c r="I90" s="234" t="s">
        <v>19</v>
      </c>
      <c r="J90" s="234" t="s">
        <v>4704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4705</v>
      </c>
      <c r="B91" s="234" t="s">
        <v>4706</v>
      </c>
      <c r="C91" s="234" t="s">
        <v>4707</v>
      </c>
      <c r="D91" s="234" t="s">
        <v>4244</v>
      </c>
      <c r="E91" s="234" t="s">
        <v>19</v>
      </c>
      <c r="F91" s="234" t="s">
        <v>4246</v>
      </c>
      <c r="G91" s="234" t="s">
        <v>19</v>
      </c>
      <c r="H91" s="234" t="s">
        <v>4708</v>
      </c>
      <c r="I91" s="234" t="s">
        <v>19</v>
      </c>
      <c r="J91" s="234" t="s">
        <v>4709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1636</v>
      </c>
      <c r="B92" s="233" t="s">
        <v>4710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4711</v>
      </c>
      <c r="B93" s="234" t="s">
        <v>4712</v>
      </c>
      <c r="C93" s="234" t="s">
        <v>4713</v>
      </c>
      <c r="D93" s="234" t="s">
        <v>4714</v>
      </c>
      <c r="E93" s="234" t="s">
        <v>4715</v>
      </c>
      <c r="F93" s="234" t="s">
        <v>19</v>
      </c>
      <c r="G93" s="234" t="s">
        <v>19</v>
      </c>
      <c r="H93" s="234" t="s">
        <v>4716</v>
      </c>
      <c r="I93" s="234" t="s">
        <v>19</v>
      </c>
      <c r="J93" s="234" t="s">
        <v>4717</v>
      </c>
      <c r="K93" s="237">
        <f>IF(COUNTIF(L93:AY93,"&lt;&gt;")=0,"",SUMPRODUCT(((Recommendations[ImplStatus]="Implemented")+(Recommendations[ImplStatus]="Compensated"))*ISNUMBER(MATCH(Recommendations[Id],L93:AY93,0)))/COUNTIF(L93:AY93,"&lt;&gt;"))</f>
        <v>0</v>
      </c>
      <c r="L93" s="240" t="s">
        <v>1045</v>
      </c>
      <c r="M93" s="240" t="s">
        <v>1050</v>
      </c>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4718</v>
      </c>
      <c r="B94" s="234" t="s">
        <v>4719</v>
      </c>
      <c r="C94" s="234" t="s">
        <v>4720</v>
      </c>
      <c r="D94" s="234" t="s">
        <v>4721</v>
      </c>
      <c r="E94" s="234" t="s">
        <v>19</v>
      </c>
      <c r="F94" s="234" t="s">
        <v>4722</v>
      </c>
      <c r="G94" s="234" t="s">
        <v>19</v>
      </c>
      <c r="H94" s="234" t="s">
        <v>4723</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4724</v>
      </c>
      <c r="B95" s="234" t="s">
        <v>4725</v>
      </c>
      <c r="C95" s="234" t="s">
        <v>4726</v>
      </c>
      <c r="D95" s="234" t="s">
        <v>4727</v>
      </c>
      <c r="E95" s="234" t="s">
        <v>19</v>
      </c>
      <c r="F95" s="234" t="s">
        <v>19</v>
      </c>
      <c r="G95" s="234" t="s">
        <v>19</v>
      </c>
      <c r="H95" s="234" t="s">
        <v>4728</v>
      </c>
      <c r="I95" s="234" t="s">
        <v>4729</v>
      </c>
      <c r="J95" s="234" t="s">
        <v>4730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4731</v>
      </c>
      <c r="B96" s="234" t="s">
        <v>4732</v>
      </c>
      <c r="C96" s="234" t="s">
        <v>4733</v>
      </c>
      <c r="D96" s="234" t="s">
        <v>19</v>
      </c>
      <c r="E96" s="234" t="s">
        <v>19</v>
      </c>
      <c r="F96" s="234" t="s">
        <v>19</v>
      </c>
      <c r="G96" s="234" t="s">
        <v>19</v>
      </c>
      <c r="H96" s="234" t="s">
        <v>4734</v>
      </c>
      <c r="I96" s="234" t="s">
        <v>4680</v>
      </c>
      <c r="J96" s="234" t="s">
        <v>4735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1640</v>
      </c>
      <c r="B97" s="233" t="s">
        <v>4736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4737</v>
      </c>
      <c r="B98" s="234" t="s">
        <v>4738</v>
      </c>
      <c r="C98" s="234" t="s">
        <v>4739</v>
      </c>
      <c r="D98" s="234" t="s">
        <v>4740</v>
      </c>
      <c r="E98" s="234" t="s">
        <v>19</v>
      </c>
      <c r="F98" s="234" t="s">
        <v>19</v>
      </c>
      <c r="G98" s="234" t="s">
        <v>19</v>
      </c>
      <c r="H98" s="234" t="s">
        <v>4741</v>
      </c>
      <c r="I98" s="234" t="s">
        <v>19</v>
      </c>
      <c r="J98" s="234" t="s">
        <v>4742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4743</v>
      </c>
      <c r="B99" s="234" t="s">
        <v>4744</v>
      </c>
      <c r="C99" s="234" t="s">
        <v>4745</v>
      </c>
      <c r="D99" s="234" t="s">
        <v>4746</v>
      </c>
      <c r="E99" s="234" t="s">
        <v>4747</v>
      </c>
      <c r="F99" s="234" t="s">
        <v>19</v>
      </c>
      <c r="G99" s="234" t="s">
        <v>19</v>
      </c>
      <c r="H99" s="234" t="s">
        <v>4748</v>
      </c>
      <c r="I99" s="234" t="s">
        <v>19</v>
      </c>
      <c r="J99" s="234" t="s">
        <v>4749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4750</v>
      </c>
      <c r="B100" s="234" t="s">
        <v>4751</v>
      </c>
      <c r="C100" s="234" t="s">
        <v>4752</v>
      </c>
      <c r="D100" s="234" t="s">
        <v>19</v>
      </c>
      <c r="E100" s="234" t="s">
        <v>19</v>
      </c>
      <c r="F100" s="234" t="s">
        <v>19</v>
      </c>
      <c r="G100" s="234" t="s">
        <v>19</v>
      </c>
      <c r="H100" s="234" t="s">
        <v>4753</v>
      </c>
      <c r="I100" s="234" t="s">
        <v>4754</v>
      </c>
      <c r="J100" s="234" t="s">
        <v>4755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4756</v>
      </c>
      <c r="B101" s="234" t="s">
        <v>4757</v>
      </c>
      <c r="C101" s="234" t="s">
        <v>4758</v>
      </c>
      <c r="D101" s="234" t="s">
        <v>19</v>
      </c>
      <c r="E101" s="234" t="s">
        <v>19</v>
      </c>
      <c r="F101" s="234" t="s">
        <v>19</v>
      </c>
      <c r="G101" s="234" t="s">
        <v>19</v>
      </c>
      <c r="H101" s="234" t="s">
        <v>4759</v>
      </c>
      <c r="I101" s="234" t="s">
        <v>4680</v>
      </c>
      <c r="J101" s="234" t="s">
        <v>4760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4761</v>
      </c>
      <c r="B102" s="234" t="s">
        <v>4762</v>
      </c>
      <c r="C102" s="234" t="s">
        <v>4763</v>
      </c>
      <c r="D102" s="234" t="s">
        <v>4764</v>
      </c>
      <c r="E102" s="234" t="s">
        <v>19</v>
      </c>
      <c r="F102" s="234" t="s">
        <v>19</v>
      </c>
      <c r="G102" s="234" t="s">
        <v>19</v>
      </c>
      <c r="H102" s="234" t="s">
        <v>4765</v>
      </c>
      <c r="I102" s="234" t="s">
        <v>19</v>
      </c>
      <c r="J102" s="234" t="s">
        <v>4766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4767</v>
      </c>
      <c r="B103" s="234" t="s">
        <v>4768</v>
      </c>
      <c r="C103" s="234" t="s">
        <v>4769</v>
      </c>
      <c r="D103" s="234" t="s">
        <v>4764</v>
      </c>
      <c r="E103" s="234" t="s">
        <v>19</v>
      </c>
      <c r="F103" s="234" t="s">
        <v>4770</v>
      </c>
      <c r="G103" s="234" t="s">
        <v>19</v>
      </c>
      <c r="H103" s="234" t="s">
        <v>4771</v>
      </c>
      <c r="I103" s="234" t="s">
        <v>4772</v>
      </c>
      <c r="J103" s="234" t="s">
        <v>4773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1644</v>
      </c>
      <c r="B104" s="233" t="s">
        <v>4774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4775</v>
      </c>
      <c r="B105" s="234" t="s">
        <v>4776</v>
      </c>
      <c r="C105" s="234" t="s">
        <v>4777</v>
      </c>
      <c r="D105" s="234" t="s">
        <v>4778</v>
      </c>
      <c r="E105" s="234" t="s">
        <v>4779</v>
      </c>
      <c r="F105" s="234" t="s">
        <v>19</v>
      </c>
      <c r="G105" s="234" t="s">
        <v>19</v>
      </c>
      <c r="H105" s="234" t="s">
        <v>4780</v>
      </c>
      <c r="I105" s="234" t="s">
        <v>4781</v>
      </c>
      <c r="J105" s="234" t="s">
        <v>4782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4783</v>
      </c>
      <c r="B106" s="232" t="s">
        <v>4784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1658</v>
      </c>
      <c r="B107" s="233" t="s">
        <v>4785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4786</v>
      </c>
      <c r="B108" s="234" t="s">
        <v>4787</v>
      </c>
      <c r="C108" s="234" t="s">
        <v>4788</v>
      </c>
      <c r="D108" s="234" t="s">
        <v>4452</v>
      </c>
      <c r="E108" s="234" t="s">
        <v>4238</v>
      </c>
      <c r="F108" s="234" t="s">
        <v>19</v>
      </c>
      <c r="G108" s="234" t="s">
        <v>19</v>
      </c>
      <c r="H108" s="234" t="s">
        <v>4789</v>
      </c>
      <c r="I108" s="234" t="s">
        <v>19</v>
      </c>
      <c r="J108" s="234" t="s">
        <v>4790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4791</v>
      </c>
      <c r="B109" s="234" t="s">
        <v>4792</v>
      </c>
      <c r="C109" s="234" t="s">
        <v>4793</v>
      </c>
      <c r="D109" s="234" t="s">
        <v>4244</v>
      </c>
      <c r="E109" s="234" t="s">
        <v>19</v>
      </c>
      <c r="F109" s="234" t="s">
        <v>4246</v>
      </c>
      <c r="G109" s="234" t="s">
        <v>19</v>
      </c>
      <c r="H109" s="234" t="s">
        <v>4794</v>
      </c>
      <c r="I109" s="234" t="s">
        <v>19</v>
      </c>
      <c r="J109" s="234" t="s">
        <v>4795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1662</v>
      </c>
      <c r="B110" s="233" t="s">
        <v>4796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4797</v>
      </c>
      <c r="B111" s="234" t="s">
        <v>4798</v>
      </c>
      <c r="C111" s="234" t="s">
        <v>4799</v>
      </c>
      <c r="D111" s="234" t="s">
        <v>4800</v>
      </c>
      <c r="E111" s="234" t="s">
        <v>19</v>
      </c>
      <c r="F111" s="234" t="s">
        <v>4801</v>
      </c>
      <c r="G111" s="234" t="s">
        <v>19</v>
      </c>
      <c r="H111" s="234" t="s">
        <v>4802</v>
      </c>
      <c r="I111" s="234" t="s">
        <v>4803</v>
      </c>
      <c r="J111" s="234" t="s">
        <v>4804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4805</v>
      </c>
      <c r="B112" s="234" t="s">
        <v>4806</v>
      </c>
      <c r="C112" s="234" t="s">
        <v>4807</v>
      </c>
      <c r="D112" s="234" t="s">
        <v>4808</v>
      </c>
      <c r="E112" s="234" t="s">
        <v>19</v>
      </c>
      <c r="F112" s="234" t="s">
        <v>19</v>
      </c>
      <c r="G112" s="234" t="s">
        <v>19</v>
      </c>
      <c r="H112" s="234" t="s">
        <v>4809</v>
      </c>
      <c r="I112" s="234" t="s">
        <v>19</v>
      </c>
      <c r="J112" s="234" t="s">
        <v>4810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4811</v>
      </c>
      <c r="B113" s="234" t="s">
        <v>4812</v>
      </c>
      <c r="C113" s="234" t="s">
        <v>4813</v>
      </c>
      <c r="D113" s="234" t="s">
        <v>4814</v>
      </c>
      <c r="E113" s="234" t="s">
        <v>19</v>
      </c>
      <c r="F113" s="234" t="s">
        <v>19</v>
      </c>
      <c r="G113" s="234" t="s">
        <v>19</v>
      </c>
      <c r="H113" s="234" t="s">
        <v>4815</v>
      </c>
      <c r="I113" s="234" t="s">
        <v>4816</v>
      </c>
      <c r="J113" s="234" t="s">
        <v>4817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4818</v>
      </c>
      <c r="B114" s="234" t="s">
        <v>4819</v>
      </c>
      <c r="C114" s="234" t="s">
        <v>4820</v>
      </c>
      <c r="D114" s="234" t="s">
        <v>4821</v>
      </c>
      <c r="E114" s="234" t="s">
        <v>19</v>
      </c>
      <c r="F114" s="234" t="s">
        <v>19</v>
      </c>
      <c r="G114" s="234" t="s">
        <v>4822</v>
      </c>
      <c r="H114" s="234" t="s">
        <v>4823</v>
      </c>
      <c r="I114" s="234" t="s">
        <v>4824</v>
      </c>
      <c r="J114" s="234" t="s">
        <v>4825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4826</v>
      </c>
      <c r="B115" s="234" t="s">
        <v>4827</v>
      </c>
      <c r="C115" s="234" t="s">
        <v>4828</v>
      </c>
      <c r="D115" s="234" t="s">
        <v>4829</v>
      </c>
      <c r="E115" s="234" t="s">
        <v>19</v>
      </c>
      <c r="F115" s="234" t="s">
        <v>4830</v>
      </c>
      <c r="G115" s="234" t="s">
        <v>19</v>
      </c>
      <c r="H115" s="234" t="s">
        <v>4831</v>
      </c>
      <c r="I115" s="234" t="s">
        <v>4831</v>
      </c>
      <c r="J115" s="234" t="s">
        <v>4832</v>
      </c>
      <c r="K115" s="237">
        <f>IF(COUNTIF(L115:AY115,"&lt;&gt;")=0,"",SUMPRODUCT(((Recommendations[ImplStatus]="Implemented")+(Recommendations[ImplStatus]="Compensated"))*ISNUMBER(MATCH(Recommendations[Id],L115:AY115,0)))/COUNTIF(L115:AY115,"&lt;&gt;"))</f>
        <v>0</v>
      </c>
      <c r="L115" s="240" t="s">
        <v>313</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1666</v>
      </c>
      <c r="B116" s="233" t="s">
        <v>4833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4834</v>
      </c>
      <c r="B117" s="234" t="s">
        <v>4835</v>
      </c>
      <c r="C117" s="234" t="s">
        <v>4836</v>
      </c>
      <c r="D117" s="234" t="s">
        <v>4837</v>
      </c>
      <c r="E117" s="234" t="s">
        <v>19</v>
      </c>
      <c r="F117" s="234" t="s">
        <v>4838</v>
      </c>
      <c r="G117" s="234" t="s">
        <v>4839</v>
      </c>
      <c r="H117" s="234" t="s">
        <v>4840</v>
      </c>
      <c r="I117" s="234" t="s">
        <v>4841</v>
      </c>
      <c r="J117" s="234" t="s">
        <v>4842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4843</v>
      </c>
      <c r="B118" s="234" t="s">
        <v>4844</v>
      </c>
      <c r="C118" s="234" t="s">
        <v>4845</v>
      </c>
      <c r="D118" s="234" t="s">
        <v>4846</v>
      </c>
      <c r="E118" s="234" t="s">
        <v>19</v>
      </c>
      <c r="F118" s="234" t="s">
        <v>19</v>
      </c>
      <c r="G118" s="234" t="s">
        <v>19</v>
      </c>
      <c r="H118" s="234" t="s">
        <v>4847</v>
      </c>
      <c r="I118" s="234" t="s">
        <v>4680</v>
      </c>
      <c r="J118" s="234" t="s">
        <v>4848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4849</v>
      </c>
      <c r="B119" s="234" t="s">
        <v>4850</v>
      </c>
      <c r="C119" s="234" t="s">
        <v>4851</v>
      </c>
      <c r="D119" s="234" t="s">
        <v>4852</v>
      </c>
      <c r="E119" s="234" t="s">
        <v>19</v>
      </c>
      <c r="F119" s="234" t="s">
        <v>4853</v>
      </c>
      <c r="G119" s="234" t="s">
        <v>19</v>
      </c>
      <c r="H119" s="234" t="s">
        <v>4854</v>
      </c>
      <c r="I119" s="234" t="s">
        <v>4855</v>
      </c>
      <c r="J119" s="234" t="s">
        <v>4856</v>
      </c>
      <c r="K119" s="237">
        <f>IF(COUNTIF(L119:AY119,"&lt;&gt;")=0,"",SUMPRODUCT(((Recommendations[ImplStatus]="Implemented")+(Recommendations[ImplStatus]="Compensated"))*ISNUMBER(MATCH(Recommendations[Id],L119:AY119,0)))/COUNTIF(L119:AY119,"&lt;&gt;"))</f>
        <v>0</v>
      </c>
      <c r="L119" s="240" t="s">
        <v>318</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1670</v>
      </c>
      <c r="B120" s="233" t="s">
        <v>4857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4858</v>
      </c>
      <c r="B121" s="234" t="s">
        <v>4859</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4860</v>
      </c>
      <c r="B122" s="234" t="s">
        <v>4861</v>
      </c>
      <c r="C122" s="234" t="s">
        <v>4862</v>
      </c>
      <c r="D122" s="234" t="s">
        <v>4863</v>
      </c>
      <c r="E122" s="234" t="s">
        <v>19</v>
      </c>
      <c r="F122" s="234" t="s">
        <v>4864</v>
      </c>
      <c r="G122" s="234" t="s">
        <v>19</v>
      </c>
      <c r="H122" s="234" t="s">
        <v>4865</v>
      </c>
      <c r="I122" s="234" t="s">
        <v>4866</v>
      </c>
      <c r="J122" s="234" t="s">
        <v>4867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4868</v>
      </c>
      <c r="B123" s="234" t="s">
        <v>4869</v>
      </c>
      <c r="C123" s="234" t="s">
        <v>4870</v>
      </c>
      <c r="D123" s="234" t="s">
        <v>4871</v>
      </c>
      <c r="E123" s="234" t="s">
        <v>19</v>
      </c>
      <c r="F123" s="234" t="s">
        <v>4872</v>
      </c>
      <c r="G123" s="234" t="s">
        <v>19</v>
      </c>
      <c r="H123" s="234" t="s">
        <v>4873</v>
      </c>
      <c r="I123" s="234" t="s">
        <v>19</v>
      </c>
      <c r="J123" s="234" t="s">
        <v>4874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1674</v>
      </c>
      <c r="B124" s="233" t="s">
        <v>4875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4876</v>
      </c>
      <c r="B125" s="234" t="s">
        <v>4877</v>
      </c>
      <c r="C125" s="234" t="s">
        <v>4878</v>
      </c>
      <c r="D125" s="234" t="s">
        <v>4879</v>
      </c>
      <c r="E125" s="234" t="s">
        <v>19</v>
      </c>
      <c r="F125" s="234" t="s">
        <v>19</v>
      </c>
      <c r="G125" s="234" t="s">
        <v>19</v>
      </c>
      <c r="H125" s="234" t="s">
        <v>4880</v>
      </c>
      <c r="I125" s="234" t="s">
        <v>19</v>
      </c>
      <c r="J125" s="234" t="s">
        <v>4881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4882</v>
      </c>
      <c r="B126" s="234" t="s">
        <v>4883</v>
      </c>
      <c r="C126" s="234" t="s">
        <v>4884</v>
      </c>
      <c r="D126" s="234" t="s">
        <v>4885</v>
      </c>
      <c r="E126" s="234" t="s">
        <v>19</v>
      </c>
      <c r="F126" s="234" t="s">
        <v>4886</v>
      </c>
      <c r="G126" s="234" t="s">
        <v>19</v>
      </c>
      <c r="H126" s="234" t="s">
        <v>4887</v>
      </c>
      <c r="I126" s="234" t="s">
        <v>4888</v>
      </c>
      <c r="J126" s="234" t="s">
        <v>4889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4890</v>
      </c>
      <c r="B127" s="234" t="s">
        <v>4891</v>
      </c>
      <c r="C127" s="234" t="s">
        <v>4892</v>
      </c>
      <c r="D127" s="234" t="s">
        <v>4893</v>
      </c>
      <c r="E127" s="234" t="s">
        <v>4894</v>
      </c>
      <c r="F127" s="234" t="s">
        <v>19</v>
      </c>
      <c r="G127" s="234" t="s">
        <v>19</v>
      </c>
      <c r="H127" s="234" t="s">
        <v>4895</v>
      </c>
      <c r="I127" s="234" t="s">
        <v>19</v>
      </c>
      <c r="J127" s="234" t="s">
        <v>4896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4897</v>
      </c>
      <c r="B128" s="234" t="s">
        <v>4898</v>
      </c>
      <c r="C128" s="234" t="s">
        <v>4899</v>
      </c>
      <c r="D128" s="234" t="s">
        <v>19</v>
      </c>
      <c r="E128" s="234" t="s">
        <v>19</v>
      </c>
      <c r="F128" s="234" t="s">
        <v>19</v>
      </c>
      <c r="G128" s="234" t="s">
        <v>19</v>
      </c>
      <c r="H128" s="234" t="s">
        <v>4900</v>
      </c>
      <c r="I128" s="234" t="s">
        <v>4901</v>
      </c>
      <c r="J128" s="234" t="s">
        <v>4902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4903</v>
      </c>
      <c r="B129" s="234" t="s">
        <v>4904</v>
      </c>
      <c r="C129" s="234" t="s">
        <v>4905</v>
      </c>
      <c r="D129" s="234" t="s">
        <v>19</v>
      </c>
      <c r="E129" s="234" t="s">
        <v>4906</v>
      </c>
      <c r="F129" s="234" t="s">
        <v>19</v>
      </c>
      <c r="G129" s="234" t="s">
        <v>19</v>
      </c>
      <c r="H129" s="234" t="s">
        <v>4907</v>
      </c>
      <c r="I129" s="234" t="s">
        <v>19</v>
      </c>
      <c r="J129" s="234" t="s">
        <v>4908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4909</v>
      </c>
      <c r="B130" s="234" t="s">
        <v>4910</v>
      </c>
      <c r="C130" s="234" t="s">
        <v>4911</v>
      </c>
      <c r="D130" s="234" t="s">
        <v>19</v>
      </c>
      <c r="E130" s="234" t="s">
        <v>19</v>
      </c>
      <c r="F130" s="234" t="s">
        <v>19</v>
      </c>
      <c r="G130" s="234" t="s">
        <v>19</v>
      </c>
      <c r="H130" s="234" t="s">
        <v>4912</v>
      </c>
      <c r="I130" s="234" t="s">
        <v>19</v>
      </c>
      <c r="J130" s="234" t="s">
        <v>4913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4914</v>
      </c>
      <c r="B131" s="232" t="s">
        <v>4915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1692</v>
      </c>
      <c r="B132" s="233" t="s">
        <v>4916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4917</v>
      </c>
      <c r="B133" s="234" t="s">
        <v>4918</v>
      </c>
      <c r="C133" s="234" t="s">
        <v>4919</v>
      </c>
      <c r="D133" s="234" t="s">
        <v>4452</v>
      </c>
      <c r="E133" s="234" t="s">
        <v>4238</v>
      </c>
      <c r="F133" s="234" t="s">
        <v>19</v>
      </c>
      <c r="G133" s="234" t="s">
        <v>19</v>
      </c>
      <c r="H133" s="234" t="s">
        <v>4920</v>
      </c>
      <c r="I133" s="234" t="s">
        <v>19</v>
      </c>
      <c r="J133" s="234" t="s">
        <v>4921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4922</v>
      </c>
      <c r="B134" s="234" t="s">
        <v>4923</v>
      </c>
      <c r="C134" s="234" t="s">
        <v>4457</v>
      </c>
      <c r="D134" s="234" t="s">
        <v>4244</v>
      </c>
      <c r="E134" s="234" t="s">
        <v>19</v>
      </c>
      <c r="F134" s="234" t="s">
        <v>4246</v>
      </c>
      <c r="G134" s="234" t="s">
        <v>19</v>
      </c>
      <c r="H134" s="234" t="s">
        <v>4924</v>
      </c>
      <c r="I134" s="234" t="s">
        <v>19</v>
      </c>
      <c r="J134" s="234" t="s">
        <v>4925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1696</v>
      </c>
      <c r="B135" s="233" t="s">
        <v>4926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4927</v>
      </c>
      <c r="B136" s="234" t="s">
        <v>4928</v>
      </c>
      <c r="C136" s="234" t="s">
        <v>4929</v>
      </c>
      <c r="D136" s="234" t="s">
        <v>4930</v>
      </c>
      <c r="E136" s="234" t="s">
        <v>4931</v>
      </c>
      <c r="F136" s="234" t="s">
        <v>4932</v>
      </c>
      <c r="G136" s="234" t="s">
        <v>19</v>
      </c>
      <c r="H136" s="234" t="s">
        <v>4933</v>
      </c>
      <c r="I136" s="234" t="s">
        <v>19</v>
      </c>
      <c r="J136" s="234" t="s">
        <v>4934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4935</v>
      </c>
      <c r="B137" s="234" t="s">
        <v>4936</v>
      </c>
      <c r="C137" s="234" t="s">
        <v>4937</v>
      </c>
      <c r="D137" s="234" t="s">
        <v>4938</v>
      </c>
      <c r="E137" s="234" t="s">
        <v>19</v>
      </c>
      <c r="F137" s="234" t="s">
        <v>19</v>
      </c>
      <c r="G137" s="234" t="s">
        <v>19</v>
      </c>
      <c r="H137" s="234" t="s">
        <v>4939</v>
      </c>
      <c r="I137" s="234" t="s">
        <v>19</v>
      </c>
      <c r="J137" s="234" t="s">
        <v>4940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4941</v>
      </c>
      <c r="B138" s="234" t="s">
        <v>4942</v>
      </c>
      <c r="C138" s="234" t="s">
        <v>4943</v>
      </c>
      <c r="D138" s="234" t="s">
        <v>19</v>
      </c>
      <c r="E138" s="234" t="s">
        <v>19</v>
      </c>
      <c r="F138" s="234" t="s">
        <v>19</v>
      </c>
      <c r="G138" s="234" t="s">
        <v>19</v>
      </c>
      <c r="H138" s="234" t="s">
        <v>4944</v>
      </c>
      <c r="I138" s="234" t="s">
        <v>19</v>
      </c>
      <c r="J138" s="234" t="s">
        <v>4945</v>
      </c>
      <c r="K138" s="237">
        <f>IF(COUNTIF(L138:AY138,"&lt;&gt;")=0,"",SUMPRODUCT(((Recommendations[ImplStatus]="Implemented")+(Recommendations[ImplStatus]="Compensated"))*ISNUMBER(MATCH(Recommendations[Id],L138:AY138,0)))/COUNTIF(L138:AY138,"&lt;&gt;"))</f>
        <v>0</v>
      </c>
      <c r="L138" s="240" t="s">
        <v>184</v>
      </c>
      <c r="M138" s="240" t="s">
        <v>1089</v>
      </c>
      <c r="N138" s="240" t="s">
        <v>1125</v>
      </c>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4946</v>
      </c>
      <c r="B139" s="234" t="s">
        <v>4947</v>
      </c>
      <c r="C139" s="234" t="s">
        <v>4948</v>
      </c>
      <c r="D139" s="234" t="s">
        <v>4949</v>
      </c>
      <c r="E139" s="234" t="s">
        <v>19</v>
      </c>
      <c r="F139" s="234" t="s">
        <v>19</v>
      </c>
      <c r="G139" s="234" t="s">
        <v>19</v>
      </c>
      <c r="H139" s="234" t="s">
        <v>4950</v>
      </c>
      <c r="I139" s="234" t="s">
        <v>4951</v>
      </c>
      <c r="J139" s="234" t="s">
        <v>4952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4953</v>
      </c>
      <c r="B140" s="234" t="s">
        <v>4954</v>
      </c>
      <c r="C140" s="234" t="s">
        <v>4955</v>
      </c>
      <c r="D140" s="234" t="s">
        <v>4956</v>
      </c>
      <c r="E140" s="234" t="s">
        <v>19</v>
      </c>
      <c r="F140" s="234" t="s">
        <v>19</v>
      </c>
      <c r="G140" s="234" t="s">
        <v>19</v>
      </c>
      <c r="H140" s="234" t="s">
        <v>4957</v>
      </c>
      <c r="I140" s="234" t="s">
        <v>4680</v>
      </c>
      <c r="J140" s="234" t="s">
        <v>4958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4959</v>
      </c>
      <c r="B141" s="234" t="s">
        <v>4960</v>
      </c>
      <c r="C141" s="234" t="s">
        <v>4961</v>
      </c>
      <c r="D141" s="234" t="s">
        <v>19</v>
      </c>
      <c r="E141" s="234" t="s">
        <v>4962</v>
      </c>
      <c r="F141" s="234" t="s">
        <v>19</v>
      </c>
      <c r="G141" s="234" t="s">
        <v>19</v>
      </c>
      <c r="H141" s="234" t="s">
        <v>4963</v>
      </c>
      <c r="I141" s="234" t="s">
        <v>4680</v>
      </c>
      <c r="J141" s="234" t="s">
        <v>4964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4965</v>
      </c>
      <c r="B142" s="234" t="s">
        <v>4966</v>
      </c>
      <c r="C142" s="234" t="s">
        <v>4967</v>
      </c>
      <c r="D142" s="234" t="s">
        <v>4968</v>
      </c>
      <c r="E142" s="234" t="s">
        <v>4962</v>
      </c>
      <c r="F142" s="234" t="s">
        <v>19</v>
      </c>
      <c r="G142" s="234" t="s">
        <v>19</v>
      </c>
      <c r="H142" s="234" t="s">
        <v>4969</v>
      </c>
      <c r="I142" s="234" t="s">
        <v>4970</v>
      </c>
      <c r="J142" s="234" t="s">
        <v>4971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1700</v>
      </c>
      <c r="B143" s="233" t="s">
        <v>4972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4973</v>
      </c>
      <c r="B144" s="234" t="s">
        <v>4974</v>
      </c>
      <c r="C144" s="234" t="s">
        <v>4975</v>
      </c>
      <c r="D144" s="234" t="s">
        <v>19</v>
      </c>
      <c r="E144" s="234" t="s">
        <v>19</v>
      </c>
      <c r="F144" s="234" t="s">
        <v>19</v>
      </c>
      <c r="G144" s="234" t="s">
        <v>19</v>
      </c>
      <c r="H144" s="234" t="s">
        <v>4976</v>
      </c>
      <c r="I144" s="234" t="s">
        <v>19</v>
      </c>
      <c r="J144" s="234" t="s">
        <v>4977</v>
      </c>
      <c r="K144" s="237">
        <f>IF(COUNTIF(L144:AY144,"&lt;&gt;")=0,"",SUMPRODUCT(((Recommendations[ImplStatus]="Implemented")+(Recommendations[ImplStatus]="Compensated"))*ISNUMBER(MATCH(Recommendations[Id],L144:AY144,0)))/COUNTIF(L144:AY144,"&lt;&gt;"))</f>
        <v>0</v>
      </c>
      <c r="L144" s="240" t="s">
        <v>245</v>
      </c>
      <c r="M144" s="240" t="s">
        <v>1007</v>
      </c>
      <c r="N144" s="240" t="s">
        <v>1079</v>
      </c>
      <c r="O144" s="240" t="s">
        <v>1084</v>
      </c>
      <c r="P144" s="240" t="s">
        <v>1120</v>
      </c>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4978</v>
      </c>
      <c r="B145" s="234" t="s">
        <v>4979</v>
      </c>
      <c r="C145" s="234" t="s">
        <v>4980</v>
      </c>
      <c r="D145" s="234" t="s">
        <v>19</v>
      </c>
      <c r="E145" s="234" t="s">
        <v>19</v>
      </c>
      <c r="F145" s="234" t="s">
        <v>19</v>
      </c>
      <c r="G145" s="234" t="s">
        <v>19</v>
      </c>
      <c r="H145" s="234" t="s">
        <v>4981</v>
      </c>
      <c r="I145" s="234" t="s">
        <v>19</v>
      </c>
      <c r="J145" s="234" t="s">
        <v>4982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4983</v>
      </c>
      <c r="B146" s="234" t="s">
        <v>4984</v>
      </c>
      <c r="C146" s="234" t="s">
        <v>4985</v>
      </c>
      <c r="D146" s="234" t="s">
        <v>4986</v>
      </c>
      <c r="E146" s="234" t="s">
        <v>19</v>
      </c>
      <c r="F146" s="234" t="s">
        <v>19</v>
      </c>
      <c r="G146" s="234" t="s">
        <v>19</v>
      </c>
      <c r="H146" s="234" t="s">
        <v>4987</v>
      </c>
      <c r="I146" s="234" t="s">
        <v>19</v>
      </c>
      <c r="J146" s="234" t="s">
        <v>4988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4989</v>
      </c>
      <c r="B147" s="232" t="s">
        <v>4990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1722</v>
      </c>
      <c r="B148" s="233" t="s">
        <v>4991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4992</v>
      </c>
      <c r="B149" s="234" t="s">
        <v>4993</v>
      </c>
      <c r="C149" s="234" t="s">
        <v>4994</v>
      </c>
      <c r="D149" s="234" t="s">
        <v>4452</v>
      </c>
      <c r="E149" s="234" t="s">
        <v>4238</v>
      </c>
      <c r="F149" s="234" t="s">
        <v>19</v>
      </c>
      <c r="G149" s="234" t="s">
        <v>19</v>
      </c>
      <c r="H149" s="234" t="s">
        <v>4995</v>
      </c>
      <c r="I149" s="234" t="s">
        <v>19</v>
      </c>
      <c r="J149" s="234" t="s">
        <v>4996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4997</v>
      </c>
      <c r="B150" s="234" t="s">
        <v>4998</v>
      </c>
      <c r="C150" s="234" t="s">
        <v>4243</v>
      </c>
      <c r="D150" s="234" t="s">
        <v>4244</v>
      </c>
      <c r="E150" s="234" t="s">
        <v>19</v>
      </c>
      <c r="F150" s="234" t="s">
        <v>4246</v>
      </c>
      <c r="G150" s="234" t="s">
        <v>19</v>
      </c>
      <c r="H150" s="234" t="s">
        <v>4999</v>
      </c>
      <c r="I150" s="234" t="s">
        <v>19</v>
      </c>
      <c r="J150" s="234" t="s">
        <v>5000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1726</v>
      </c>
      <c r="B151" s="233" t="s">
        <v>5001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5002</v>
      </c>
      <c r="B152" s="234" t="s">
        <v>5003</v>
      </c>
      <c r="C152" s="234" t="s">
        <v>5004</v>
      </c>
      <c r="D152" s="234" t="s">
        <v>19</v>
      </c>
      <c r="E152" s="234" t="s">
        <v>19</v>
      </c>
      <c r="F152" s="234" t="s">
        <v>19</v>
      </c>
      <c r="G152" s="234" t="s">
        <v>19</v>
      </c>
      <c r="H152" s="234" t="s">
        <v>5005</v>
      </c>
      <c r="I152" s="234" t="s">
        <v>5006</v>
      </c>
      <c r="J152" s="234" t="s">
        <v>5007</v>
      </c>
      <c r="K152" s="237">
        <f>IF(COUNTIF(L152:AY152,"&lt;&gt;")=0,"",SUMPRODUCT(((Recommendations[ImplStatus]="Implemented")+(Recommendations[ImplStatus]="Compensated"))*ISNUMBER(MATCH(Recommendations[Id],L152:AY152,0)))/COUNTIF(L152:AY152,"&lt;&gt;"))</f>
        <v>0</v>
      </c>
      <c r="L152" s="240" t="s">
        <v>323</v>
      </c>
      <c r="M152" s="240" t="s">
        <v>333</v>
      </c>
      <c r="N152" s="240" t="s">
        <v>831</v>
      </c>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5008</v>
      </c>
      <c r="B153" s="234" t="s">
        <v>5009</v>
      </c>
      <c r="C153" s="234" t="s">
        <v>5010</v>
      </c>
      <c r="D153" s="234" t="s">
        <v>5011</v>
      </c>
      <c r="E153" s="234" t="s">
        <v>19</v>
      </c>
      <c r="F153" s="234" t="s">
        <v>5012</v>
      </c>
      <c r="G153" s="234" t="s">
        <v>19</v>
      </c>
      <c r="H153" s="234" t="s">
        <v>5013</v>
      </c>
      <c r="I153" s="234" t="s">
        <v>5014</v>
      </c>
      <c r="J153" s="234" t="s">
        <v>5015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5016</v>
      </c>
      <c r="B154" s="234" t="s">
        <v>5017</v>
      </c>
      <c r="C154" s="234" t="s">
        <v>5018</v>
      </c>
      <c r="D154" s="234" t="s">
        <v>19</v>
      </c>
      <c r="E154" s="234" t="s">
        <v>19</v>
      </c>
      <c r="F154" s="234" t="s">
        <v>5019</v>
      </c>
      <c r="G154" s="234" t="s">
        <v>19</v>
      </c>
      <c r="H154" s="234" t="s">
        <v>5020</v>
      </c>
      <c r="I154" s="234" t="s">
        <v>19</v>
      </c>
      <c r="J154" s="234" t="s">
        <v>5021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5022</v>
      </c>
      <c r="B155" s="234" t="s">
        <v>5023</v>
      </c>
      <c r="C155" s="234" t="s">
        <v>5024</v>
      </c>
      <c r="D155" s="234" t="s">
        <v>19</v>
      </c>
      <c r="E155" s="234" t="s">
        <v>19</v>
      </c>
      <c r="F155" s="234" t="s">
        <v>19</v>
      </c>
      <c r="G155" s="234" t="s">
        <v>19</v>
      </c>
      <c r="H155" s="234" t="s">
        <v>5025</v>
      </c>
      <c r="I155" s="234" t="s">
        <v>5026</v>
      </c>
      <c r="J155" s="234" t="s">
        <v>5027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5028</v>
      </c>
      <c r="B156" s="234" t="s">
        <v>5029</v>
      </c>
      <c r="C156" s="234" t="s">
        <v>5030</v>
      </c>
      <c r="D156" s="234" t="s">
        <v>19</v>
      </c>
      <c r="E156" s="234" t="s">
        <v>19</v>
      </c>
      <c r="F156" s="234" t="s">
        <v>19</v>
      </c>
      <c r="G156" s="234" t="s">
        <v>19</v>
      </c>
      <c r="H156" s="234" t="s">
        <v>5031</v>
      </c>
      <c r="I156" s="234" t="s">
        <v>19</v>
      </c>
      <c r="J156" s="234" t="s">
        <v>5032</v>
      </c>
      <c r="K156" s="237">
        <f>IF(COUNTIF(L156:AY156,"&lt;&gt;")=0,"",SUMPRODUCT(((Recommendations[ImplStatus]="Implemented")+(Recommendations[ImplStatus]="Compensated"))*ISNUMBER(MATCH(Recommendations[Id],L156:AY156,0)))/COUNTIF(L156:AY156,"&lt;&gt;"))</f>
        <v>0</v>
      </c>
      <c r="L156" s="240" t="s">
        <v>169</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5033</v>
      </c>
      <c r="B157" s="234" t="s">
        <v>5034</v>
      </c>
      <c r="C157" s="234" t="s">
        <v>5035</v>
      </c>
      <c r="D157" s="234" t="s">
        <v>5036</v>
      </c>
      <c r="E157" s="234" t="s">
        <v>19</v>
      </c>
      <c r="F157" s="234" t="s">
        <v>19</v>
      </c>
      <c r="G157" s="234" t="s">
        <v>19</v>
      </c>
      <c r="H157" s="234" t="s">
        <v>5037</v>
      </c>
      <c r="I157" s="234" t="s">
        <v>19</v>
      </c>
      <c r="J157" s="234" t="s">
        <v>5038</v>
      </c>
      <c r="K157" s="237">
        <f>IF(COUNTIF(L157:AY157,"&lt;&gt;")=0,"",SUMPRODUCT(((Recommendations[ImplStatus]="Implemented")+(Recommendations[ImplStatus]="Compensated"))*ISNUMBER(MATCH(Recommendations[Id],L157:AY157,0)))/COUNTIF(L157:AY157,"&lt;&gt;"))</f>
        <v>0</v>
      </c>
      <c r="L157" s="240" t="s">
        <v>169</v>
      </c>
      <c r="M157" s="240" t="s">
        <v>1134</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5039</v>
      </c>
      <c r="B158" s="234" t="s">
        <v>5040</v>
      </c>
      <c r="C158" s="234" t="s">
        <v>5041</v>
      </c>
      <c r="D158" s="234" t="s">
        <v>5042</v>
      </c>
      <c r="E158" s="234" t="s">
        <v>19</v>
      </c>
      <c r="F158" s="234" t="s">
        <v>19</v>
      </c>
      <c r="G158" s="234" t="s">
        <v>19</v>
      </c>
      <c r="H158" s="234" t="s">
        <v>19</v>
      </c>
      <c r="I158" s="234" t="s">
        <v>19</v>
      </c>
      <c r="J158" s="234" t="s">
        <v>5043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5044</v>
      </c>
      <c r="B159" s="234" t="s">
        <v>5045</v>
      </c>
      <c r="C159" s="234" t="s">
        <v>5046</v>
      </c>
      <c r="D159" s="234" t="s">
        <v>5047</v>
      </c>
      <c r="E159" s="234" t="s">
        <v>19</v>
      </c>
      <c r="F159" s="234" t="s">
        <v>5048</v>
      </c>
      <c r="G159" s="234" t="s">
        <v>19</v>
      </c>
      <c r="H159" s="234" t="s">
        <v>5049</v>
      </c>
      <c r="I159" s="234" t="s">
        <v>5050</v>
      </c>
      <c r="J159" s="234" t="s">
        <v>5051</v>
      </c>
      <c r="K159" s="237">
        <f>IF(COUNTIF(L159:AY159,"&lt;&gt;")=0,"",SUMPRODUCT(((Recommendations[ImplStatus]="Implemented")+(Recommendations[ImplStatus]="Compensated"))*ISNUMBER(MATCH(Recommendations[Id],L159:AY159,0)))/COUNTIF(L159:AY159,"&lt;&gt;"))</f>
        <v>0</v>
      </c>
      <c r="L159" s="240" t="s">
        <v>39</v>
      </c>
      <c r="M159" s="240" t="s">
        <v>54</v>
      </c>
      <c r="N159" s="240" t="s">
        <v>58</v>
      </c>
      <c r="O159" s="240" t="s">
        <v>62</v>
      </c>
      <c r="P159" s="240" t="s">
        <v>66</v>
      </c>
      <c r="Q159" s="240" t="s">
        <v>71</v>
      </c>
      <c r="R159" s="240" t="s">
        <v>1055</v>
      </c>
      <c r="S159" s="240" t="s">
        <v>1144</v>
      </c>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1730</v>
      </c>
      <c r="B160" s="233" t="s">
        <v>5052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5053</v>
      </c>
      <c r="B161" s="234" t="s">
        <v>5054</v>
      </c>
      <c r="C161" s="234" t="s">
        <v>5055</v>
      </c>
      <c r="D161" s="234" t="s">
        <v>5056</v>
      </c>
      <c r="E161" s="234" t="s">
        <v>19</v>
      </c>
      <c r="F161" s="234" t="s">
        <v>19</v>
      </c>
      <c r="G161" s="234" t="s">
        <v>5057</v>
      </c>
      <c r="H161" s="234" t="s">
        <v>5058</v>
      </c>
      <c r="I161" s="234" t="s">
        <v>5059</v>
      </c>
      <c r="J161" s="234" t="s">
        <v>5060</v>
      </c>
      <c r="K161" s="237">
        <f>IF(COUNTIF(L161:AY161,"&lt;&gt;")=0,"",SUMPRODUCT(((Recommendations[ImplStatus]="Implemented")+(Recommendations[ImplStatus]="Compensated"))*ISNUMBER(MATCH(Recommendations[Id],L161:AY161,0)))/COUNTIF(L161:AY161,"&lt;&gt;"))</f>
        <v>0</v>
      </c>
      <c r="L161" s="240" t="s">
        <v>159</v>
      </c>
      <c r="M161" s="240" t="s">
        <v>1027</v>
      </c>
      <c r="N161" s="240" t="s">
        <v>1116</v>
      </c>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5061</v>
      </c>
      <c r="B162" s="234" t="s">
        <v>5062</v>
      </c>
      <c r="C162" s="234" t="s">
        <v>5063</v>
      </c>
      <c r="D162" s="234" t="s">
        <v>5064</v>
      </c>
      <c r="E162" s="234" t="s">
        <v>19</v>
      </c>
      <c r="F162" s="234" t="s">
        <v>19</v>
      </c>
      <c r="G162" s="234" t="s">
        <v>19</v>
      </c>
      <c r="H162" s="234" t="s">
        <v>5065</v>
      </c>
      <c r="I162" s="234" t="s">
        <v>19</v>
      </c>
      <c r="J162" s="234" t="s">
        <v>5066</v>
      </c>
      <c r="K162" s="237">
        <f>IF(COUNTIF(L162:AY162,"&lt;&gt;")=0,"",SUMPRODUCT(((Recommendations[ImplStatus]="Implemented")+(Recommendations[ImplStatus]="Compensated"))*ISNUMBER(MATCH(Recommendations[Id],L162:AY162,0)))/COUNTIF(L162:AY162,"&lt;&gt;"))</f>
        <v>0</v>
      </c>
      <c r="L162" s="240" t="s">
        <v>118</v>
      </c>
      <c r="M162" s="240" t="s">
        <v>123</v>
      </c>
      <c r="N162" s="240" t="s">
        <v>127</v>
      </c>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5067</v>
      </c>
      <c r="B163" s="234" t="s">
        <v>5068</v>
      </c>
      <c r="C163" s="234" t="s">
        <v>5069</v>
      </c>
      <c r="D163" s="234" t="s">
        <v>5064</v>
      </c>
      <c r="E163" s="234" t="s">
        <v>19</v>
      </c>
      <c r="F163" s="234" t="s">
        <v>5070</v>
      </c>
      <c r="G163" s="234" t="s">
        <v>19</v>
      </c>
      <c r="H163" s="234" t="s">
        <v>5071</v>
      </c>
      <c r="I163" s="234" t="s">
        <v>19</v>
      </c>
      <c r="J163" s="234" t="s">
        <v>5072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5073</v>
      </c>
      <c r="B164" s="234" t="s">
        <v>5074</v>
      </c>
      <c r="C164" s="234" t="s">
        <v>5075</v>
      </c>
      <c r="D164" s="234" t="s">
        <v>5076</v>
      </c>
      <c r="E164" s="234" t="s">
        <v>19</v>
      </c>
      <c r="F164" s="234" t="s">
        <v>19</v>
      </c>
      <c r="G164" s="234" t="s">
        <v>19</v>
      </c>
      <c r="H164" s="234" t="s">
        <v>5077</v>
      </c>
      <c r="I164" s="234" t="s">
        <v>5078</v>
      </c>
      <c r="J164" s="234" t="s">
        <v>5079</v>
      </c>
      <c r="K164" s="237">
        <f>IF(COUNTIF(L164:AY164,"&lt;&gt;")=0,"",SUMPRODUCT(((Recommendations[ImplStatus]="Implemented")+(Recommendations[ImplStatus]="Compensated"))*ISNUMBER(MATCH(Recommendations[Id],L164:AY164,0)))/COUNTIF(L164:AY164,"&lt;&gt;"))</f>
        <v>0</v>
      </c>
      <c r="L164" s="240" t="s">
        <v>174</v>
      </c>
      <c r="M164" s="240" t="s">
        <v>179</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5080</v>
      </c>
      <c r="B165" s="234" t="s">
        <v>5081</v>
      </c>
      <c r="C165" s="234" t="s">
        <v>5082</v>
      </c>
      <c r="D165" s="234" t="s">
        <v>19</v>
      </c>
      <c r="E165" s="234" t="s">
        <v>19</v>
      </c>
      <c r="F165" s="234" t="s">
        <v>19</v>
      </c>
      <c r="G165" s="234" t="s">
        <v>19</v>
      </c>
      <c r="H165" s="234" t="s">
        <v>5083</v>
      </c>
      <c r="I165" s="234" t="s">
        <v>19</v>
      </c>
      <c r="J165" s="234" t="s">
        <v>5084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5085</v>
      </c>
      <c r="B166" s="234" t="s">
        <v>5086</v>
      </c>
      <c r="C166" s="234" t="s">
        <v>5087</v>
      </c>
      <c r="D166" s="234" t="s">
        <v>5088</v>
      </c>
      <c r="E166" s="234" t="s">
        <v>19</v>
      </c>
      <c r="F166" s="234" t="s">
        <v>19</v>
      </c>
      <c r="G166" s="234" t="s">
        <v>19</v>
      </c>
      <c r="H166" s="234" t="s">
        <v>5089</v>
      </c>
      <c r="I166" s="234" t="s">
        <v>5090</v>
      </c>
      <c r="J166" s="234" t="s">
        <v>5091</v>
      </c>
      <c r="K166" s="237">
        <f>IF(COUNTIF(L166:AY166,"&lt;&gt;")=0,"",SUMPRODUCT(((Recommendations[ImplStatus]="Implemented")+(Recommendations[ImplStatus]="Compensated"))*ISNUMBER(MATCH(Recommendations[Id],L166:AY166,0)))/COUNTIF(L166:AY166,"&lt;&gt;"))</f>
        <v>0</v>
      </c>
      <c r="L166" s="240" t="s">
        <v>85</v>
      </c>
      <c r="M166" s="240" t="s">
        <v>90</v>
      </c>
      <c r="N166" s="240" t="s">
        <v>94</v>
      </c>
      <c r="O166" s="240" t="s">
        <v>98</v>
      </c>
      <c r="P166" s="240" t="s">
        <v>102</v>
      </c>
      <c r="Q166" s="240" t="s">
        <v>106</v>
      </c>
      <c r="R166" s="240" t="s">
        <v>110</v>
      </c>
      <c r="S166" s="240" t="s">
        <v>114</v>
      </c>
      <c r="T166" s="240" t="s">
        <v>154</v>
      </c>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5092</v>
      </c>
      <c r="B167" s="234" t="s">
        <v>5093</v>
      </c>
      <c r="C167" s="234" t="s">
        <v>5094</v>
      </c>
      <c r="D167" s="234" t="s">
        <v>19</v>
      </c>
      <c r="E167" s="234" t="s">
        <v>19</v>
      </c>
      <c r="F167" s="234" t="s">
        <v>19</v>
      </c>
      <c r="G167" s="234" t="s">
        <v>19</v>
      </c>
      <c r="H167" s="234" t="s">
        <v>5095</v>
      </c>
      <c r="I167" s="234" t="s">
        <v>5096</v>
      </c>
      <c r="J167" s="234" t="s">
        <v>5097</v>
      </c>
      <c r="K167" s="237">
        <f>IF(COUNTIF(L167:AY167,"&lt;&gt;")=0,"",SUMPRODUCT(((Recommendations[ImplStatus]="Implemented")+(Recommendations[ImplStatus]="Compensated"))*ISNUMBER(MATCH(Recommendations[Id],L167:AY167,0)))/COUNTIF(L167:AY167,"&lt;&gt;"))</f>
        <v>0</v>
      </c>
      <c r="L167" s="240" t="s">
        <v>149</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5098</v>
      </c>
      <c r="B168" s="234" t="s">
        <v>5099</v>
      </c>
      <c r="C168" s="234" t="s">
        <v>5100</v>
      </c>
      <c r="D168" s="234" t="s">
        <v>5101</v>
      </c>
      <c r="E168" s="234" t="s">
        <v>19</v>
      </c>
      <c r="F168" s="234" t="s">
        <v>19</v>
      </c>
      <c r="G168" s="234" t="s">
        <v>19</v>
      </c>
      <c r="H168" s="234" t="s">
        <v>5102</v>
      </c>
      <c r="I168" s="234" t="s">
        <v>19</v>
      </c>
      <c r="J168" s="234" t="s">
        <v>5103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5104</v>
      </c>
      <c r="B169" s="234" t="s">
        <v>5105</v>
      </c>
      <c r="C169" s="234" t="s">
        <v>5106</v>
      </c>
      <c r="D169" s="234" t="s">
        <v>5107</v>
      </c>
      <c r="E169" s="234" t="s">
        <v>19</v>
      </c>
      <c r="F169" s="234" t="s">
        <v>19</v>
      </c>
      <c r="G169" s="234" t="s">
        <v>5108</v>
      </c>
      <c r="H169" s="234" t="s">
        <v>5109</v>
      </c>
      <c r="I169" s="234" t="s">
        <v>5110</v>
      </c>
      <c r="J169" s="234" t="s">
        <v>5111</v>
      </c>
      <c r="K169" s="237">
        <f>IF(COUNTIF(L169:AY169,"&lt;&gt;")=0,"",SUMPRODUCT(((Recommendations[ImplStatus]="Implemented")+(Recommendations[ImplStatus]="Compensated"))*ISNUMBER(MATCH(Recommendations[Id],L169:AY169,0)))/COUNTIF(L169:AY169,"&lt;&gt;"))</f>
        <v>0</v>
      </c>
      <c r="L169" s="240" t="s">
        <v>140</v>
      </c>
      <c r="M169" s="240" t="s">
        <v>145</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5112</v>
      </c>
      <c r="B170" s="234" t="s">
        <v>5113</v>
      </c>
      <c r="C170" s="234" t="s">
        <v>5114</v>
      </c>
      <c r="D170" s="234" t="s">
        <v>5115</v>
      </c>
      <c r="E170" s="234" t="s">
        <v>19</v>
      </c>
      <c r="F170" s="234" t="s">
        <v>19</v>
      </c>
      <c r="G170" s="234" t="s">
        <v>19</v>
      </c>
      <c r="H170" s="234" t="s">
        <v>5116</v>
      </c>
      <c r="I170" s="234" t="s">
        <v>5117</v>
      </c>
      <c r="J170" s="234" t="s">
        <v>5118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5119</v>
      </c>
      <c r="B171" s="234" t="s">
        <v>5120</v>
      </c>
      <c r="C171" s="234" t="s">
        <v>5114</v>
      </c>
      <c r="D171" s="234" t="s">
        <v>5121</v>
      </c>
      <c r="E171" s="234" t="s">
        <v>19</v>
      </c>
      <c r="F171" s="234" t="s">
        <v>19</v>
      </c>
      <c r="G171" s="234" t="s">
        <v>5122</v>
      </c>
      <c r="H171" s="234" t="s">
        <v>5116</v>
      </c>
      <c r="I171" s="234" t="s">
        <v>5123</v>
      </c>
      <c r="J171" s="234" t="s">
        <v>5124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5125</v>
      </c>
      <c r="B172" s="234" t="s">
        <v>5126</v>
      </c>
      <c r="C172" s="234" t="s">
        <v>5127</v>
      </c>
      <c r="D172" s="234" t="s">
        <v>5128</v>
      </c>
      <c r="E172" s="234" t="s">
        <v>19</v>
      </c>
      <c r="F172" s="234" t="s">
        <v>19</v>
      </c>
      <c r="G172" s="234" t="s">
        <v>19</v>
      </c>
      <c r="H172" s="234" t="s">
        <v>5129</v>
      </c>
      <c r="I172" s="234" t="s">
        <v>19</v>
      </c>
      <c r="J172" s="234" t="s">
        <v>5130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1734</v>
      </c>
      <c r="B173" s="233" t="s">
        <v>5131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5132</v>
      </c>
      <c r="B174" s="234" t="s">
        <v>5133</v>
      </c>
      <c r="C174" s="234" t="s">
        <v>5134</v>
      </c>
      <c r="D174" s="234" t="s">
        <v>5135</v>
      </c>
      <c r="E174" s="234" t="s">
        <v>5136</v>
      </c>
      <c r="F174" s="234" t="s">
        <v>19</v>
      </c>
      <c r="G174" s="234" t="s">
        <v>19</v>
      </c>
      <c r="H174" s="234" t="s">
        <v>5137</v>
      </c>
      <c r="I174" s="234" t="s">
        <v>5138</v>
      </c>
      <c r="J174" s="234" t="s">
        <v>5139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5140</v>
      </c>
      <c r="B175" s="234" t="s">
        <v>5141</v>
      </c>
      <c r="C175" s="234" t="s">
        <v>5142</v>
      </c>
      <c r="D175" s="234" t="s">
        <v>19</v>
      </c>
      <c r="E175" s="234" t="s">
        <v>5143</v>
      </c>
      <c r="F175" s="234" t="s">
        <v>19</v>
      </c>
      <c r="G175" s="234" t="s">
        <v>19</v>
      </c>
      <c r="H175" s="234" t="s">
        <v>5144</v>
      </c>
      <c r="I175" s="234" t="s">
        <v>19</v>
      </c>
      <c r="J175" s="234" t="s">
        <v>5145</v>
      </c>
      <c r="K175" s="237">
        <f>IF(COUNTIF(L175:AY175,"&lt;&gt;")=0,"",SUMPRODUCT(((Recommendations[ImplStatus]="Implemented")+(Recommendations[ImplStatus]="Compensated"))*ISNUMBER(MATCH(Recommendations[Id],L175:AY175,0)))/COUNTIF(L175:AY175,"&lt;&gt;"))</f>
        <v>0</v>
      </c>
      <c r="L175" s="240" t="s">
        <v>44</v>
      </c>
      <c r="M175" s="240" t="s">
        <v>230</v>
      </c>
      <c r="N175" s="240" t="s">
        <v>259</v>
      </c>
      <c r="O175" s="240" t="s">
        <v>264</v>
      </c>
      <c r="P175" s="240" t="s">
        <v>1022</v>
      </c>
      <c r="Q175" s="240" t="s">
        <v>1031</v>
      </c>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5146</v>
      </c>
      <c r="B176" s="234" t="s">
        <v>5147</v>
      </c>
      <c r="C176" s="234" t="s">
        <v>5148</v>
      </c>
      <c r="D176" s="234" t="s">
        <v>19</v>
      </c>
      <c r="E176" s="234" t="s">
        <v>5149</v>
      </c>
      <c r="F176" s="234" t="s">
        <v>19</v>
      </c>
      <c r="G176" s="234" t="s">
        <v>19</v>
      </c>
      <c r="H176" s="234" t="s">
        <v>5150</v>
      </c>
      <c r="I176" s="234" t="s">
        <v>5151</v>
      </c>
      <c r="J176" s="234" t="s">
        <v>5152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1739</v>
      </c>
      <c r="B177" s="233" t="s">
        <v>5153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5154</v>
      </c>
      <c r="B178" s="234" t="s">
        <v>5155</v>
      </c>
      <c r="C178" s="234" t="s">
        <v>5156</v>
      </c>
      <c r="D178" s="234" t="s">
        <v>5157</v>
      </c>
      <c r="E178" s="234" t="s">
        <v>5158</v>
      </c>
      <c r="F178" s="234" t="s">
        <v>5159</v>
      </c>
      <c r="G178" s="234" t="s">
        <v>19</v>
      </c>
      <c r="H178" s="234" t="s">
        <v>5160</v>
      </c>
      <c r="I178" s="234" t="s">
        <v>5161</v>
      </c>
      <c r="J178" s="234" t="s">
        <v>5162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1743</v>
      </c>
      <c r="B179" s="233" t="s">
        <v>5163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5164</v>
      </c>
      <c r="B180" s="234" t="s">
        <v>5165</v>
      </c>
      <c r="C180" s="234" t="s">
        <v>5166</v>
      </c>
      <c r="D180" s="234" t="s">
        <v>5157</v>
      </c>
      <c r="E180" s="234" t="s">
        <v>5167</v>
      </c>
      <c r="F180" s="234" t="s">
        <v>19</v>
      </c>
      <c r="G180" s="234" t="s">
        <v>19</v>
      </c>
      <c r="H180" s="234" t="s">
        <v>5168</v>
      </c>
      <c r="I180" s="234" t="s">
        <v>4680</v>
      </c>
      <c r="J180" s="234" t="s">
        <v>5169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5170</v>
      </c>
      <c r="B181" s="234" t="s">
        <v>5171</v>
      </c>
      <c r="C181" s="234" t="s">
        <v>5172</v>
      </c>
      <c r="D181" s="234" t="s">
        <v>5173</v>
      </c>
      <c r="E181" s="234" t="s">
        <v>19</v>
      </c>
      <c r="F181" s="234" t="s">
        <v>19</v>
      </c>
      <c r="G181" s="234" t="s">
        <v>19</v>
      </c>
      <c r="H181" s="234" t="s">
        <v>5174</v>
      </c>
      <c r="I181" s="234" t="s">
        <v>5175</v>
      </c>
      <c r="J181" s="234" t="s">
        <v>5176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5177</v>
      </c>
      <c r="B182" s="234" t="s">
        <v>5178</v>
      </c>
      <c r="C182" s="234" t="s">
        <v>5179</v>
      </c>
      <c r="D182" s="234" t="s">
        <v>5180</v>
      </c>
      <c r="E182" s="234" t="s">
        <v>19</v>
      </c>
      <c r="F182" s="234" t="s">
        <v>19</v>
      </c>
      <c r="G182" s="234" t="s">
        <v>19</v>
      </c>
      <c r="H182" s="234" t="s">
        <v>5181</v>
      </c>
      <c r="I182" s="234" t="s">
        <v>4680</v>
      </c>
      <c r="J182" s="234" t="s">
        <v>5182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5183</v>
      </c>
      <c r="B183" s="232" t="s">
        <v>5184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1773</v>
      </c>
      <c r="B184" s="233" t="s">
        <v>5185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5186</v>
      </c>
      <c r="B185" s="234" t="s">
        <v>5187</v>
      </c>
      <c r="C185" s="234" t="s">
        <v>5188</v>
      </c>
      <c r="D185" s="234" t="s">
        <v>4452</v>
      </c>
      <c r="E185" s="234" t="s">
        <v>5189</v>
      </c>
      <c r="F185" s="234" t="s">
        <v>19</v>
      </c>
      <c r="G185" s="234" t="s">
        <v>19</v>
      </c>
      <c r="H185" s="234" t="s">
        <v>5190</v>
      </c>
      <c r="I185" s="234" t="s">
        <v>19</v>
      </c>
      <c r="J185" s="234" t="s">
        <v>5191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5192</v>
      </c>
      <c r="B186" s="234" t="s">
        <v>5193</v>
      </c>
      <c r="C186" s="234" t="s">
        <v>4457</v>
      </c>
      <c r="D186" s="234" t="s">
        <v>5194</v>
      </c>
      <c r="E186" s="234" t="s">
        <v>19</v>
      </c>
      <c r="F186" s="234" t="s">
        <v>19</v>
      </c>
      <c r="G186" s="234" t="s">
        <v>19</v>
      </c>
      <c r="H186" s="234" t="s">
        <v>5195</v>
      </c>
      <c r="I186" s="234" t="s">
        <v>19</v>
      </c>
      <c r="J186" s="234" t="s">
        <v>5196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1777</v>
      </c>
      <c r="B187" s="233" t="s">
        <v>5197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5198</v>
      </c>
      <c r="B188" s="234" t="s">
        <v>5199</v>
      </c>
      <c r="C188" s="234" t="s">
        <v>5200</v>
      </c>
      <c r="D188" s="234" t="s">
        <v>5201</v>
      </c>
      <c r="E188" s="234" t="s">
        <v>19</v>
      </c>
      <c r="F188" s="234" t="s">
        <v>5202</v>
      </c>
      <c r="G188" s="234" t="s">
        <v>19</v>
      </c>
      <c r="H188" s="234" t="s">
        <v>5203</v>
      </c>
      <c r="I188" s="234" t="s">
        <v>5204</v>
      </c>
      <c r="J188" s="234" t="s">
        <v>5205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5206</v>
      </c>
      <c r="B189" s="234" t="s">
        <v>5207</v>
      </c>
      <c r="C189" s="234" t="s">
        <v>5208</v>
      </c>
      <c r="D189" s="234" t="s">
        <v>5209</v>
      </c>
      <c r="E189" s="234" t="s">
        <v>19</v>
      </c>
      <c r="F189" s="234" t="s">
        <v>19</v>
      </c>
      <c r="G189" s="234" t="s">
        <v>19</v>
      </c>
      <c r="H189" s="234" t="s">
        <v>5210</v>
      </c>
      <c r="I189" s="234" t="s">
        <v>19</v>
      </c>
      <c r="J189" s="234" t="s">
        <v>5211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5212</v>
      </c>
      <c r="B190" s="234" t="s">
        <v>5213</v>
      </c>
      <c r="C190" s="234" t="s">
        <v>5214</v>
      </c>
      <c r="D190" s="234" t="s">
        <v>5215</v>
      </c>
      <c r="E190" s="234" t="s">
        <v>19</v>
      </c>
      <c r="F190" s="234" t="s">
        <v>5216</v>
      </c>
      <c r="G190" s="234" t="s">
        <v>19</v>
      </c>
      <c r="H190" s="234" t="s">
        <v>5217</v>
      </c>
      <c r="I190" s="234" t="s">
        <v>19</v>
      </c>
      <c r="J190" s="234" t="s">
        <v>5218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5219</v>
      </c>
      <c r="B191" s="234" t="s">
        <v>5220</v>
      </c>
      <c r="C191" s="234" t="s">
        <v>5221</v>
      </c>
      <c r="D191" s="234" t="s">
        <v>19</v>
      </c>
      <c r="E191" s="234" t="s">
        <v>19</v>
      </c>
      <c r="F191" s="234" t="s">
        <v>19</v>
      </c>
      <c r="G191" s="234" t="s">
        <v>19</v>
      </c>
      <c r="H191" s="234" t="s">
        <v>5222</v>
      </c>
      <c r="I191" s="234" t="s">
        <v>19</v>
      </c>
      <c r="J191" s="234" t="s">
        <v>5223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5224</v>
      </c>
      <c r="B192" s="234" t="s">
        <v>5225</v>
      </c>
      <c r="C192" s="234" t="s">
        <v>5226</v>
      </c>
      <c r="D192" s="234" t="s">
        <v>5227</v>
      </c>
      <c r="E192" s="234" t="s">
        <v>5228</v>
      </c>
      <c r="F192" s="234" t="s">
        <v>19</v>
      </c>
      <c r="G192" s="234" t="s">
        <v>19</v>
      </c>
      <c r="H192" s="234" t="s">
        <v>5229</v>
      </c>
      <c r="I192" s="234" t="s">
        <v>19</v>
      </c>
      <c r="J192" s="234" t="s">
        <v>5230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1781</v>
      </c>
      <c r="B193" s="233" t="s">
        <v>5231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5232</v>
      </c>
      <c r="B194" s="234" t="s">
        <v>5233</v>
      </c>
      <c r="C194" s="234" t="s">
        <v>5234</v>
      </c>
      <c r="D194" s="234" t="s">
        <v>5227</v>
      </c>
      <c r="E194" s="234" t="s">
        <v>5228</v>
      </c>
      <c r="F194" s="234" t="s">
        <v>5235</v>
      </c>
      <c r="G194" s="234" t="s">
        <v>19</v>
      </c>
      <c r="H194" s="234" t="s">
        <v>5236</v>
      </c>
      <c r="I194" s="234" t="s">
        <v>19</v>
      </c>
      <c r="J194" s="234" t="s">
        <v>5237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5238</v>
      </c>
      <c r="B195" s="234" t="s">
        <v>5239</v>
      </c>
      <c r="C195" s="234" t="s">
        <v>5240</v>
      </c>
      <c r="D195" s="234" t="s">
        <v>5241</v>
      </c>
      <c r="E195" s="234" t="s">
        <v>19</v>
      </c>
      <c r="F195" s="234" t="s">
        <v>19</v>
      </c>
      <c r="G195" s="234" t="s">
        <v>19</v>
      </c>
      <c r="H195" s="234" t="s">
        <v>5242</v>
      </c>
      <c r="I195" s="234" t="s">
        <v>19</v>
      </c>
      <c r="J195" s="234" t="s">
        <v>5243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5244</v>
      </c>
      <c r="B196" s="234" t="s">
        <v>5245</v>
      </c>
      <c r="C196" s="234" t="s">
        <v>5246</v>
      </c>
      <c r="D196" s="234" t="s">
        <v>19</v>
      </c>
      <c r="E196" s="234" t="s">
        <v>5247</v>
      </c>
      <c r="F196" s="234" t="s">
        <v>19</v>
      </c>
      <c r="G196" s="234" t="s">
        <v>19</v>
      </c>
      <c r="H196" s="234" t="s">
        <v>5248</v>
      </c>
      <c r="I196" s="234" t="s">
        <v>19</v>
      </c>
      <c r="J196" s="234" t="s">
        <v>5249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5250</v>
      </c>
      <c r="B197" s="234" t="s">
        <v>5251</v>
      </c>
      <c r="C197" s="234" t="s">
        <v>5252</v>
      </c>
      <c r="D197" s="234" t="s">
        <v>19</v>
      </c>
      <c r="E197" s="234" t="s">
        <v>19</v>
      </c>
      <c r="F197" s="234" t="s">
        <v>19</v>
      </c>
      <c r="G197" s="234" t="s">
        <v>19</v>
      </c>
      <c r="H197" s="234" t="s">
        <v>5253</v>
      </c>
      <c r="I197" s="234" t="s">
        <v>19</v>
      </c>
      <c r="J197" s="234" t="s">
        <v>5254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5255</v>
      </c>
      <c r="B198" s="234" t="s">
        <v>5256</v>
      </c>
      <c r="C198" s="234" t="s">
        <v>5257</v>
      </c>
      <c r="D198" s="234" t="s">
        <v>5258</v>
      </c>
      <c r="E198" s="234" t="s">
        <v>19</v>
      </c>
      <c r="F198" s="234" t="s">
        <v>19</v>
      </c>
      <c r="G198" s="234" t="s">
        <v>19</v>
      </c>
      <c r="H198" s="234" t="s">
        <v>5259</v>
      </c>
      <c r="I198" s="234" t="s">
        <v>19</v>
      </c>
      <c r="J198" s="234" t="s">
        <v>5260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1785</v>
      </c>
      <c r="B199" s="233" t="s">
        <v>5261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5262</v>
      </c>
      <c r="B200" s="234" t="s">
        <v>5263</v>
      </c>
      <c r="C200" s="234" t="s">
        <v>5264</v>
      </c>
      <c r="D200" s="234" t="s">
        <v>19</v>
      </c>
      <c r="E200" s="234" t="s">
        <v>19</v>
      </c>
      <c r="F200" s="234" t="s">
        <v>19</v>
      </c>
      <c r="G200" s="234" t="s">
        <v>19</v>
      </c>
      <c r="H200" s="234" t="s">
        <v>5265</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5266</v>
      </c>
      <c r="B201" s="234" t="s">
        <v>5267</v>
      </c>
      <c r="C201" s="234" t="s">
        <v>5268</v>
      </c>
      <c r="D201" s="234" t="s">
        <v>5269</v>
      </c>
      <c r="E201" s="234" t="s">
        <v>19</v>
      </c>
      <c r="F201" s="234" t="s">
        <v>19</v>
      </c>
      <c r="G201" s="234" t="s">
        <v>19</v>
      </c>
      <c r="H201" s="234" t="s">
        <v>5270</v>
      </c>
      <c r="I201" s="234" t="s">
        <v>19</v>
      </c>
      <c r="J201" s="234" t="s">
        <v>5271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5272</v>
      </c>
      <c r="B202" s="234" t="s">
        <v>5273</v>
      </c>
      <c r="C202" s="234" t="s">
        <v>5274</v>
      </c>
      <c r="D202" s="234" t="s">
        <v>19</v>
      </c>
      <c r="E202" s="234" t="s">
        <v>19</v>
      </c>
      <c r="F202" s="234" t="s">
        <v>19</v>
      </c>
      <c r="G202" s="234" t="s">
        <v>19</v>
      </c>
      <c r="H202" s="234" t="s">
        <v>5275</v>
      </c>
      <c r="I202" s="234" t="s">
        <v>19</v>
      </c>
      <c r="J202" s="234" t="s">
        <v>5276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5277</v>
      </c>
      <c r="B203" s="234" t="s">
        <v>5278</v>
      </c>
      <c r="C203" s="234" t="s">
        <v>5279</v>
      </c>
      <c r="D203" s="234" t="s">
        <v>5280</v>
      </c>
      <c r="E203" s="234" t="s">
        <v>19</v>
      </c>
      <c r="F203" s="234" t="s">
        <v>19</v>
      </c>
      <c r="G203" s="234" t="s">
        <v>19</v>
      </c>
      <c r="H203" s="234" t="s">
        <v>5281</v>
      </c>
      <c r="I203" s="234" t="s">
        <v>19</v>
      </c>
      <c r="J203" s="234" t="s">
        <v>5282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5283</v>
      </c>
      <c r="B204" s="234" t="s">
        <v>5284</v>
      </c>
      <c r="C204" s="234" t="s">
        <v>5285</v>
      </c>
      <c r="D204" s="234" t="s">
        <v>19</v>
      </c>
      <c r="E204" s="234" t="s">
        <v>19</v>
      </c>
      <c r="F204" s="234" t="s">
        <v>19</v>
      </c>
      <c r="G204" s="234" t="s">
        <v>19</v>
      </c>
      <c r="H204" s="234" t="s">
        <v>5286</v>
      </c>
      <c r="I204" s="234" t="s">
        <v>19</v>
      </c>
      <c r="J204" s="234" t="s">
        <v>5287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5288</v>
      </c>
      <c r="B205" s="234" t="s">
        <v>5289</v>
      </c>
      <c r="C205" s="234" t="s">
        <v>5290</v>
      </c>
      <c r="D205" s="234" t="s">
        <v>19</v>
      </c>
      <c r="E205" s="234" t="s">
        <v>19</v>
      </c>
      <c r="F205" s="234" t="s">
        <v>19</v>
      </c>
      <c r="G205" s="234" t="s">
        <v>19</v>
      </c>
      <c r="H205" s="234" t="s">
        <v>5291</v>
      </c>
      <c r="I205" s="234" t="s">
        <v>5292</v>
      </c>
      <c r="J205" s="234" t="s">
        <v>5293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5294</v>
      </c>
      <c r="B206" s="234" t="s">
        <v>5295</v>
      </c>
      <c r="C206" s="234" t="s">
        <v>5296</v>
      </c>
      <c r="D206" s="234" t="s">
        <v>19</v>
      </c>
      <c r="E206" s="234" t="s">
        <v>19</v>
      </c>
      <c r="F206" s="234" t="s">
        <v>19</v>
      </c>
      <c r="G206" s="234" t="s">
        <v>19</v>
      </c>
      <c r="H206" s="234" t="s">
        <v>5297</v>
      </c>
      <c r="I206" s="234" t="s">
        <v>19</v>
      </c>
      <c r="J206" s="234" t="s">
        <v>5298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5299</v>
      </c>
      <c r="B207" s="234" t="s">
        <v>5300</v>
      </c>
      <c r="C207" s="234" t="s">
        <v>5296</v>
      </c>
      <c r="D207" s="234" t="s">
        <v>5301</v>
      </c>
      <c r="E207" s="234" t="s">
        <v>19</v>
      </c>
      <c r="F207" s="234" t="s">
        <v>19</v>
      </c>
      <c r="G207" s="234" t="s">
        <v>19</v>
      </c>
      <c r="H207" s="234" t="s">
        <v>5302</v>
      </c>
      <c r="I207" s="234" t="s">
        <v>19</v>
      </c>
      <c r="J207" s="234" t="s">
        <v>5303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5304</v>
      </c>
      <c r="B208" s="234" t="s">
        <v>5305</v>
      </c>
      <c r="C208" s="234" t="s">
        <v>5306</v>
      </c>
      <c r="D208" s="234" t="s">
        <v>5301</v>
      </c>
      <c r="E208" s="234" t="s">
        <v>19</v>
      </c>
      <c r="F208" s="234" t="s">
        <v>5307</v>
      </c>
      <c r="G208" s="234" t="s">
        <v>5308</v>
      </c>
      <c r="H208" s="234" t="s">
        <v>5309</v>
      </c>
      <c r="I208" s="234" t="s">
        <v>5310</v>
      </c>
      <c r="J208" s="234" t="s">
        <v>5311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5312</v>
      </c>
      <c r="B209" s="234" t="s">
        <v>5313</v>
      </c>
      <c r="C209" s="234" t="s">
        <v>5314</v>
      </c>
      <c r="D209" s="234" t="s">
        <v>5315</v>
      </c>
      <c r="E209" s="234" t="s">
        <v>19</v>
      </c>
      <c r="F209" s="234" t="s">
        <v>5307</v>
      </c>
      <c r="G209" s="234" t="s">
        <v>5316</v>
      </c>
      <c r="H209" s="234" t="s">
        <v>5317</v>
      </c>
      <c r="I209" s="234" t="s">
        <v>5310</v>
      </c>
      <c r="J209" s="234" t="s">
        <v>5318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1789</v>
      </c>
      <c r="B210" s="233" t="s">
        <v>5319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5320</v>
      </c>
      <c r="B211" s="234" t="s">
        <v>5321</v>
      </c>
      <c r="C211" s="234" t="s">
        <v>5322</v>
      </c>
      <c r="D211" s="234" t="s">
        <v>5323</v>
      </c>
      <c r="E211" s="234" t="s">
        <v>19</v>
      </c>
      <c r="F211" s="234" t="s">
        <v>19</v>
      </c>
      <c r="G211" s="234" t="s">
        <v>5324</v>
      </c>
      <c r="H211" s="234" t="s">
        <v>5325</v>
      </c>
      <c r="I211" s="234" t="s">
        <v>5326</v>
      </c>
      <c r="J211" s="234" t="s">
        <v>5327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5328</v>
      </c>
      <c r="B212" s="234" t="s">
        <v>5329</v>
      </c>
      <c r="C212" s="234" t="s">
        <v>5330</v>
      </c>
      <c r="D212" s="234" t="s">
        <v>5331</v>
      </c>
      <c r="E212" s="234" t="s">
        <v>19</v>
      </c>
      <c r="F212" s="234" t="s">
        <v>5332</v>
      </c>
      <c r="G212" s="234" t="s">
        <v>19</v>
      </c>
      <c r="H212" s="234" t="s">
        <v>19</v>
      </c>
      <c r="I212" s="234" t="s">
        <v>19</v>
      </c>
      <c r="J212" s="234" t="s">
        <v>5333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5334</v>
      </c>
      <c r="B213" s="234" t="s">
        <v>5335</v>
      </c>
      <c r="C213" s="234" t="s">
        <v>5336</v>
      </c>
      <c r="D213" s="234" t="s">
        <v>5337</v>
      </c>
      <c r="E213" s="234" t="s">
        <v>19</v>
      </c>
      <c r="F213" s="234" t="s">
        <v>5338</v>
      </c>
      <c r="G213" s="234" t="s">
        <v>19</v>
      </c>
      <c r="H213" s="234" t="s">
        <v>5339</v>
      </c>
      <c r="I213" s="234" t="s">
        <v>19</v>
      </c>
      <c r="J213" s="234" t="s">
        <v>5340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5341</v>
      </c>
      <c r="B214" s="234" t="s">
        <v>5342</v>
      </c>
      <c r="C214" s="234" t="s">
        <v>5343</v>
      </c>
      <c r="D214" s="234" t="s">
        <v>5344</v>
      </c>
      <c r="E214" s="234" t="s">
        <v>19</v>
      </c>
      <c r="F214" s="234" t="s">
        <v>19</v>
      </c>
      <c r="G214" s="234" t="s">
        <v>19</v>
      </c>
      <c r="H214" s="234" t="s">
        <v>5345</v>
      </c>
      <c r="I214" s="234" t="s">
        <v>4680</v>
      </c>
      <c r="J214" s="234" t="s">
        <v>5346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5347</v>
      </c>
      <c r="B215" s="234" t="s">
        <v>5348</v>
      </c>
      <c r="C215" s="234" t="s">
        <v>5349</v>
      </c>
      <c r="D215" s="234" t="s">
        <v>5350</v>
      </c>
      <c r="E215" s="234" t="s">
        <v>19</v>
      </c>
      <c r="F215" s="234" t="s">
        <v>19</v>
      </c>
      <c r="G215" s="234" t="s">
        <v>19</v>
      </c>
      <c r="H215" s="234" t="s">
        <v>5351</v>
      </c>
      <c r="I215" s="234" t="s">
        <v>19</v>
      </c>
      <c r="J215" s="234" t="s">
        <v>5352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5353</v>
      </c>
      <c r="B216" s="232" t="s">
        <v>5354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1803</v>
      </c>
      <c r="B217" s="233" t="s">
        <v>5355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5356</v>
      </c>
      <c r="B218" s="234" t="s">
        <v>5357</v>
      </c>
      <c r="C218" s="234" t="s">
        <v>5358</v>
      </c>
      <c r="D218" s="234" t="s">
        <v>4452</v>
      </c>
      <c r="E218" s="234" t="s">
        <v>4238</v>
      </c>
      <c r="F218" s="234" t="s">
        <v>19</v>
      </c>
      <c r="G218" s="234" t="s">
        <v>19</v>
      </c>
      <c r="H218" s="234" t="s">
        <v>5359</v>
      </c>
      <c r="I218" s="234" t="s">
        <v>19</v>
      </c>
      <c r="J218" s="234" t="s">
        <v>5360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5361</v>
      </c>
      <c r="B219" s="234" t="s">
        <v>5362</v>
      </c>
      <c r="C219" s="234" t="s">
        <v>4243</v>
      </c>
      <c r="D219" s="234" t="s">
        <v>4244</v>
      </c>
      <c r="E219" s="234" t="s">
        <v>19</v>
      </c>
      <c r="F219" s="234" t="s">
        <v>4246</v>
      </c>
      <c r="G219" s="234" t="s">
        <v>19</v>
      </c>
      <c r="H219" s="234" t="s">
        <v>5363</v>
      </c>
      <c r="I219" s="234" t="s">
        <v>19</v>
      </c>
      <c r="J219" s="234" t="s">
        <v>5364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1807</v>
      </c>
      <c r="B220" s="233" t="s">
        <v>5365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5366</v>
      </c>
      <c r="B221" s="234" t="s">
        <v>5367</v>
      </c>
      <c r="C221" s="234" t="s">
        <v>5368</v>
      </c>
      <c r="D221" s="234" t="s">
        <v>5369</v>
      </c>
      <c r="E221" s="234" t="s">
        <v>19</v>
      </c>
      <c r="F221" s="234" t="s">
        <v>19</v>
      </c>
      <c r="G221" s="234" t="s">
        <v>19</v>
      </c>
      <c r="H221" s="234" t="s">
        <v>5370</v>
      </c>
      <c r="I221" s="234" t="s">
        <v>19</v>
      </c>
      <c r="J221" s="234" t="s">
        <v>5371</v>
      </c>
      <c r="K221" s="237">
        <f>IF(COUNTIF(L221:AY221,"&lt;&gt;")=0,"",SUMPRODUCT(((Recommendations[ImplStatus]="Implemented")+(Recommendations[ImplStatus]="Compensated"))*ISNUMBER(MATCH(Recommendations[Id],L221:AY221,0)))/COUNTIF(L221:AY221,"&lt;&gt;"))</f>
        <v>0</v>
      </c>
      <c r="L221" s="240" t="s">
        <v>13</v>
      </c>
      <c r="M221" s="240" t="s">
        <v>49</v>
      </c>
      <c r="N221" s="240" t="s">
        <v>164</v>
      </c>
      <c r="O221" s="240" t="s">
        <v>189</v>
      </c>
      <c r="P221" s="240" t="s">
        <v>204</v>
      </c>
      <c r="Q221" s="240" t="s">
        <v>212</v>
      </c>
      <c r="R221" s="240" t="s">
        <v>240</v>
      </c>
      <c r="S221" s="240" t="s">
        <v>255</v>
      </c>
      <c r="T221" s="240" t="s">
        <v>328</v>
      </c>
      <c r="U221" s="240" t="s">
        <v>411</v>
      </c>
      <c r="V221" s="240" t="s">
        <v>435</v>
      </c>
      <c r="W221" s="240" t="s">
        <v>479</v>
      </c>
      <c r="X221" s="240" t="s">
        <v>507</v>
      </c>
      <c r="Y221" s="240" t="s">
        <v>517</v>
      </c>
      <c r="Z221" s="240" t="s">
        <v>532</v>
      </c>
      <c r="AA221" s="240" t="s">
        <v>551</v>
      </c>
      <c r="AB221" s="240" t="s">
        <v>556</v>
      </c>
      <c r="AC221" s="240" t="s">
        <v>616</v>
      </c>
      <c r="AD221" s="240" t="s">
        <v>621</v>
      </c>
      <c r="AE221" s="240" t="s">
        <v>747</v>
      </c>
      <c r="AF221" s="240" t="s">
        <v>752</v>
      </c>
      <c r="AG221" s="240" t="s">
        <v>762</v>
      </c>
      <c r="AH221" s="240" t="s">
        <v>767</v>
      </c>
      <c r="AI221" s="240" t="s">
        <v>772</v>
      </c>
      <c r="AJ221" s="240" t="s">
        <v>782</v>
      </c>
      <c r="AK221" s="240" t="s">
        <v>787</v>
      </c>
      <c r="AL221" s="240" t="s">
        <v>791</v>
      </c>
      <c r="AM221" s="240" t="s">
        <v>794</v>
      </c>
      <c r="AN221" s="240" t="s">
        <v>860</v>
      </c>
      <c r="AO221" s="240" t="s">
        <v>885</v>
      </c>
      <c r="AP221" s="240" t="s">
        <v>890</v>
      </c>
      <c r="AQ221" s="240" t="s">
        <v>939</v>
      </c>
      <c r="AR221" s="240" t="s">
        <v>948</v>
      </c>
      <c r="AS221" s="240" t="s">
        <v>987</v>
      </c>
      <c r="AT221" s="240" t="s">
        <v>997</v>
      </c>
      <c r="AU221" s="240" t="s">
        <v>1040</v>
      </c>
      <c r="AV221" s="240" t="s">
        <v>1094</v>
      </c>
      <c r="AW221" s="240" t="s">
        <v>1099</v>
      </c>
      <c r="AX221" s="240" t="s">
        <v>1107</v>
      </c>
      <c r="AY221" s="250" t="s">
        <v>1139</v>
      </c>
    </row>
    <row r="222" spans="1:51" ht="60" customHeight="1" x14ac:dyDescent="0.35">
      <c r="A222" s="246" t="s">
        <v>5372</v>
      </c>
      <c r="B222" s="234" t="s">
        <v>5373</v>
      </c>
      <c r="C222" s="234" t="s">
        <v>5374</v>
      </c>
      <c r="D222" s="234" t="s">
        <v>5375</v>
      </c>
      <c r="E222" s="234" t="s">
        <v>19</v>
      </c>
      <c r="F222" s="234" t="s">
        <v>19</v>
      </c>
      <c r="G222" s="234" t="s">
        <v>19</v>
      </c>
      <c r="H222" s="234" t="s">
        <v>5376</v>
      </c>
      <c r="I222" s="234" t="s">
        <v>19</v>
      </c>
      <c r="J222" s="234" t="s">
        <v>5377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5378</v>
      </c>
      <c r="B223" s="234" t="s">
        <v>5379</v>
      </c>
      <c r="C223" s="234" t="s">
        <v>5380</v>
      </c>
      <c r="D223" s="234" t="s">
        <v>19</v>
      </c>
      <c r="E223" s="234" t="s">
        <v>5381</v>
      </c>
      <c r="F223" s="234" t="s">
        <v>19</v>
      </c>
      <c r="G223" s="234" t="s">
        <v>19</v>
      </c>
      <c r="H223" s="234" t="s">
        <v>5382</v>
      </c>
      <c r="I223" s="234" t="s">
        <v>19</v>
      </c>
      <c r="J223" s="234" t="s">
        <v>5383</v>
      </c>
      <c r="K223" s="237">
        <f>IF(COUNTIF(L223:AY223,"&lt;&gt;")=0,"",SUMPRODUCT(((Recommendations[ImplStatus]="Implemented")+(Recommendations[ImplStatus]="Compensated"))*ISNUMBER(MATCH(Recommendations[Id],L223:AY223,0)))/COUNTIF(L223:AY223,"&lt;&gt;"))</f>
        <v>0</v>
      </c>
      <c r="L223" s="240" t="s">
        <v>575</v>
      </c>
      <c r="M223" s="240" t="s">
        <v>646</v>
      </c>
      <c r="N223" s="240" t="s">
        <v>651</v>
      </c>
      <c r="O223" s="240" t="s">
        <v>655</v>
      </c>
      <c r="P223" s="240" t="s">
        <v>660</v>
      </c>
      <c r="Q223" s="240" t="s">
        <v>664</v>
      </c>
      <c r="R223" s="240" t="s">
        <v>677</v>
      </c>
      <c r="S223" s="240" t="s">
        <v>682</v>
      </c>
      <c r="T223" s="240" t="s">
        <v>686</v>
      </c>
      <c r="U223" s="240" t="s">
        <v>691</v>
      </c>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5384</v>
      </c>
      <c r="B224" s="234" t="s">
        <v>5385</v>
      </c>
      <c r="C224" s="234" t="s">
        <v>5386</v>
      </c>
      <c r="D224" s="234" t="s">
        <v>19</v>
      </c>
      <c r="E224" s="234" t="s">
        <v>19</v>
      </c>
      <c r="F224" s="234" t="s">
        <v>19</v>
      </c>
      <c r="G224" s="234" t="s">
        <v>19</v>
      </c>
      <c r="H224" s="234" t="s">
        <v>5387</v>
      </c>
      <c r="I224" s="234" t="s">
        <v>19</v>
      </c>
      <c r="J224" s="234" t="s">
        <v>5388</v>
      </c>
      <c r="K224" s="237">
        <f>IF(COUNTIF(L224:AY224,"&lt;&gt;")=0,"",SUMPRODUCT(((Recommendations[ImplStatus]="Implemented")+(Recommendations[ImplStatus]="Compensated"))*ISNUMBER(MATCH(Recommendations[Id],L224:AY224,0)))/COUNTIF(L224:AY224,"&lt;&gt;"))</f>
        <v>0</v>
      </c>
      <c r="L224" s="240" t="s">
        <v>580</v>
      </c>
      <c r="M224" s="240" t="s">
        <v>585</v>
      </c>
      <c r="N224" s="240" t="s">
        <v>590</v>
      </c>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5389</v>
      </c>
      <c r="B225" s="234" t="s">
        <v>5390</v>
      </c>
      <c r="C225" s="234" t="s">
        <v>5391</v>
      </c>
      <c r="D225" s="234" t="s">
        <v>19</v>
      </c>
      <c r="E225" s="234" t="s">
        <v>19</v>
      </c>
      <c r="F225" s="234" t="s">
        <v>19</v>
      </c>
      <c r="G225" s="234" t="s">
        <v>19</v>
      </c>
      <c r="H225" s="234" t="s">
        <v>5392</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5393</v>
      </c>
      <c r="B226" s="234" t="s">
        <v>5394</v>
      </c>
      <c r="C226" s="234" t="s">
        <v>5395</v>
      </c>
      <c r="D226" s="234" t="s">
        <v>19</v>
      </c>
      <c r="E226" s="234" t="s">
        <v>19</v>
      </c>
      <c r="F226" s="234" t="s">
        <v>19</v>
      </c>
      <c r="G226" s="234" t="s">
        <v>19</v>
      </c>
      <c r="H226" s="234" t="s">
        <v>5396</v>
      </c>
      <c r="I226" s="234" t="s">
        <v>19</v>
      </c>
      <c r="J226" s="234" t="s">
        <v>5397</v>
      </c>
      <c r="K226" s="237">
        <f>IF(COUNTIF(L226:AY226,"&lt;&gt;")=0,"",SUMPRODUCT(((Recommendations[ImplStatus]="Implemented")+(Recommendations[ImplStatus]="Compensated"))*ISNUMBER(MATCH(Recommendations[Id],L226:AY226,0)))/COUNTIF(L226:AY226,"&lt;&gt;"))</f>
        <v>0</v>
      </c>
      <c r="L226" s="240" t="s">
        <v>625</v>
      </c>
      <c r="M226" s="240" t="s">
        <v>630</v>
      </c>
      <c r="N226" s="240" t="s">
        <v>634</v>
      </c>
      <c r="O226" s="240" t="s">
        <v>638</v>
      </c>
      <c r="P226" s="240" t="s">
        <v>642</v>
      </c>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5398</v>
      </c>
      <c r="B227" s="234" t="s">
        <v>5399</v>
      </c>
      <c r="C227" s="234" t="s">
        <v>5400</v>
      </c>
      <c r="D227" s="234" t="s">
        <v>19</v>
      </c>
      <c r="E227" s="234" t="s">
        <v>19</v>
      </c>
      <c r="F227" s="234" t="s">
        <v>19</v>
      </c>
      <c r="G227" s="234" t="s">
        <v>19</v>
      </c>
      <c r="H227" s="234" t="s">
        <v>5401</v>
      </c>
      <c r="I227" s="234" t="s">
        <v>19</v>
      </c>
      <c r="J227" s="234" t="s">
        <v>5402</v>
      </c>
      <c r="K227" s="237">
        <f>IF(COUNTIF(L227:AY227,"&lt;&gt;")=0,"",SUMPRODUCT(((Recommendations[ImplStatus]="Implemented")+(Recommendations[ImplStatus]="Compensated"))*ISNUMBER(MATCH(Recommendations[Id],L227:AY227,0)))/COUNTIF(L227:AY227,"&lt;&gt;"))</f>
        <v>0</v>
      </c>
      <c r="L227" s="240" t="s">
        <v>599</v>
      </c>
      <c r="M227" s="240" t="s">
        <v>604</v>
      </c>
      <c r="N227" s="240" t="s">
        <v>608</v>
      </c>
      <c r="O227" s="240" t="s">
        <v>612</v>
      </c>
      <c r="P227" s="240" t="s">
        <v>668</v>
      </c>
      <c r="Q227" s="240" t="s">
        <v>673</v>
      </c>
      <c r="R227" s="240" t="s">
        <v>706</v>
      </c>
      <c r="S227" s="240" t="s">
        <v>711</v>
      </c>
      <c r="T227" s="240" t="s">
        <v>715</v>
      </c>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5403</v>
      </c>
      <c r="B228" s="234" t="s">
        <v>5404</v>
      </c>
      <c r="C228" s="234" t="s">
        <v>5405</v>
      </c>
      <c r="D228" s="234" t="s">
        <v>19</v>
      </c>
      <c r="E228" s="234" t="s">
        <v>19</v>
      </c>
      <c r="F228" s="234" t="s">
        <v>19</v>
      </c>
      <c r="G228" s="234" t="s">
        <v>19</v>
      </c>
      <c r="H228" s="234" t="s">
        <v>5406</v>
      </c>
      <c r="I228" s="234" t="s">
        <v>19</v>
      </c>
      <c r="J228" s="234" t="s">
        <v>5407</v>
      </c>
      <c r="K228" s="237">
        <f>IF(COUNTIF(L228:AY228,"&lt;&gt;")=0,"",SUMPRODUCT(((Recommendations[ImplStatus]="Implemented")+(Recommendations[ImplStatus]="Compensated"))*ISNUMBER(MATCH(Recommendations[Id],L228:AY228,0)))/COUNTIF(L228:AY228,"&lt;&gt;"))</f>
        <v>0</v>
      </c>
      <c r="L228" s="240" t="s">
        <v>594</v>
      </c>
      <c r="M228" s="240" t="s">
        <v>701</v>
      </c>
      <c r="N228" s="240" t="s">
        <v>720</v>
      </c>
      <c r="O228" s="240" t="s">
        <v>725</v>
      </c>
      <c r="P228" s="240" t="s">
        <v>730</v>
      </c>
      <c r="Q228" s="240" t="s">
        <v>734</v>
      </c>
      <c r="R228" s="240" t="s">
        <v>738</v>
      </c>
      <c r="S228" s="240" t="s">
        <v>742</v>
      </c>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5408</v>
      </c>
      <c r="B229" s="234" t="s">
        <v>5409</v>
      </c>
      <c r="C229" s="234" t="s">
        <v>5410</v>
      </c>
      <c r="D229" s="234" t="s">
        <v>19</v>
      </c>
      <c r="E229" s="234" t="s">
        <v>19</v>
      </c>
      <c r="F229" s="234" t="s">
        <v>19</v>
      </c>
      <c r="G229" s="234" t="s">
        <v>19</v>
      </c>
      <c r="H229" s="234" t="s">
        <v>5411</v>
      </c>
      <c r="I229" s="234" t="s">
        <v>19</v>
      </c>
      <c r="J229" s="234" t="s">
        <v>5412</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1811</v>
      </c>
      <c r="B230" s="233" t="s">
        <v>5413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5414</v>
      </c>
      <c r="B231" s="234" t="s">
        <v>5415</v>
      </c>
      <c r="C231" s="234" t="s">
        <v>5416</v>
      </c>
      <c r="D231" s="234" t="s">
        <v>5417</v>
      </c>
      <c r="E231" s="234" t="s">
        <v>19</v>
      </c>
      <c r="F231" s="234" t="s">
        <v>19</v>
      </c>
      <c r="G231" s="234" t="s">
        <v>19</v>
      </c>
      <c r="H231" s="234" t="s">
        <v>5418</v>
      </c>
      <c r="I231" s="234" t="s">
        <v>19</v>
      </c>
      <c r="J231" s="234" t="s">
        <v>5419</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5420</v>
      </c>
      <c r="B232" s="234" t="s">
        <v>5421</v>
      </c>
      <c r="C232" s="234" t="s">
        <v>5422</v>
      </c>
      <c r="D232" s="234" t="s">
        <v>5423</v>
      </c>
      <c r="E232" s="234" t="s">
        <v>19</v>
      </c>
      <c r="F232" s="234" t="s">
        <v>19</v>
      </c>
      <c r="G232" s="234" t="s">
        <v>19</v>
      </c>
      <c r="H232" s="234" t="s">
        <v>5424</v>
      </c>
      <c r="I232" s="234" t="s">
        <v>19</v>
      </c>
      <c r="J232" s="234" t="s">
        <v>5425</v>
      </c>
      <c r="K232" s="237">
        <f>IF(COUNTIF(L232:AY232,"&lt;&gt;")=0,"",SUMPRODUCT(((Recommendations[ImplStatus]="Implemented")+(Recommendations[ImplStatus]="Compensated"))*ISNUMBER(MATCH(Recommendations[Id],L232:AY232,0)))/COUNTIF(L232:AY232,"&lt;&gt;"))</f>
        <v>0</v>
      </c>
      <c r="L232" s="240" t="s">
        <v>1069</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5426</v>
      </c>
      <c r="B233" s="234" t="s">
        <v>5427</v>
      </c>
      <c r="C233" s="234" t="s">
        <v>5428</v>
      </c>
      <c r="D233" s="234" t="s">
        <v>5429</v>
      </c>
      <c r="E233" s="234" t="s">
        <v>19</v>
      </c>
      <c r="F233" s="234" t="s">
        <v>19</v>
      </c>
      <c r="G233" s="234" t="s">
        <v>19</v>
      </c>
      <c r="H233" s="234" t="s">
        <v>5430</v>
      </c>
      <c r="I233" s="234" t="s">
        <v>19</v>
      </c>
      <c r="J233" s="234" t="s">
        <v>5431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5432</v>
      </c>
      <c r="B234" s="234" t="s">
        <v>5433</v>
      </c>
      <c r="C234" s="234" t="s">
        <v>5434</v>
      </c>
      <c r="D234" s="234" t="s">
        <v>5435</v>
      </c>
      <c r="E234" s="234" t="s">
        <v>19</v>
      </c>
      <c r="F234" s="234" t="s">
        <v>19</v>
      </c>
      <c r="G234" s="234" t="s">
        <v>19</v>
      </c>
      <c r="H234" s="234" t="s">
        <v>5436</v>
      </c>
      <c r="I234" s="234" t="s">
        <v>19</v>
      </c>
      <c r="J234" s="234" t="s">
        <v>5437</v>
      </c>
      <c r="K234" s="237">
        <f>IF(COUNTIF(L234:AY234,"&lt;&gt;")=0,"",SUMPRODUCT(((Recommendations[ImplStatus]="Implemented")+(Recommendations[ImplStatus]="Compensated"))*ISNUMBER(MATCH(Recommendations[Id],L234:AY234,0)))/COUNTIF(L234:AY234,"&lt;&gt;"))</f>
        <v>0</v>
      </c>
      <c r="L234" s="240" t="s">
        <v>1069</v>
      </c>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1815</v>
      </c>
      <c r="B235" s="233" t="s">
        <v>5438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5439</v>
      </c>
      <c r="B236" s="234" t="s">
        <v>5440</v>
      </c>
      <c r="C236" s="234" t="s">
        <v>5441</v>
      </c>
      <c r="D236" s="234" t="s">
        <v>5442</v>
      </c>
      <c r="E236" s="234" t="s">
        <v>19</v>
      </c>
      <c r="F236" s="234" t="s">
        <v>19</v>
      </c>
      <c r="G236" s="234" t="s">
        <v>19</v>
      </c>
      <c r="H236" s="234" t="s">
        <v>5443</v>
      </c>
      <c r="I236" s="234" t="s">
        <v>19</v>
      </c>
      <c r="J236" s="234" t="s">
        <v>5444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5445</v>
      </c>
      <c r="B237" s="234" t="s">
        <v>5446</v>
      </c>
      <c r="C237" s="234" t="s">
        <v>5447</v>
      </c>
      <c r="D237" s="234" t="s">
        <v>5448</v>
      </c>
      <c r="E237" s="234" t="s">
        <v>19</v>
      </c>
      <c r="F237" s="234" t="s">
        <v>19</v>
      </c>
      <c r="G237" s="234" t="s">
        <v>5449</v>
      </c>
      <c r="H237" s="234" t="s">
        <v>5450</v>
      </c>
      <c r="I237" s="234" t="s">
        <v>4680</v>
      </c>
      <c r="J237" s="234" t="s">
        <v>5451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5452</v>
      </c>
      <c r="B238" s="234" t="s">
        <v>5453</v>
      </c>
      <c r="C238" s="234" t="s">
        <v>5454</v>
      </c>
      <c r="D238" s="234" t="s">
        <v>19</v>
      </c>
      <c r="E238" s="234" t="s">
        <v>19</v>
      </c>
      <c r="F238" s="234" t="s">
        <v>19</v>
      </c>
      <c r="G238" s="234" t="s">
        <v>19</v>
      </c>
      <c r="H238" s="234" t="s">
        <v>5455</v>
      </c>
      <c r="I238" s="234" t="s">
        <v>5456</v>
      </c>
      <c r="J238" s="234" t="s">
        <v>5457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5458</v>
      </c>
      <c r="B239" s="234" t="s">
        <v>5459</v>
      </c>
      <c r="C239" s="234" t="s">
        <v>5460</v>
      </c>
      <c r="D239" s="234" t="s">
        <v>19</v>
      </c>
      <c r="E239" s="234" t="s">
        <v>19</v>
      </c>
      <c r="F239" s="234" t="s">
        <v>19</v>
      </c>
      <c r="G239" s="234" t="s">
        <v>19</v>
      </c>
      <c r="H239" s="234" t="s">
        <v>5461</v>
      </c>
      <c r="I239" s="234" t="s">
        <v>4680</v>
      </c>
      <c r="J239" s="234" t="s">
        <v>5462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5463</v>
      </c>
      <c r="B240" s="234" t="s">
        <v>5464</v>
      </c>
      <c r="C240" s="234" t="s">
        <v>5465</v>
      </c>
      <c r="D240" s="234" t="s">
        <v>5466</v>
      </c>
      <c r="E240" s="234" t="s">
        <v>19</v>
      </c>
      <c r="F240" s="234" t="s">
        <v>19</v>
      </c>
      <c r="G240" s="234" t="s">
        <v>19</v>
      </c>
      <c r="H240" s="234" t="s">
        <v>5467</v>
      </c>
      <c r="I240" s="234" t="s">
        <v>19</v>
      </c>
      <c r="J240" s="234" t="s">
        <v>5468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1819</v>
      </c>
      <c r="B241" s="233" t="s">
        <v>5469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5470</v>
      </c>
      <c r="B242" s="234" t="s">
        <v>5471</v>
      </c>
      <c r="C242" s="234" t="s">
        <v>5472</v>
      </c>
      <c r="D242" s="234" t="s">
        <v>19</v>
      </c>
      <c r="E242" s="234" t="s">
        <v>19</v>
      </c>
      <c r="F242" s="234" t="s">
        <v>5473</v>
      </c>
      <c r="G242" s="234" t="s">
        <v>19</v>
      </c>
      <c r="H242" s="234" t="s">
        <v>5474</v>
      </c>
      <c r="I242" s="234" t="s">
        <v>19</v>
      </c>
      <c r="J242" s="234" t="s">
        <v>5475</v>
      </c>
      <c r="K242" s="237">
        <f>IF(COUNTIF(L242:AY242,"&lt;&gt;")=0,"",SUMPRODUCT(((Recommendations[ImplStatus]="Implemented")+(Recommendations[ImplStatus]="Compensated"))*ISNUMBER(MATCH(Recommendations[Id],L242:AY242,0)))/COUNTIF(L242:AY242,"&lt;&gt;"))</f>
        <v>0</v>
      </c>
      <c r="L242" s="240" t="s">
        <v>527</v>
      </c>
      <c r="M242" s="240" t="s">
        <v>537</v>
      </c>
      <c r="N242" s="240" t="s">
        <v>542</v>
      </c>
      <c r="O242" s="240" t="s">
        <v>547</v>
      </c>
      <c r="P242" s="240" t="s">
        <v>561</v>
      </c>
      <c r="Q242" s="240" t="s">
        <v>566</v>
      </c>
      <c r="R242" s="240" t="s">
        <v>571</v>
      </c>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1823</v>
      </c>
      <c r="B243" s="233" t="s">
        <v>5476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5477</v>
      </c>
      <c r="B244" s="234" t="s">
        <v>5478</v>
      </c>
      <c r="C244" s="234" t="s">
        <v>5479</v>
      </c>
      <c r="D244" s="234" t="s">
        <v>19</v>
      </c>
      <c r="E244" s="234" t="s">
        <v>19</v>
      </c>
      <c r="F244" s="234" t="s">
        <v>5480</v>
      </c>
      <c r="G244" s="234" t="s">
        <v>19</v>
      </c>
      <c r="H244" s="234" t="s">
        <v>5481</v>
      </c>
      <c r="I244" s="234" t="s">
        <v>5482</v>
      </c>
      <c r="J244" s="234" t="s">
        <v>5483</v>
      </c>
      <c r="K244" s="237">
        <f>IF(COUNTIF(L244:AY244,"&lt;&gt;")=0,"",SUMPRODUCT(((Recommendations[ImplStatus]="Implemented")+(Recommendations[ImplStatus]="Compensated"))*ISNUMBER(MATCH(Recommendations[Id],L244:AY244,0)))/COUNTIF(L244:AY244,"&lt;&gt;"))</f>
        <v>0</v>
      </c>
      <c r="L244" s="240" t="s">
        <v>696</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5484</v>
      </c>
      <c r="B245" s="234" t="s">
        <v>5485</v>
      </c>
      <c r="C245" s="234" t="s">
        <v>5486</v>
      </c>
      <c r="D245" s="234" t="s">
        <v>5487</v>
      </c>
      <c r="E245" s="234" t="s">
        <v>19</v>
      </c>
      <c r="F245" s="234" t="s">
        <v>19</v>
      </c>
      <c r="G245" s="234" t="s">
        <v>19</v>
      </c>
      <c r="H245" s="234" t="s">
        <v>5488</v>
      </c>
      <c r="I245" s="234" t="s">
        <v>19</v>
      </c>
      <c r="J245" s="234" t="s">
        <v>5489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5490</v>
      </c>
      <c r="B246" s="234" t="s">
        <v>5491</v>
      </c>
      <c r="C246" s="234" t="s">
        <v>5492</v>
      </c>
      <c r="D246" s="234" t="s">
        <v>19</v>
      </c>
      <c r="E246" s="234" t="s">
        <v>19</v>
      </c>
      <c r="F246" s="234" t="s">
        <v>19</v>
      </c>
      <c r="G246" s="234" t="s">
        <v>19</v>
      </c>
      <c r="H246" s="234" t="s">
        <v>5493</v>
      </c>
      <c r="I246" s="234" t="s">
        <v>19</v>
      </c>
      <c r="J246" s="234" t="s">
        <v>5494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1827</v>
      </c>
      <c r="B247" s="233" t="s">
        <v>5495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5496</v>
      </c>
      <c r="B248" s="234" t="s">
        <v>5497</v>
      </c>
      <c r="C248" s="234" t="s">
        <v>5498</v>
      </c>
      <c r="D248" s="234" t="s">
        <v>5499</v>
      </c>
      <c r="E248" s="234" t="s">
        <v>19</v>
      </c>
      <c r="F248" s="234" t="s">
        <v>19</v>
      </c>
      <c r="G248" s="234" t="s">
        <v>19</v>
      </c>
      <c r="H248" s="234" t="s">
        <v>5500</v>
      </c>
      <c r="I248" s="234" t="s">
        <v>5501</v>
      </c>
      <c r="J248" s="234" t="s">
        <v>5502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5503</v>
      </c>
      <c r="B249" s="234" t="s">
        <v>5504</v>
      </c>
      <c r="C249" s="234" t="s">
        <v>5498</v>
      </c>
      <c r="D249" s="234" t="s">
        <v>5505</v>
      </c>
      <c r="E249" s="234" t="s">
        <v>19</v>
      </c>
      <c r="F249" s="234" t="s">
        <v>19</v>
      </c>
      <c r="G249" s="234" t="s">
        <v>19</v>
      </c>
      <c r="H249" s="234" t="s">
        <v>5500</v>
      </c>
      <c r="I249" s="234" t="s">
        <v>5506</v>
      </c>
      <c r="J249" s="234" t="s">
        <v>5507</v>
      </c>
      <c r="K249" s="237">
        <f>IF(COUNTIF(L249:AY249,"&lt;&gt;")=0,"",SUMPRODUCT(((Recommendations[ImplStatus]="Implemented")+(Recommendations[ImplStatus]="Compensated"))*ISNUMBER(MATCH(Recommendations[Id],L249:AY249,0)))/COUNTIF(L249:AY249,"&lt;&gt;"))</f>
        <v>0</v>
      </c>
      <c r="L249" s="240" t="s">
        <v>522</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5508</v>
      </c>
      <c r="B250" s="234" t="s">
        <v>5509</v>
      </c>
      <c r="C250" s="234" t="s">
        <v>5510</v>
      </c>
      <c r="D250" s="234" t="s">
        <v>5511</v>
      </c>
      <c r="E250" s="234" t="s">
        <v>19</v>
      </c>
      <c r="F250" s="234" t="s">
        <v>19</v>
      </c>
      <c r="G250" s="234" t="s">
        <v>19</v>
      </c>
      <c r="H250" s="234" t="s">
        <v>5512</v>
      </c>
      <c r="I250" s="234" t="s">
        <v>19</v>
      </c>
      <c r="J250" s="234" t="s">
        <v>5513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5514</v>
      </c>
      <c r="B251" s="232" t="s">
        <v>5515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1833</v>
      </c>
      <c r="B252" s="233" t="s">
        <v>5516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5517</v>
      </c>
      <c r="B253" s="234" t="s">
        <v>5518</v>
      </c>
      <c r="C253" s="234" t="s">
        <v>5519</v>
      </c>
      <c r="D253" s="234" t="s">
        <v>4452</v>
      </c>
      <c r="E253" s="234" t="s">
        <v>4238</v>
      </c>
      <c r="F253" s="234" t="s">
        <v>19</v>
      </c>
      <c r="G253" s="234" t="s">
        <v>19</v>
      </c>
      <c r="H253" s="234" t="s">
        <v>5520</v>
      </c>
      <c r="I253" s="234" t="s">
        <v>19</v>
      </c>
      <c r="J253" s="234" t="s">
        <v>5521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5522</v>
      </c>
      <c r="B254" s="234" t="s">
        <v>5523</v>
      </c>
      <c r="C254" s="234" t="s">
        <v>4243</v>
      </c>
      <c r="D254" s="234" t="s">
        <v>4244</v>
      </c>
      <c r="E254" s="234" t="s">
        <v>19</v>
      </c>
      <c r="F254" s="234" t="s">
        <v>4246</v>
      </c>
      <c r="G254" s="234" t="s">
        <v>19</v>
      </c>
      <c r="H254" s="234" t="s">
        <v>5524</v>
      </c>
      <c r="I254" s="234" t="s">
        <v>19</v>
      </c>
      <c r="J254" s="234" t="s">
        <v>5525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1837</v>
      </c>
      <c r="B255" s="233" t="s">
        <v>5526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5527</v>
      </c>
      <c r="B256" s="234" t="s">
        <v>5528</v>
      </c>
      <c r="C256" s="234" t="s">
        <v>5529</v>
      </c>
      <c r="D256" s="234" t="s">
        <v>5530</v>
      </c>
      <c r="E256" s="234" t="s">
        <v>5531</v>
      </c>
      <c r="F256" s="234" t="s">
        <v>5532</v>
      </c>
      <c r="G256" s="234" t="s">
        <v>19</v>
      </c>
      <c r="H256" s="234" t="s">
        <v>5533</v>
      </c>
      <c r="I256" s="234" t="s">
        <v>19</v>
      </c>
      <c r="J256" s="234" t="s">
        <v>5534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5535</v>
      </c>
      <c r="B257" s="234" t="s">
        <v>5536</v>
      </c>
      <c r="C257" s="234" t="s">
        <v>5537</v>
      </c>
      <c r="D257" s="234" t="s">
        <v>5538</v>
      </c>
      <c r="E257" s="234" t="s">
        <v>19</v>
      </c>
      <c r="F257" s="234" t="s">
        <v>19</v>
      </c>
      <c r="G257" s="234" t="s">
        <v>19</v>
      </c>
      <c r="H257" s="234" t="s">
        <v>5539</v>
      </c>
      <c r="I257" s="234" t="s">
        <v>19</v>
      </c>
      <c r="J257" s="234" t="s">
        <v>5540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1842</v>
      </c>
      <c r="B258" s="233" t="s">
        <v>5541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5542</v>
      </c>
      <c r="B259" s="234" t="s">
        <v>5543</v>
      </c>
      <c r="C259" s="234" t="s">
        <v>5544</v>
      </c>
      <c r="D259" s="234" t="s">
        <v>5545</v>
      </c>
      <c r="E259" s="234" t="s">
        <v>5546</v>
      </c>
      <c r="F259" s="234" t="s">
        <v>19</v>
      </c>
      <c r="G259" s="234" t="s">
        <v>19</v>
      </c>
      <c r="H259" s="234" t="s">
        <v>5547</v>
      </c>
      <c r="I259" s="234" t="s">
        <v>19</v>
      </c>
      <c r="J259" s="234" t="s">
        <v>5548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5549</v>
      </c>
      <c r="B260" s="234" t="s">
        <v>5550</v>
      </c>
      <c r="C260" s="234" t="s">
        <v>5551</v>
      </c>
      <c r="D260" s="234" t="s">
        <v>19</v>
      </c>
      <c r="E260" s="234" t="s">
        <v>19</v>
      </c>
      <c r="F260" s="234" t="s">
        <v>19</v>
      </c>
      <c r="G260" s="234" t="s">
        <v>19</v>
      </c>
      <c r="H260" s="234" t="s">
        <v>5552</v>
      </c>
      <c r="I260" s="234" t="s">
        <v>5553</v>
      </c>
      <c r="J260" s="234" t="s">
        <v>5554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5555</v>
      </c>
      <c r="B261" s="234" t="s">
        <v>5556</v>
      </c>
      <c r="C261" s="234" t="s">
        <v>5557</v>
      </c>
      <c r="D261" s="234" t="s">
        <v>5558</v>
      </c>
      <c r="E261" s="234" t="s">
        <v>19</v>
      </c>
      <c r="F261" s="234" t="s">
        <v>19</v>
      </c>
      <c r="G261" s="234" t="s">
        <v>19</v>
      </c>
      <c r="H261" s="234" t="s">
        <v>5559</v>
      </c>
      <c r="I261" s="234" t="s">
        <v>5560</v>
      </c>
      <c r="J261" s="234" t="s">
        <v>5561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5562</v>
      </c>
      <c r="B262" s="234" t="s">
        <v>5563</v>
      </c>
      <c r="C262" s="234" t="s">
        <v>5564</v>
      </c>
      <c r="D262" s="234" t="s">
        <v>5565</v>
      </c>
      <c r="E262" s="234" t="s">
        <v>19</v>
      </c>
      <c r="F262" s="234" t="s">
        <v>19</v>
      </c>
      <c r="G262" s="234" t="s">
        <v>19</v>
      </c>
      <c r="H262" s="234" t="s">
        <v>5566</v>
      </c>
      <c r="I262" s="234" t="s">
        <v>5567</v>
      </c>
      <c r="J262" s="234" t="s">
        <v>5568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5569</v>
      </c>
      <c r="B263" s="234" t="s">
        <v>5570</v>
      </c>
      <c r="C263" s="234" t="s">
        <v>5571</v>
      </c>
      <c r="D263" s="234" t="s">
        <v>5572</v>
      </c>
      <c r="E263" s="234" t="s">
        <v>19</v>
      </c>
      <c r="F263" s="234" t="s">
        <v>19</v>
      </c>
      <c r="G263" s="234" t="s">
        <v>5573</v>
      </c>
      <c r="H263" s="234" t="s">
        <v>4476</v>
      </c>
      <c r="I263" s="234" t="s">
        <v>5574</v>
      </c>
      <c r="J263" s="234" t="s">
        <v>5575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5576</v>
      </c>
      <c r="B264" s="234" t="s">
        <v>5577</v>
      </c>
      <c r="C264" s="234" t="s">
        <v>5564</v>
      </c>
      <c r="D264" s="234" t="s">
        <v>5578</v>
      </c>
      <c r="E264" s="234" t="s">
        <v>19</v>
      </c>
      <c r="F264" s="234" t="s">
        <v>19</v>
      </c>
      <c r="G264" s="234" t="s">
        <v>19</v>
      </c>
      <c r="H264" s="234" t="s">
        <v>5579</v>
      </c>
      <c r="I264" s="234" t="s">
        <v>19</v>
      </c>
      <c r="J264" s="234" t="s">
        <v>5580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1846</v>
      </c>
      <c r="B265" s="233" t="s">
        <v>5581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5582</v>
      </c>
      <c r="B266" s="234" t="s">
        <v>5583</v>
      </c>
      <c r="C266" s="234" t="s">
        <v>5584</v>
      </c>
      <c r="D266" s="234" t="s">
        <v>5585</v>
      </c>
      <c r="E266" s="234" t="s">
        <v>5586</v>
      </c>
      <c r="F266" s="234" t="s">
        <v>19</v>
      </c>
      <c r="G266" s="234" t="s">
        <v>5587</v>
      </c>
      <c r="H266" s="234" t="s">
        <v>5588</v>
      </c>
      <c r="I266" s="234" t="s">
        <v>5589</v>
      </c>
      <c r="J266" s="234" t="s">
        <v>5590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5591</v>
      </c>
      <c r="B267" s="234" t="s">
        <v>5592</v>
      </c>
      <c r="C267" s="234" t="s">
        <v>5593</v>
      </c>
      <c r="D267" s="234" t="s">
        <v>5594</v>
      </c>
      <c r="E267" s="234" t="s">
        <v>19</v>
      </c>
      <c r="F267" s="234" t="s">
        <v>19</v>
      </c>
      <c r="G267" s="234" t="s">
        <v>19</v>
      </c>
      <c r="H267" s="234" t="s">
        <v>5595</v>
      </c>
      <c r="I267" s="234" t="s">
        <v>19</v>
      </c>
      <c r="J267" s="234" t="s">
        <v>5596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5597</v>
      </c>
      <c r="B268" s="234" t="s">
        <v>5598</v>
      </c>
      <c r="C268" s="234" t="s">
        <v>5599</v>
      </c>
      <c r="D268" s="234" t="s">
        <v>5594</v>
      </c>
      <c r="E268" s="234" t="s">
        <v>19</v>
      </c>
      <c r="F268" s="234" t="s">
        <v>19</v>
      </c>
      <c r="G268" s="234" t="s">
        <v>5600</v>
      </c>
      <c r="H268" s="234" t="s">
        <v>5601</v>
      </c>
      <c r="I268" s="234" t="s">
        <v>19</v>
      </c>
      <c r="J268" s="234" t="s">
        <v>5602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5603</v>
      </c>
      <c r="B269" s="234" t="s">
        <v>5604</v>
      </c>
      <c r="C269" s="234" t="s">
        <v>5599</v>
      </c>
      <c r="D269" s="234" t="s">
        <v>5605</v>
      </c>
      <c r="E269" s="234" t="s">
        <v>19</v>
      </c>
      <c r="F269" s="234" t="s">
        <v>19</v>
      </c>
      <c r="G269" s="234" t="s">
        <v>19</v>
      </c>
      <c r="H269" s="234" t="s">
        <v>5606</v>
      </c>
      <c r="I269" s="234" t="s">
        <v>19</v>
      </c>
      <c r="J269" s="234" t="s">
        <v>5607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5608</v>
      </c>
      <c r="B270" s="234" t="s">
        <v>5609</v>
      </c>
      <c r="C270" s="234" t="s">
        <v>5610</v>
      </c>
      <c r="D270" s="234" t="s">
        <v>5611</v>
      </c>
      <c r="E270" s="234" t="s">
        <v>19</v>
      </c>
      <c r="F270" s="234" t="s">
        <v>19</v>
      </c>
      <c r="G270" s="234" t="s">
        <v>19</v>
      </c>
      <c r="H270" s="234" t="s">
        <v>5612</v>
      </c>
      <c r="I270" s="234" t="s">
        <v>19</v>
      </c>
      <c r="J270" s="234" t="s">
        <v>5613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5614</v>
      </c>
      <c r="B271" s="234" t="s">
        <v>5615</v>
      </c>
      <c r="C271" s="234" t="s">
        <v>5616</v>
      </c>
      <c r="D271" s="234" t="s">
        <v>5617</v>
      </c>
      <c r="E271" s="234" t="s">
        <v>19</v>
      </c>
      <c r="F271" s="234" t="s">
        <v>19</v>
      </c>
      <c r="G271" s="234" t="s">
        <v>19</v>
      </c>
      <c r="H271" s="234" t="s">
        <v>5618</v>
      </c>
      <c r="I271" s="234" t="s">
        <v>5619</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5620</v>
      </c>
      <c r="B272" s="234" t="s">
        <v>5621</v>
      </c>
      <c r="C272" s="234" t="s">
        <v>5622</v>
      </c>
      <c r="D272" s="234" t="s">
        <v>5623</v>
      </c>
      <c r="E272" s="234" t="s">
        <v>19</v>
      </c>
      <c r="F272" s="234" t="s">
        <v>19</v>
      </c>
      <c r="G272" s="234" t="s">
        <v>19</v>
      </c>
      <c r="H272" s="234" t="s">
        <v>5624</v>
      </c>
      <c r="I272" s="234" t="s">
        <v>5625</v>
      </c>
      <c r="J272" s="234" t="s">
        <v>5626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1850</v>
      </c>
      <c r="B273" s="233" t="s">
        <v>5627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5628</v>
      </c>
      <c r="B274" s="234" t="s">
        <v>5629</v>
      </c>
      <c r="C274" s="234" t="s">
        <v>5630</v>
      </c>
      <c r="D274" s="234" t="s">
        <v>5623</v>
      </c>
      <c r="E274" s="234" t="s">
        <v>5631</v>
      </c>
      <c r="F274" s="234" t="s">
        <v>19</v>
      </c>
      <c r="G274" s="234" t="s">
        <v>19</v>
      </c>
      <c r="H274" s="234" t="s">
        <v>5632</v>
      </c>
      <c r="I274" s="234" t="s">
        <v>19</v>
      </c>
      <c r="J274" s="234" t="s">
        <v>5633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5634</v>
      </c>
      <c r="B275" s="234" t="s">
        <v>5635</v>
      </c>
      <c r="C275" s="234" t="s">
        <v>5636</v>
      </c>
      <c r="D275" s="234" t="s">
        <v>5637</v>
      </c>
      <c r="E275" s="234" t="s">
        <v>19</v>
      </c>
      <c r="F275" s="234" t="s">
        <v>19</v>
      </c>
      <c r="G275" s="234" t="s">
        <v>19</v>
      </c>
      <c r="H275" s="234" t="s">
        <v>5638</v>
      </c>
      <c r="I275" s="234" t="s">
        <v>19</v>
      </c>
      <c r="J275" s="234" t="s">
        <v>5639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5640</v>
      </c>
      <c r="B276" s="234" t="s">
        <v>5641</v>
      </c>
      <c r="C276" s="234" t="s">
        <v>5642</v>
      </c>
      <c r="D276" s="234" t="s">
        <v>5643</v>
      </c>
      <c r="E276" s="234" t="s">
        <v>19</v>
      </c>
      <c r="F276" s="234" t="s">
        <v>5644</v>
      </c>
      <c r="G276" s="234" t="s">
        <v>19</v>
      </c>
      <c r="H276" s="234" t="s">
        <v>5645</v>
      </c>
      <c r="I276" s="234" t="s">
        <v>5646</v>
      </c>
      <c r="J276" s="234" t="s">
        <v>5647</v>
      </c>
      <c r="K276" s="237">
        <f>IF(COUNTIF(L276:AY276,"&lt;&gt;")=0,"",SUMPRODUCT(((Recommendations[ImplStatus]="Implemented")+(Recommendations[ImplStatus]="Compensated"))*ISNUMBER(MATCH(Recommendations[Id],L276:AY276,0)))/COUNTIF(L276:AY276,"&lt;&gt;"))</f>
        <v>0</v>
      </c>
      <c r="L276" s="240" t="s">
        <v>250</v>
      </c>
      <c r="M276" s="240" t="s">
        <v>492</v>
      </c>
      <c r="N276" s="240" t="s">
        <v>497</v>
      </c>
      <c r="O276" s="240" t="s">
        <v>1129</v>
      </c>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5648</v>
      </c>
      <c r="B277" s="233" t="s">
        <v>5649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5650</v>
      </c>
      <c r="B278" s="234" t="s">
        <v>5651</v>
      </c>
      <c r="C278" s="234" t="s">
        <v>5652</v>
      </c>
      <c r="D278" s="234" t="s">
        <v>5653</v>
      </c>
      <c r="E278" s="234" t="s">
        <v>19</v>
      </c>
      <c r="F278" s="234" t="s">
        <v>5654</v>
      </c>
      <c r="G278" s="234" t="s">
        <v>19</v>
      </c>
      <c r="H278" s="234" t="s">
        <v>5655</v>
      </c>
      <c r="I278" s="234" t="s">
        <v>19</v>
      </c>
      <c r="J278" s="234" t="s">
        <v>5656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5657</v>
      </c>
      <c r="B279" s="232" t="s">
        <v>5658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1856</v>
      </c>
      <c r="B280" s="233" t="s">
        <v>5659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5660</v>
      </c>
      <c r="B281" s="234" t="s">
        <v>5661</v>
      </c>
      <c r="C281" s="234" t="s">
        <v>5662</v>
      </c>
      <c r="D281" s="234" t="s">
        <v>5663</v>
      </c>
      <c r="E281" s="234" t="s">
        <v>5664</v>
      </c>
      <c r="F281" s="234" t="s">
        <v>19</v>
      </c>
      <c r="G281" s="234" t="s">
        <v>19</v>
      </c>
      <c r="H281" s="234" t="s">
        <v>5665</v>
      </c>
      <c r="I281" s="234" t="s">
        <v>19</v>
      </c>
      <c r="J281" s="234" t="s">
        <v>5666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5667</v>
      </c>
      <c r="B282" s="234" t="s">
        <v>5668</v>
      </c>
      <c r="C282" s="234" t="s">
        <v>5669</v>
      </c>
      <c r="D282" s="234" t="s">
        <v>19</v>
      </c>
      <c r="E282" s="234" t="s">
        <v>19</v>
      </c>
      <c r="F282" s="234" t="s">
        <v>19</v>
      </c>
      <c r="G282" s="234" t="s">
        <v>19</v>
      </c>
      <c r="H282" s="234" t="s">
        <v>5670</v>
      </c>
      <c r="I282" s="234" t="s">
        <v>19</v>
      </c>
      <c r="J282" s="234" t="s">
        <v>5671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5672</v>
      </c>
      <c r="B283" s="234" t="s">
        <v>5673</v>
      </c>
      <c r="C283" s="234" t="s">
        <v>5674</v>
      </c>
      <c r="D283" s="234" t="s">
        <v>19</v>
      </c>
      <c r="E283" s="234" t="s">
        <v>19</v>
      </c>
      <c r="F283" s="234" t="s">
        <v>19</v>
      </c>
      <c r="G283" s="234" t="s">
        <v>19</v>
      </c>
      <c r="H283" s="234" t="s">
        <v>5675</v>
      </c>
      <c r="I283" s="234" t="s">
        <v>19</v>
      </c>
      <c r="J283" s="234" t="s">
        <v>5676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5677</v>
      </c>
      <c r="B284" s="234" t="s">
        <v>5678</v>
      </c>
      <c r="C284" s="234" t="s">
        <v>5679</v>
      </c>
      <c r="D284" s="234" t="s">
        <v>5680</v>
      </c>
      <c r="E284" s="234" t="s">
        <v>19</v>
      </c>
      <c r="F284" s="234" t="s">
        <v>19</v>
      </c>
      <c r="G284" s="234" t="s">
        <v>19</v>
      </c>
      <c r="H284" s="234" t="s">
        <v>5681</v>
      </c>
      <c r="I284" s="234" t="s">
        <v>19</v>
      </c>
      <c r="J284" s="234" t="s">
        <v>5682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1860</v>
      </c>
      <c r="B285" s="233" t="s">
        <v>5683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5684</v>
      </c>
      <c r="B286" s="234" t="s">
        <v>5685</v>
      </c>
      <c r="C286" s="234" t="s">
        <v>5686</v>
      </c>
      <c r="D286" s="234" t="s">
        <v>5687</v>
      </c>
      <c r="E286" s="234" t="s">
        <v>19</v>
      </c>
      <c r="F286" s="234" t="s">
        <v>19</v>
      </c>
      <c r="G286" s="234" t="s">
        <v>19</v>
      </c>
      <c r="H286" s="234" t="s">
        <v>5688</v>
      </c>
      <c r="I286" s="234" t="s">
        <v>5689</v>
      </c>
      <c r="J286" s="234" t="s">
        <v>5690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1864</v>
      </c>
      <c r="B287" s="233" t="s">
        <v>5691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5692</v>
      </c>
      <c r="B288" s="234" t="s">
        <v>5693</v>
      </c>
      <c r="C288" s="234" t="s">
        <v>5694</v>
      </c>
      <c r="D288" s="234" t="s">
        <v>5695</v>
      </c>
      <c r="E288" s="234" t="s">
        <v>5696</v>
      </c>
      <c r="F288" s="234" t="s">
        <v>5697</v>
      </c>
      <c r="G288" s="234" t="s">
        <v>5698</v>
      </c>
      <c r="H288" s="234" t="s">
        <v>5699</v>
      </c>
      <c r="I288" s="234" t="s">
        <v>4680</v>
      </c>
      <c r="J288" s="234" t="s">
        <v>5700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5701</v>
      </c>
      <c r="B289" s="234" t="s">
        <v>5702</v>
      </c>
      <c r="C289" s="234" t="s">
        <v>5703</v>
      </c>
      <c r="D289" s="234" t="s">
        <v>19</v>
      </c>
      <c r="E289" s="234" t="s">
        <v>5696</v>
      </c>
      <c r="F289" s="234" t="s">
        <v>19</v>
      </c>
      <c r="G289" s="234" t="s">
        <v>5704</v>
      </c>
      <c r="H289" s="234" t="s">
        <v>5705</v>
      </c>
      <c r="I289" s="234" t="s">
        <v>5706</v>
      </c>
      <c r="J289" s="234" t="s">
        <v>5707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5708</v>
      </c>
      <c r="B290" s="234" t="s">
        <v>5709</v>
      </c>
      <c r="C290" s="234" t="s">
        <v>5710</v>
      </c>
      <c r="D290" s="234" t="s">
        <v>19</v>
      </c>
      <c r="E290" s="234" t="s">
        <v>5711</v>
      </c>
      <c r="F290" s="234" t="s">
        <v>19</v>
      </c>
      <c r="G290" s="234" t="s">
        <v>5712</v>
      </c>
      <c r="H290" s="234" t="s">
        <v>5713</v>
      </c>
      <c r="I290" s="234" t="s">
        <v>5714</v>
      </c>
      <c r="J290" s="234" t="s">
        <v>5715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5716</v>
      </c>
      <c r="B291" s="234" t="s">
        <v>5717</v>
      </c>
      <c r="C291" s="234" t="s">
        <v>5718</v>
      </c>
      <c r="D291" s="234" t="s">
        <v>19</v>
      </c>
      <c r="E291" s="234" t="s">
        <v>19</v>
      </c>
      <c r="F291" s="234" t="s">
        <v>19</v>
      </c>
      <c r="G291" s="234" t="s">
        <v>19</v>
      </c>
      <c r="H291" s="234" t="s">
        <v>5719</v>
      </c>
      <c r="I291" s="234" t="s">
        <v>4680</v>
      </c>
      <c r="J291" s="234" t="s">
        <v>5720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1868</v>
      </c>
      <c r="B292" s="233" t="s">
        <v>5721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5722</v>
      </c>
      <c r="B293" s="234" t="s">
        <v>5723</v>
      </c>
      <c r="C293" s="234" t="s">
        <v>5724</v>
      </c>
      <c r="D293" s="234" t="s">
        <v>5725</v>
      </c>
      <c r="E293" s="234" t="s">
        <v>19</v>
      </c>
      <c r="F293" s="234" t="s">
        <v>19</v>
      </c>
      <c r="G293" s="234" t="s">
        <v>19</v>
      </c>
      <c r="H293" s="234" t="s">
        <v>5726</v>
      </c>
      <c r="I293" s="234" t="s">
        <v>5727</v>
      </c>
      <c r="J293" s="234" t="s">
        <v>5728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5729</v>
      </c>
      <c r="B294" s="234" t="s">
        <v>5730</v>
      </c>
      <c r="C294" s="234" t="s">
        <v>5731</v>
      </c>
      <c r="D294" s="234" t="s">
        <v>5725</v>
      </c>
      <c r="E294" s="234" t="s">
        <v>19</v>
      </c>
      <c r="F294" s="234" t="s">
        <v>5732</v>
      </c>
      <c r="G294" s="234" t="s">
        <v>19</v>
      </c>
      <c r="H294" s="234" t="s">
        <v>5733</v>
      </c>
      <c r="I294" s="234" t="s">
        <v>4650</v>
      </c>
      <c r="J294" s="234" t="s">
        <v>5734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5735</v>
      </c>
      <c r="B295" s="234" t="s">
        <v>5736</v>
      </c>
      <c r="C295" s="234" t="s">
        <v>5737</v>
      </c>
      <c r="D295" s="234" t="s">
        <v>5738</v>
      </c>
      <c r="E295" s="234" t="s">
        <v>19</v>
      </c>
      <c r="F295" s="234" t="s">
        <v>19</v>
      </c>
      <c r="G295" s="234" t="s">
        <v>19</v>
      </c>
      <c r="H295" s="234" t="s">
        <v>5739</v>
      </c>
      <c r="I295" s="234" t="s">
        <v>4650</v>
      </c>
      <c r="J295" s="234" t="s">
        <v>5740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1872</v>
      </c>
      <c r="B296" s="233" t="s">
        <v>5741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5742</v>
      </c>
      <c r="B297" s="234" t="s">
        <v>5743</v>
      </c>
      <c r="C297" s="234" t="s">
        <v>5744</v>
      </c>
      <c r="D297" s="234" t="s">
        <v>5738</v>
      </c>
      <c r="E297" s="234" t="s">
        <v>19</v>
      </c>
      <c r="F297" s="234" t="s">
        <v>5745</v>
      </c>
      <c r="G297" s="234" t="s">
        <v>19</v>
      </c>
      <c r="H297" s="234" t="s">
        <v>5746</v>
      </c>
      <c r="I297" s="234" t="s">
        <v>19</v>
      </c>
      <c r="J297" s="234" t="s">
        <v>5747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5748</v>
      </c>
      <c r="B298" s="234" t="s">
        <v>5749</v>
      </c>
      <c r="C298" s="234" t="s">
        <v>5750</v>
      </c>
      <c r="D298" s="234" t="s">
        <v>5751</v>
      </c>
      <c r="E298" s="234" t="s">
        <v>19</v>
      </c>
      <c r="F298" s="234" t="s">
        <v>19</v>
      </c>
      <c r="G298" s="234" t="s">
        <v>5752</v>
      </c>
      <c r="H298" s="234" t="s">
        <v>5753</v>
      </c>
      <c r="I298" s="234" t="s">
        <v>5753</v>
      </c>
      <c r="J298" s="234" t="s">
        <v>5754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5755</v>
      </c>
      <c r="B299" s="234" t="s">
        <v>5756</v>
      </c>
      <c r="C299" s="234" t="s">
        <v>5757</v>
      </c>
      <c r="D299" s="234" t="s">
        <v>19</v>
      </c>
      <c r="E299" s="234" t="s">
        <v>19</v>
      </c>
      <c r="F299" s="234" t="s">
        <v>19</v>
      </c>
      <c r="G299" s="234" t="s">
        <v>19</v>
      </c>
      <c r="H299" s="234" t="s">
        <v>5758</v>
      </c>
      <c r="I299" s="234" t="s">
        <v>5759</v>
      </c>
      <c r="J299" s="234" t="s">
        <v>5760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5761</v>
      </c>
      <c r="B300" s="234" t="s">
        <v>5762</v>
      </c>
      <c r="C300" s="234" t="s">
        <v>5763</v>
      </c>
      <c r="D300" s="234" t="s">
        <v>19</v>
      </c>
      <c r="E300" s="234" t="s">
        <v>19</v>
      </c>
      <c r="F300" s="234" t="s">
        <v>5764</v>
      </c>
      <c r="G300" s="234" t="s">
        <v>19</v>
      </c>
      <c r="H300" s="234" t="s">
        <v>5765</v>
      </c>
      <c r="I300" s="234" t="s">
        <v>5759</v>
      </c>
      <c r="J300" s="234" t="s">
        <v>5766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1876</v>
      </c>
      <c r="B301" s="233" t="s">
        <v>5767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5768</v>
      </c>
      <c r="B302" s="234" t="s">
        <v>5769</v>
      </c>
      <c r="C302" s="234" t="s">
        <v>5770</v>
      </c>
      <c r="D302" s="234" t="s">
        <v>19</v>
      </c>
      <c r="E302" s="234" t="s">
        <v>19</v>
      </c>
      <c r="F302" s="234" t="s">
        <v>19</v>
      </c>
      <c r="G302" s="234" t="s">
        <v>19</v>
      </c>
      <c r="H302" s="234" t="s">
        <v>5771</v>
      </c>
      <c r="I302" s="234" t="s">
        <v>19</v>
      </c>
      <c r="J302" s="234" t="s">
        <v>5772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5773</v>
      </c>
      <c r="B303" s="234" t="s">
        <v>5774</v>
      </c>
      <c r="C303" s="234" t="s">
        <v>5775</v>
      </c>
      <c r="D303" s="234" t="s">
        <v>5776</v>
      </c>
      <c r="E303" s="234" t="s">
        <v>19</v>
      </c>
      <c r="F303" s="234" t="s">
        <v>19</v>
      </c>
      <c r="G303" s="234" t="s">
        <v>19</v>
      </c>
      <c r="H303" s="234" t="s">
        <v>5777</v>
      </c>
      <c r="I303" s="234" t="s">
        <v>4680</v>
      </c>
      <c r="J303" s="234" t="s">
        <v>5778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5779</v>
      </c>
      <c r="B304" s="234" t="s">
        <v>5780</v>
      </c>
      <c r="C304" s="234" t="s">
        <v>5781</v>
      </c>
      <c r="D304" s="234" t="s">
        <v>5776</v>
      </c>
      <c r="E304" s="234" t="s">
        <v>19</v>
      </c>
      <c r="F304" s="234" t="s">
        <v>5782</v>
      </c>
      <c r="G304" s="234" t="s">
        <v>19</v>
      </c>
      <c r="H304" s="234" t="s">
        <v>5783</v>
      </c>
      <c r="I304" s="234" t="s">
        <v>19</v>
      </c>
      <c r="J304" s="234" t="s">
        <v>5784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5785</v>
      </c>
      <c r="B305" s="234" t="s">
        <v>5786</v>
      </c>
      <c r="C305" s="234" t="s">
        <v>5787</v>
      </c>
      <c r="D305" s="234" t="s">
        <v>5788</v>
      </c>
      <c r="E305" s="234" t="s">
        <v>19</v>
      </c>
      <c r="F305" s="234" t="s">
        <v>19</v>
      </c>
      <c r="G305" s="234" t="s">
        <v>19</v>
      </c>
      <c r="H305" s="234" t="s">
        <v>5789</v>
      </c>
      <c r="I305" s="234" t="s">
        <v>5790</v>
      </c>
      <c r="J305" s="234" t="s">
        <v>5791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5792</v>
      </c>
      <c r="B306" s="234" t="s">
        <v>5793</v>
      </c>
      <c r="C306" s="234" t="s">
        <v>5794</v>
      </c>
      <c r="D306" s="234" t="s">
        <v>5795</v>
      </c>
      <c r="E306" s="234" t="s">
        <v>19</v>
      </c>
      <c r="F306" s="234" t="s">
        <v>19</v>
      </c>
      <c r="G306" s="234" t="s">
        <v>19</v>
      </c>
      <c r="H306" s="234" t="s">
        <v>5796</v>
      </c>
      <c r="I306" s="234" t="s">
        <v>4680</v>
      </c>
      <c r="J306" s="234" t="s">
        <v>5797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1880</v>
      </c>
      <c r="B307" s="233" t="s">
        <v>5798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5799</v>
      </c>
      <c r="B308" s="234" t="s">
        <v>5800</v>
      </c>
      <c r="C308" s="234" t="s">
        <v>5801</v>
      </c>
      <c r="D308" s="234" t="s">
        <v>5795</v>
      </c>
      <c r="E308" s="234" t="s">
        <v>19</v>
      </c>
      <c r="F308" s="234" t="s">
        <v>5802</v>
      </c>
      <c r="G308" s="234" t="s">
        <v>19</v>
      </c>
      <c r="H308" s="234" t="s">
        <v>5803</v>
      </c>
      <c r="I308" s="234" t="s">
        <v>5804</v>
      </c>
      <c r="J308" s="234" t="s">
        <v>5805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1884</v>
      </c>
      <c r="B309" s="233" t="s">
        <v>5806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5807</v>
      </c>
      <c r="B310" s="234" t="s">
        <v>5808</v>
      </c>
      <c r="C310" s="234" t="s">
        <v>5809</v>
      </c>
      <c r="D310" s="234" t="s">
        <v>19</v>
      </c>
      <c r="E310" s="234" t="s">
        <v>19</v>
      </c>
      <c r="F310" s="234" t="s">
        <v>5810</v>
      </c>
      <c r="G310" s="234" t="s">
        <v>19</v>
      </c>
      <c r="H310" s="234" t="s">
        <v>5811</v>
      </c>
      <c r="I310" s="234" t="s">
        <v>5812</v>
      </c>
      <c r="J310" s="234" t="s">
        <v>5813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5814</v>
      </c>
      <c r="B311" s="234" t="s">
        <v>5815</v>
      </c>
      <c r="C311" s="234" t="s">
        <v>5816</v>
      </c>
      <c r="D311" s="234" t="s">
        <v>5817</v>
      </c>
      <c r="E311" s="234" t="s">
        <v>19</v>
      </c>
      <c r="F311" s="234" t="s">
        <v>19</v>
      </c>
      <c r="G311" s="234" t="s">
        <v>5818</v>
      </c>
      <c r="H311" s="234" t="s">
        <v>5819</v>
      </c>
      <c r="I311" s="234" t="s">
        <v>19</v>
      </c>
      <c r="J311" s="234" t="s">
        <v>5820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5821</v>
      </c>
      <c r="B312" s="234" t="s">
        <v>5822</v>
      </c>
      <c r="C312" s="234" t="s">
        <v>5823</v>
      </c>
      <c r="D312" s="234" t="s">
        <v>5824</v>
      </c>
      <c r="E312" s="234" t="s">
        <v>19</v>
      </c>
      <c r="F312" s="234" t="s">
        <v>19</v>
      </c>
      <c r="G312" s="234" t="s">
        <v>19</v>
      </c>
      <c r="H312" s="234" t="s">
        <v>5825</v>
      </c>
      <c r="I312" s="234" t="s">
        <v>19</v>
      </c>
      <c r="J312" s="234" t="s">
        <v>5826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5827</v>
      </c>
      <c r="B313" s="234" t="s">
        <v>5828</v>
      </c>
      <c r="C313" s="234" t="s">
        <v>5829</v>
      </c>
      <c r="D313" s="234" t="s">
        <v>5830</v>
      </c>
      <c r="E313" s="234" t="s">
        <v>19</v>
      </c>
      <c r="F313" s="234" t="s">
        <v>19</v>
      </c>
      <c r="G313" s="234" t="s">
        <v>5831</v>
      </c>
      <c r="H313" s="234" t="s">
        <v>5832</v>
      </c>
      <c r="I313" s="234" t="s">
        <v>5833</v>
      </c>
      <c r="J313" s="234" t="s">
        <v>5834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5835</v>
      </c>
      <c r="B314" s="234" t="s">
        <v>5836</v>
      </c>
      <c r="C314" s="234" t="s">
        <v>5837</v>
      </c>
      <c r="D314" s="234" t="s">
        <v>5838</v>
      </c>
      <c r="E314" s="234" t="s">
        <v>19</v>
      </c>
      <c r="F314" s="234" t="s">
        <v>19</v>
      </c>
      <c r="G314" s="234" t="s">
        <v>5839</v>
      </c>
      <c r="H314" s="234" t="s">
        <v>5840</v>
      </c>
      <c r="I314" s="234" t="s">
        <v>5841</v>
      </c>
      <c r="J314" s="234" t="s">
        <v>5842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5843</v>
      </c>
      <c r="B315" s="233" t="s">
        <v>5844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5845</v>
      </c>
      <c r="B316" s="234" t="s">
        <v>5846</v>
      </c>
      <c r="C316" s="234" t="s">
        <v>5847</v>
      </c>
      <c r="D316" s="234" t="s">
        <v>19</v>
      </c>
      <c r="E316" s="234" t="s">
        <v>19</v>
      </c>
      <c r="F316" s="234" t="s">
        <v>19</v>
      </c>
      <c r="G316" s="234" t="s">
        <v>19</v>
      </c>
      <c r="H316" s="234" t="s">
        <v>5848</v>
      </c>
      <c r="I316" s="234" t="s">
        <v>5849</v>
      </c>
      <c r="J316" s="234" t="s">
        <v>5850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5851</v>
      </c>
      <c r="B317" s="234" t="s">
        <v>5852</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5853</v>
      </c>
      <c r="B318" s="233" t="s">
        <v>5854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5855</v>
      </c>
      <c r="B319" s="234" t="s">
        <v>5856</v>
      </c>
      <c r="C319" s="234" t="s">
        <v>5857</v>
      </c>
      <c r="D319" s="234" t="s">
        <v>5858</v>
      </c>
      <c r="E319" s="234" t="s">
        <v>19</v>
      </c>
      <c r="F319" s="234" t="s">
        <v>5859</v>
      </c>
      <c r="G319" s="234" t="s">
        <v>5860</v>
      </c>
      <c r="H319" s="234" t="s">
        <v>5861</v>
      </c>
      <c r="I319" s="234" t="s">
        <v>19</v>
      </c>
      <c r="J319" s="234" t="s">
        <v>5862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5863</v>
      </c>
      <c r="B320" s="234" t="s">
        <v>5864</v>
      </c>
      <c r="C320" s="234" t="s">
        <v>5865</v>
      </c>
      <c r="D320" s="234" t="s">
        <v>5866</v>
      </c>
      <c r="E320" s="234" t="s">
        <v>19</v>
      </c>
      <c r="F320" s="234" t="s">
        <v>19</v>
      </c>
      <c r="G320" s="234" t="s">
        <v>19</v>
      </c>
      <c r="H320" s="234" t="s">
        <v>5867</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5868</v>
      </c>
      <c r="B321" s="234" t="s">
        <v>5869</v>
      </c>
      <c r="C321" s="234" t="s">
        <v>5870</v>
      </c>
      <c r="D321" s="234" t="s">
        <v>5871</v>
      </c>
      <c r="E321" s="234" t="s">
        <v>19</v>
      </c>
      <c r="F321" s="234" t="s">
        <v>19</v>
      </c>
      <c r="G321" s="234" t="s">
        <v>19</v>
      </c>
      <c r="H321" s="234" t="s">
        <v>5872</v>
      </c>
      <c r="I321" s="234" t="s">
        <v>19</v>
      </c>
      <c r="J321" s="234" t="s">
        <v>5873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5874</v>
      </c>
      <c r="B322" s="234" t="s">
        <v>5875</v>
      </c>
      <c r="C322" s="234" t="s">
        <v>5876</v>
      </c>
      <c r="D322" s="234" t="s">
        <v>5877</v>
      </c>
      <c r="E322" s="234" t="s">
        <v>19</v>
      </c>
      <c r="F322" s="234" t="s">
        <v>19</v>
      </c>
      <c r="G322" s="234" t="s">
        <v>19</v>
      </c>
      <c r="H322" s="234" t="s">
        <v>5878</v>
      </c>
      <c r="I322" s="234" t="s">
        <v>19</v>
      </c>
      <c r="J322" s="234" t="s">
        <v>5879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5880</v>
      </c>
      <c r="B323" s="234" t="s">
        <v>5881</v>
      </c>
      <c r="C323" s="234" t="s">
        <v>5882</v>
      </c>
      <c r="D323" s="234" t="s">
        <v>19</v>
      </c>
      <c r="E323" s="234" t="s">
        <v>19</v>
      </c>
      <c r="F323" s="234" t="s">
        <v>19</v>
      </c>
      <c r="G323" s="234" t="s">
        <v>19</v>
      </c>
      <c r="H323" s="234" t="s">
        <v>5883</v>
      </c>
      <c r="I323" s="234" t="s">
        <v>4680</v>
      </c>
      <c r="J323" s="234" t="s">
        <v>5884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5885</v>
      </c>
      <c r="B324" s="234" t="s">
        <v>5886</v>
      </c>
      <c r="C324" s="234" t="s">
        <v>5887</v>
      </c>
      <c r="D324" s="234" t="s">
        <v>19</v>
      </c>
      <c r="E324" s="234" t="s">
        <v>19</v>
      </c>
      <c r="F324" s="234" t="s">
        <v>19</v>
      </c>
      <c r="G324" s="234" t="s">
        <v>19</v>
      </c>
      <c r="H324" s="234" t="s">
        <v>5888</v>
      </c>
      <c r="I324" s="234" t="s">
        <v>5889</v>
      </c>
      <c r="J324" s="234" t="s">
        <v>5890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5891</v>
      </c>
      <c r="B325" s="234" t="s">
        <v>5892</v>
      </c>
      <c r="C325" s="234" t="s">
        <v>5893</v>
      </c>
      <c r="D325" s="234" t="s">
        <v>5894</v>
      </c>
      <c r="E325" s="234" t="s">
        <v>19</v>
      </c>
      <c r="F325" s="234" t="s">
        <v>19</v>
      </c>
      <c r="G325" s="234" t="s">
        <v>19</v>
      </c>
      <c r="H325" s="234" t="s">
        <v>5895</v>
      </c>
      <c r="I325" s="234" t="s">
        <v>19</v>
      </c>
      <c r="J325" s="234" t="s">
        <v>5896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5897</v>
      </c>
      <c r="B326" s="241" t="s">
        <v>5898</v>
      </c>
      <c r="C326" s="241" t="s">
        <v>5899</v>
      </c>
      <c r="D326" s="241" t="s">
        <v>5900</v>
      </c>
      <c r="E326" s="241" t="s">
        <v>19</v>
      </c>
      <c r="F326" s="241" t="s">
        <v>19</v>
      </c>
      <c r="G326" s="241" t="s">
        <v>19</v>
      </c>
      <c r="H326" s="241" t="s">
        <v>5901</v>
      </c>
      <c r="I326" s="241" t="s">
        <v>4680</v>
      </c>
      <c r="J326" s="241" t="s">
        <v>5902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1174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IFERROR(INDEX('Recommendations'!$G$2:$G$245, MATCH(L2,'Recommendations'!$A$2:$A$245,0))="Implemented", FALSE))</xm:f>
            <x14:dxf>
              <font>
                <color rgb="FF000000"/>
              </font>
              <fill>
                <patternFill>
                  <bgColor rgb="FF3C7D22"/>
                </patternFill>
              </fill>
            </x14:dxf>
          </x14:cfRule>
          <x14:cfRule type="expression" priority="2" id="{00000000-000E-0000-0A00-000002000000}">
            <xm:f>AND(L2&lt;&gt;"", IFERROR(INDEX('Recommendations'!$G$2:$G$245, MATCH(L2,'Recommendations'!$A$2:$A$245,0))="Compensated", FALSE))</xm:f>
            <x14:dxf>
              <font>
                <color rgb="FF000000"/>
              </font>
              <fill>
                <patternFill>
                  <bgColor rgb="FFC6E0B4"/>
                </patternFill>
              </fill>
            </x14:dxf>
          </x14:cfRule>
          <x14:cfRule type="expression" priority="3" id="{00000000-000E-0000-0A00-000003000000}">
            <xm:f>AND(L2&lt;&gt;"", IFERROR(INDEX('Recommendations'!$G$2:$G$245, MATCH(L2,'Recommendations'!$A$2:$A$245,0))="Testing", FALSE))</xm:f>
            <x14:dxf>
              <font>
                <color rgb="FF000000"/>
              </font>
              <fill>
                <patternFill>
                  <bgColor rgb="FFFFC000"/>
                </patternFill>
              </fill>
            </x14:dxf>
          </x14:cfRule>
          <x14:cfRule type="expression" priority="4" id="{00000000-000E-0000-0A00-000004000000}">
            <xm:f>AND(L2&lt;&gt;"", IFERROR(INDEX('Recommendations'!$G$2:$G$245, MATCH(L2,'Recommendations'!$A$2:$A$245,0))="Failed", FALSE))</xm:f>
            <x14:dxf>
              <font>
                <color rgb="FF000000"/>
              </font>
              <fill>
                <patternFill>
                  <bgColor rgb="FFD82891"/>
                </patternFill>
              </fill>
            </x14:dxf>
          </x14:cfRule>
          <x14:cfRule type="expression" priority="5" id="{00000000-000E-0000-0A00-000005000000}">
            <xm:f>AND(L2&lt;&gt;"", IFERROR(INDEX('Recommendations'!$G$2:$G$245, MATCH(L2,'Recommendations'!$A$2:$A$245,0))="Risk Accepted", FALSE))</xm:f>
            <x14:dxf>
              <font>
                <color rgb="FF000000"/>
              </font>
              <fill>
                <patternFill>
                  <bgColor rgb="FFD9D9D9"/>
                </patternFill>
              </fill>
            </x14:dxf>
          </x14:cfRule>
          <x14:cfRule type="expression" priority="6" id="{00000000-000E-0000-0A00-000006000000}">
            <xm:f>AND(L2&lt;&gt;"", IFERROR(INDEX('Recommendations'!$G$2:$G$245, MATCH(L2,'Recommendations'!$A$2:$A$245,0))="N/A",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3051</v>
      </c>
      <c r="B1" s="286" t="s">
        <v>3936</v>
      </c>
      <c r="C1" s="286" t="s">
        <v>0</v>
      </c>
      <c r="D1" s="286" t="s">
        <v>1414</v>
      </c>
      <c r="E1" s="286" t="s">
        <v>5903</v>
      </c>
      <c r="F1" s="286" t="s">
        <v>5904</v>
      </c>
      <c r="G1" s="286" t="s">
        <v>1419</v>
      </c>
      <c r="H1" s="286" t="s">
        <v>1420</v>
      </c>
      <c r="I1" s="286" t="s">
        <v>1421</v>
      </c>
      <c r="J1" s="286" t="s">
        <v>1422</v>
      </c>
      <c r="K1" s="286" t="s">
        <v>1423</v>
      </c>
      <c r="L1" s="286" t="s">
        <v>1424</v>
      </c>
      <c r="M1" s="286" t="s">
        <v>1425</v>
      </c>
      <c r="N1" s="286" t="s">
        <v>1426</v>
      </c>
      <c r="O1" s="286" t="s">
        <v>1427</v>
      </c>
      <c r="P1" s="286" t="s">
        <v>1428</v>
      </c>
      <c r="Q1" s="286" t="s">
        <v>1429</v>
      </c>
      <c r="R1" s="286" t="s">
        <v>1430</v>
      </c>
      <c r="S1" s="286" t="s">
        <v>1431</v>
      </c>
      <c r="T1" s="286" t="s">
        <v>1432</v>
      </c>
      <c r="U1" s="286" t="s">
        <v>1433</v>
      </c>
      <c r="V1" s="286" t="s">
        <v>1434</v>
      </c>
      <c r="W1" s="286" t="s">
        <v>1435</v>
      </c>
      <c r="X1" s="286" t="s">
        <v>1436</v>
      </c>
      <c r="Y1" s="286" t="s">
        <v>1437</v>
      </c>
      <c r="Z1" s="286" t="s">
        <v>1438</v>
      </c>
      <c r="AA1" s="286" t="s">
        <v>1439</v>
      </c>
      <c r="AB1" s="286" t="s">
        <v>1440</v>
      </c>
      <c r="AC1" s="286" t="s">
        <v>1441</v>
      </c>
      <c r="AD1" s="286" t="s">
        <v>1442</v>
      </c>
      <c r="AE1" s="286" t="s">
        <v>1443</v>
      </c>
      <c r="AF1" s="286" t="s">
        <v>1444</v>
      </c>
      <c r="AG1" s="286" t="s">
        <v>1445</v>
      </c>
      <c r="AH1" s="286" t="s">
        <v>1446</v>
      </c>
      <c r="AI1" s="286" t="s">
        <v>1447</v>
      </c>
      <c r="AJ1" s="286" t="s">
        <v>1448</v>
      </c>
      <c r="AK1" s="286" t="s">
        <v>1449</v>
      </c>
      <c r="AL1" s="286" t="s">
        <v>1450</v>
      </c>
      <c r="AM1" s="286" t="s">
        <v>1451</v>
      </c>
      <c r="AN1" s="286" t="s">
        <v>1452</v>
      </c>
      <c r="AO1" s="286" t="s">
        <v>1453</v>
      </c>
      <c r="AP1" s="286" t="s">
        <v>1454</v>
      </c>
      <c r="AQ1" s="286" t="s">
        <v>1455</v>
      </c>
      <c r="AR1" s="286" t="s">
        <v>1456</v>
      </c>
      <c r="AS1" s="286" t="s">
        <v>1457</v>
      </c>
      <c r="AT1" s="286" t="s">
        <v>1458</v>
      </c>
      <c r="AU1" s="287" t="s">
        <v>1459</v>
      </c>
    </row>
    <row r="2" spans="1:47" ht="60" customHeight="1" outlineLevel="1" x14ac:dyDescent="0.35">
      <c r="A2" s="277" t="s">
        <v>5905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5905</v>
      </c>
      <c r="B3" s="256" t="s">
        <v>5906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5905</v>
      </c>
      <c r="B4" s="257" t="s">
        <v>5906</v>
      </c>
      <c r="C4" s="258" t="s">
        <v>5907</v>
      </c>
      <c r="D4" s="261" t="s">
        <v>5908</v>
      </c>
      <c r="E4" s="262" t="s">
        <v>5909</v>
      </c>
      <c r="F4" s="265" t="s">
        <v>5910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5905</v>
      </c>
      <c r="B5" s="257" t="s">
        <v>5906</v>
      </c>
      <c r="C5" s="258" t="s">
        <v>5911</v>
      </c>
      <c r="D5" s="261" t="s">
        <v>5912</v>
      </c>
      <c r="E5" s="262" t="s">
        <v>5909</v>
      </c>
      <c r="F5" s="265" t="s">
        <v>5910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5905</v>
      </c>
      <c r="B6" s="257" t="s">
        <v>5906</v>
      </c>
      <c r="C6" s="258" t="s">
        <v>5913</v>
      </c>
      <c r="D6" s="261" t="s">
        <v>5914</v>
      </c>
      <c r="E6" s="262" t="s">
        <v>5909</v>
      </c>
      <c r="F6" s="265" t="s">
        <v>5910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5905</v>
      </c>
      <c r="B7" s="257" t="s">
        <v>5906</v>
      </c>
      <c r="C7" s="258" t="s">
        <v>5915</v>
      </c>
      <c r="D7" s="261" t="s">
        <v>5916</v>
      </c>
      <c r="E7" s="262" t="s">
        <v>5909</v>
      </c>
      <c r="F7" s="265" t="s">
        <v>5910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5905</v>
      </c>
      <c r="B8" s="257" t="s">
        <v>5906</v>
      </c>
      <c r="C8" s="258" t="s">
        <v>5917</v>
      </c>
      <c r="D8" s="261" t="s">
        <v>5918</v>
      </c>
      <c r="E8" s="262" t="s">
        <v>5909</v>
      </c>
      <c r="F8" s="265" t="s">
        <v>5910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5905</v>
      </c>
      <c r="B9" s="257" t="s">
        <v>5906</v>
      </c>
      <c r="C9" s="258" t="s">
        <v>5919</v>
      </c>
      <c r="D9" s="261" t="s">
        <v>5920</v>
      </c>
      <c r="E9" s="262" t="s">
        <v>5909</v>
      </c>
      <c r="F9" s="265" t="s">
        <v>5910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5905</v>
      </c>
      <c r="B10" s="257" t="s">
        <v>5906</v>
      </c>
      <c r="C10" s="258" t="s">
        <v>5921</v>
      </c>
      <c r="D10" s="261" t="s">
        <v>5922</v>
      </c>
      <c r="E10" s="262" t="s">
        <v>5909</v>
      </c>
      <c r="F10" s="265" t="s">
        <v>5910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5905</v>
      </c>
      <c r="B11" s="257" t="s">
        <v>5906</v>
      </c>
      <c r="C11" s="258" t="s">
        <v>5923</v>
      </c>
      <c r="D11" s="261" t="s">
        <v>5924</v>
      </c>
      <c r="E11" s="262" t="s">
        <v>5909</v>
      </c>
      <c r="F11" s="265" t="s">
        <v>5910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5905</v>
      </c>
      <c r="B12" s="257" t="s">
        <v>5906</v>
      </c>
      <c r="C12" s="258" t="s">
        <v>5925</v>
      </c>
      <c r="D12" s="261" t="s">
        <v>5926</v>
      </c>
      <c r="E12" s="262" t="s">
        <v>5909</v>
      </c>
      <c r="F12" s="265" t="s">
        <v>5910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5905</v>
      </c>
      <c r="B13" s="257" t="s">
        <v>5906</v>
      </c>
      <c r="C13" s="258" t="s">
        <v>5927</v>
      </c>
      <c r="D13" s="261" t="s">
        <v>5928</v>
      </c>
      <c r="E13" s="262" t="s">
        <v>5909</v>
      </c>
      <c r="F13" s="265" t="s">
        <v>5910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5905</v>
      </c>
      <c r="B14" s="257" t="s">
        <v>5906</v>
      </c>
      <c r="C14" s="258" t="s">
        <v>5929</v>
      </c>
      <c r="D14" s="261" t="s">
        <v>5930</v>
      </c>
      <c r="E14" s="262" t="s">
        <v>5909</v>
      </c>
      <c r="F14" s="265" t="s">
        <v>5910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5905</v>
      </c>
      <c r="B15" s="257" t="s">
        <v>5906</v>
      </c>
      <c r="C15" s="258" t="s">
        <v>5931</v>
      </c>
      <c r="D15" s="261" t="s">
        <v>5932</v>
      </c>
      <c r="E15" s="262" t="s">
        <v>5909</v>
      </c>
      <c r="F15" s="265" t="s">
        <v>5910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5905</v>
      </c>
      <c r="B16" s="257" t="s">
        <v>5906</v>
      </c>
      <c r="C16" s="258" t="s">
        <v>5933</v>
      </c>
      <c r="D16" s="261" t="s">
        <v>5934</v>
      </c>
      <c r="E16" s="262" t="s">
        <v>5909</v>
      </c>
      <c r="F16" s="265" t="s">
        <v>5910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5905</v>
      </c>
      <c r="B17" s="256" t="s">
        <v>5935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5905</v>
      </c>
      <c r="B18" s="257" t="s">
        <v>5935</v>
      </c>
      <c r="C18" s="258" t="s">
        <v>5936</v>
      </c>
      <c r="D18" s="261" t="s">
        <v>5937</v>
      </c>
      <c r="E18" s="262" t="s">
        <v>5938</v>
      </c>
      <c r="F18" s="265" t="s">
        <v>5939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5905</v>
      </c>
      <c r="B19" s="257" t="s">
        <v>5935</v>
      </c>
      <c r="C19" s="258" t="s">
        <v>5940</v>
      </c>
      <c r="D19" s="261" t="s">
        <v>5941</v>
      </c>
      <c r="E19" s="262" t="s">
        <v>5938</v>
      </c>
      <c r="F19" s="265" t="s">
        <v>5939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5905</v>
      </c>
      <c r="B20" s="257" t="s">
        <v>5935</v>
      </c>
      <c r="C20" s="258" t="s">
        <v>5942</v>
      </c>
      <c r="D20" s="261" t="s">
        <v>5943</v>
      </c>
      <c r="E20" s="262" t="s">
        <v>5938</v>
      </c>
      <c r="F20" s="265" t="s">
        <v>5939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5905</v>
      </c>
      <c r="B21" s="257" t="s">
        <v>5935</v>
      </c>
      <c r="C21" s="258" t="s">
        <v>5944</v>
      </c>
      <c r="D21" s="261" t="s">
        <v>5945</v>
      </c>
      <c r="E21" s="262" t="s">
        <v>5938</v>
      </c>
      <c r="F21" s="265" t="s">
        <v>5939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5905</v>
      </c>
      <c r="B22" s="257" t="s">
        <v>5935</v>
      </c>
      <c r="C22" s="258" t="s">
        <v>5946</v>
      </c>
      <c r="D22" s="261" t="s">
        <v>5947</v>
      </c>
      <c r="E22" s="262" t="s">
        <v>5938</v>
      </c>
      <c r="F22" s="265" t="s">
        <v>5939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5905</v>
      </c>
      <c r="B23" s="257" t="s">
        <v>5935</v>
      </c>
      <c r="C23" s="258" t="s">
        <v>5948</v>
      </c>
      <c r="D23" s="261" t="s">
        <v>5949</v>
      </c>
      <c r="E23" s="262" t="s">
        <v>5909</v>
      </c>
      <c r="F23" s="265" t="s">
        <v>5910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5905</v>
      </c>
      <c r="B24" s="257" t="s">
        <v>5935</v>
      </c>
      <c r="C24" s="258" t="s">
        <v>5950</v>
      </c>
      <c r="D24" s="261" t="s">
        <v>5951</v>
      </c>
      <c r="E24" s="262" t="s">
        <v>5909</v>
      </c>
      <c r="F24" s="265" t="s">
        <v>5910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5905</v>
      </c>
      <c r="B25" s="257" t="s">
        <v>5935</v>
      </c>
      <c r="C25" s="258" t="s">
        <v>5952</v>
      </c>
      <c r="D25" s="261" t="s">
        <v>5953</v>
      </c>
      <c r="E25" s="262" t="s">
        <v>5909</v>
      </c>
      <c r="F25" s="265" t="s">
        <v>5954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5905</v>
      </c>
      <c r="B26" s="257" t="s">
        <v>5935</v>
      </c>
      <c r="C26" s="258" t="s">
        <v>5955</v>
      </c>
      <c r="D26" s="261" t="s">
        <v>5956</v>
      </c>
      <c r="E26" s="262" t="s">
        <v>5909</v>
      </c>
      <c r="F26" s="265" t="s">
        <v>5954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5905</v>
      </c>
      <c r="B27" s="257" t="s">
        <v>5935</v>
      </c>
      <c r="C27" s="258" t="s">
        <v>5957</v>
      </c>
      <c r="D27" s="261" t="s">
        <v>5958</v>
      </c>
      <c r="E27" s="262" t="s">
        <v>5909</v>
      </c>
      <c r="F27" s="265" t="s">
        <v>5954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5905</v>
      </c>
      <c r="B28" s="257" t="s">
        <v>5935</v>
      </c>
      <c r="C28" s="258" t="s">
        <v>5959</v>
      </c>
      <c r="D28" s="261" t="s">
        <v>5960</v>
      </c>
      <c r="E28" s="262" t="s">
        <v>5909</v>
      </c>
      <c r="F28" s="265" t="s">
        <v>5954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5905</v>
      </c>
      <c r="B29" s="257" t="s">
        <v>5935</v>
      </c>
      <c r="C29" s="258" t="s">
        <v>5961</v>
      </c>
      <c r="D29" s="261" t="s">
        <v>5962</v>
      </c>
      <c r="E29" s="262" t="s">
        <v>5909</v>
      </c>
      <c r="F29" s="265" t="s">
        <v>5954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5905</v>
      </c>
      <c r="B30" s="257" t="s">
        <v>5935</v>
      </c>
      <c r="C30" s="258" t="s">
        <v>5963</v>
      </c>
      <c r="D30" s="261" t="s">
        <v>5964</v>
      </c>
      <c r="E30" s="262" t="s">
        <v>5909</v>
      </c>
      <c r="F30" s="265" t="s">
        <v>5954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5905</v>
      </c>
      <c r="B31" s="257" t="s">
        <v>5935</v>
      </c>
      <c r="C31" s="258" t="s">
        <v>5965</v>
      </c>
      <c r="D31" s="261" t="s">
        <v>5966</v>
      </c>
      <c r="E31" s="262" t="s">
        <v>5909</v>
      </c>
      <c r="F31" s="265" t="s">
        <v>5954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5905</v>
      </c>
      <c r="B32" s="257" t="s">
        <v>5935</v>
      </c>
      <c r="C32" s="258" t="s">
        <v>5967</v>
      </c>
      <c r="D32" s="261" t="s">
        <v>5968</v>
      </c>
      <c r="E32" s="262" t="s">
        <v>5909</v>
      </c>
      <c r="F32" s="265" t="s">
        <v>5954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5905</v>
      </c>
      <c r="B33" s="257" t="s">
        <v>5935</v>
      </c>
      <c r="C33" s="258" t="s">
        <v>5969</v>
      </c>
      <c r="D33" s="261" t="s">
        <v>5970</v>
      </c>
      <c r="E33" s="262" t="s">
        <v>5938</v>
      </c>
      <c r="F33" s="265" t="s">
        <v>5939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5905</v>
      </c>
      <c r="B34" s="257" t="s">
        <v>5935</v>
      </c>
      <c r="C34" s="258" t="s">
        <v>5971</v>
      </c>
      <c r="D34" s="261" t="s">
        <v>5972</v>
      </c>
      <c r="E34" s="262" t="s">
        <v>5909</v>
      </c>
      <c r="F34" s="265" t="s">
        <v>5954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5905</v>
      </c>
      <c r="B35" s="256" t="s">
        <v>5973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5905</v>
      </c>
      <c r="B36" s="257" t="s">
        <v>5973</v>
      </c>
      <c r="C36" s="258" t="s">
        <v>5974</v>
      </c>
      <c r="D36" s="261" t="s">
        <v>5975</v>
      </c>
      <c r="E36" s="262" t="s">
        <v>5909</v>
      </c>
      <c r="F36" s="265" t="s">
        <v>5954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5905</v>
      </c>
      <c r="B37" s="257" t="s">
        <v>5973</v>
      </c>
      <c r="C37" s="258" t="s">
        <v>5976</v>
      </c>
      <c r="D37" s="261" t="s">
        <v>5977</v>
      </c>
      <c r="E37" s="262" t="s">
        <v>5909</v>
      </c>
      <c r="F37" s="265" t="s">
        <v>5978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5905</v>
      </c>
      <c r="B38" s="257" t="s">
        <v>5973</v>
      </c>
      <c r="C38" s="258" t="s">
        <v>5979</v>
      </c>
      <c r="D38" s="261" t="s">
        <v>5980</v>
      </c>
      <c r="E38" s="262" t="s">
        <v>5909</v>
      </c>
      <c r="F38" s="265" t="s">
        <v>5978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5905</v>
      </c>
      <c r="B39" s="257" t="s">
        <v>5973</v>
      </c>
      <c r="C39" s="258" t="s">
        <v>5981</v>
      </c>
      <c r="D39" s="261" t="s">
        <v>5982</v>
      </c>
      <c r="E39" s="262" t="s">
        <v>5909</v>
      </c>
      <c r="F39" s="265" t="s">
        <v>5978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5905</v>
      </c>
      <c r="B40" s="257" t="s">
        <v>5973</v>
      </c>
      <c r="C40" s="258" t="s">
        <v>5983</v>
      </c>
      <c r="D40" s="261" t="s">
        <v>5984</v>
      </c>
      <c r="E40" s="262" t="s">
        <v>5909</v>
      </c>
      <c r="F40" s="265" t="s">
        <v>5978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5905</v>
      </c>
      <c r="B41" s="257" t="s">
        <v>5973</v>
      </c>
      <c r="C41" s="258" t="s">
        <v>5985</v>
      </c>
      <c r="D41" s="261" t="s">
        <v>5986</v>
      </c>
      <c r="E41" s="262" t="s">
        <v>5909</v>
      </c>
      <c r="F41" s="265" t="s">
        <v>5978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5905</v>
      </c>
      <c r="B42" s="257" t="s">
        <v>5973</v>
      </c>
      <c r="C42" s="258" t="s">
        <v>5987</v>
      </c>
      <c r="D42" s="261" t="s">
        <v>5988</v>
      </c>
      <c r="E42" s="262" t="s">
        <v>5909</v>
      </c>
      <c r="F42" s="265" t="s">
        <v>5978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5905</v>
      </c>
      <c r="B43" s="257" t="s">
        <v>5973</v>
      </c>
      <c r="C43" s="258" t="s">
        <v>5989</v>
      </c>
      <c r="D43" s="261" t="s">
        <v>5990</v>
      </c>
      <c r="E43" s="262" t="s">
        <v>5909</v>
      </c>
      <c r="F43" s="265" t="s">
        <v>5978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5905</v>
      </c>
      <c r="B44" s="257" t="s">
        <v>5973</v>
      </c>
      <c r="C44" s="258" t="s">
        <v>5991</v>
      </c>
      <c r="D44" s="261" t="s">
        <v>5992</v>
      </c>
      <c r="E44" s="262" t="s">
        <v>5909</v>
      </c>
      <c r="F44" s="265" t="s">
        <v>5978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5905</v>
      </c>
      <c r="B45" s="257" t="s">
        <v>5973</v>
      </c>
      <c r="C45" s="258" t="s">
        <v>5993</v>
      </c>
      <c r="D45" s="261" t="s">
        <v>5994</v>
      </c>
      <c r="E45" s="262" t="s">
        <v>5909</v>
      </c>
      <c r="F45" s="265" t="s">
        <v>5978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5905</v>
      </c>
      <c r="B46" s="257" t="s">
        <v>5973</v>
      </c>
      <c r="C46" s="258" t="s">
        <v>5995</v>
      </c>
      <c r="D46" s="261" t="s">
        <v>5996</v>
      </c>
      <c r="E46" s="262" t="s">
        <v>5909</v>
      </c>
      <c r="F46" s="265" t="s">
        <v>5978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5905</v>
      </c>
      <c r="B47" s="257" t="s">
        <v>5973</v>
      </c>
      <c r="C47" s="258" t="s">
        <v>5997</v>
      </c>
      <c r="D47" s="261" t="s">
        <v>5998</v>
      </c>
      <c r="E47" s="262" t="s">
        <v>5909</v>
      </c>
      <c r="F47" s="265" t="s">
        <v>5978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5905</v>
      </c>
      <c r="B48" s="257" t="s">
        <v>5973</v>
      </c>
      <c r="C48" s="258" t="s">
        <v>5999</v>
      </c>
      <c r="D48" s="261" t="s">
        <v>6000</v>
      </c>
      <c r="E48" s="262" t="s">
        <v>5909</v>
      </c>
      <c r="F48" s="265" t="s">
        <v>5978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5905</v>
      </c>
      <c r="B49" s="257" t="s">
        <v>5973</v>
      </c>
      <c r="C49" s="258" t="s">
        <v>6001</v>
      </c>
      <c r="D49" s="261" t="s">
        <v>6002</v>
      </c>
      <c r="E49" s="262" t="s">
        <v>5909</v>
      </c>
      <c r="F49" s="265" t="s">
        <v>5978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5905</v>
      </c>
      <c r="B50" s="256" t="s">
        <v>3175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5905</v>
      </c>
      <c r="B51" s="257" t="s">
        <v>3175</v>
      </c>
      <c r="C51" s="258" t="s">
        <v>6003</v>
      </c>
      <c r="D51" s="261" t="s">
        <v>6004</v>
      </c>
      <c r="E51" s="262" t="s">
        <v>6005</v>
      </c>
      <c r="F51" s="265" t="s">
        <v>6006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5905</v>
      </c>
      <c r="B52" s="257" t="s">
        <v>3175</v>
      </c>
      <c r="C52" s="258" t="s">
        <v>6007</v>
      </c>
      <c r="D52" s="261" t="s">
        <v>6008</v>
      </c>
      <c r="E52" s="262" t="s">
        <v>6005</v>
      </c>
      <c r="F52" s="265" t="s">
        <v>6006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5905</v>
      </c>
      <c r="B53" s="257" t="s">
        <v>3175</v>
      </c>
      <c r="C53" s="258" t="s">
        <v>6009</v>
      </c>
      <c r="D53" s="261" t="s">
        <v>6010</v>
      </c>
      <c r="E53" s="262" t="s">
        <v>6005</v>
      </c>
      <c r="F53" s="265" t="s">
        <v>6006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5905</v>
      </c>
      <c r="B54" s="257" t="s">
        <v>3175</v>
      </c>
      <c r="C54" s="258" t="s">
        <v>6011</v>
      </c>
      <c r="D54" s="261" t="s">
        <v>6012</v>
      </c>
      <c r="E54" s="262" t="s">
        <v>6005</v>
      </c>
      <c r="F54" s="265" t="s">
        <v>6006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5905</v>
      </c>
      <c r="B55" s="257" t="s">
        <v>3175</v>
      </c>
      <c r="C55" s="258" t="s">
        <v>6013</v>
      </c>
      <c r="D55" s="261" t="s">
        <v>6014</v>
      </c>
      <c r="E55" s="262" t="s">
        <v>6005</v>
      </c>
      <c r="F55" s="265" t="s">
        <v>6006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5905</v>
      </c>
      <c r="B56" s="257" t="s">
        <v>3175</v>
      </c>
      <c r="C56" s="258" t="s">
        <v>6015</v>
      </c>
      <c r="D56" s="261" t="s">
        <v>6016</v>
      </c>
      <c r="E56" s="262" t="s">
        <v>6005</v>
      </c>
      <c r="F56" s="265" t="s">
        <v>6006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5905</v>
      </c>
      <c r="B57" s="257" t="s">
        <v>3175</v>
      </c>
      <c r="C57" s="258" t="s">
        <v>6017</v>
      </c>
      <c r="D57" s="261" t="s">
        <v>6018</v>
      </c>
      <c r="E57" s="262" t="s">
        <v>6005</v>
      </c>
      <c r="F57" s="265" t="s">
        <v>6006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5905</v>
      </c>
      <c r="B58" s="257" t="s">
        <v>3175</v>
      </c>
      <c r="C58" s="258" t="s">
        <v>6019</v>
      </c>
      <c r="D58" s="261" t="s">
        <v>6020</v>
      </c>
      <c r="E58" s="262" t="s">
        <v>5909</v>
      </c>
      <c r="F58" s="265" t="s">
        <v>6006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5905</v>
      </c>
      <c r="B59" s="257" t="s">
        <v>3175</v>
      </c>
      <c r="C59" s="258" t="s">
        <v>6021</v>
      </c>
      <c r="D59" s="261" t="s">
        <v>6022</v>
      </c>
      <c r="E59" s="262" t="s">
        <v>5909</v>
      </c>
      <c r="F59" s="265" t="s">
        <v>6006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5905</v>
      </c>
      <c r="B60" s="256" t="s">
        <v>6023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5905</v>
      </c>
      <c r="B61" s="257" t="s">
        <v>6023</v>
      </c>
      <c r="C61" s="258" t="s">
        <v>6024</v>
      </c>
      <c r="D61" s="261" t="s">
        <v>6025</v>
      </c>
      <c r="E61" s="262" t="s">
        <v>5909</v>
      </c>
      <c r="F61" s="265" t="s">
        <v>6026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5905</v>
      </c>
      <c r="B62" s="257" t="s">
        <v>6023</v>
      </c>
      <c r="C62" s="258" t="s">
        <v>6027</v>
      </c>
      <c r="D62" s="261" t="s">
        <v>6028</v>
      </c>
      <c r="E62" s="262" t="s">
        <v>5909</v>
      </c>
      <c r="F62" s="265" t="s">
        <v>6026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5905</v>
      </c>
      <c r="B63" s="257" t="s">
        <v>6023</v>
      </c>
      <c r="C63" s="258" t="s">
        <v>6029</v>
      </c>
      <c r="D63" s="261" t="s">
        <v>6030</v>
      </c>
      <c r="E63" s="262" t="s">
        <v>5909</v>
      </c>
      <c r="F63" s="265" t="s">
        <v>6026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5905</v>
      </c>
      <c r="B64" s="257" t="s">
        <v>6023</v>
      </c>
      <c r="C64" s="258" t="s">
        <v>6031</v>
      </c>
      <c r="D64" s="261" t="s">
        <v>6032</v>
      </c>
      <c r="E64" s="262" t="s">
        <v>5909</v>
      </c>
      <c r="F64" s="265" t="s">
        <v>6026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5905</v>
      </c>
      <c r="B65" s="257" t="s">
        <v>6023</v>
      </c>
      <c r="C65" s="258" t="s">
        <v>6033</v>
      </c>
      <c r="D65" s="261" t="s">
        <v>6034</v>
      </c>
      <c r="E65" s="262" t="s">
        <v>5909</v>
      </c>
      <c r="F65" s="265" t="s">
        <v>6026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5905</v>
      </c>
      <c r="B66" s="257" t="s">
        <v>6023</v>
      </c>
      <c r="C66" s="258" t="s">
        <v>6035</v>
      </c>
      <c r="D66" s="261" t="s">
        <v>6036</v>
      </c>
      <c r="E66" s="262" t="s">
        <v>5909</v>
      </c>
      <c r="F66" s="265" t="s">
        <v>6026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5905</v>
      </c>
      <c r="B67" s="257" t="s">
        <v>6023</v>
      </c>
      <c r="C67" s="258" t="s">
        <v>6037</v>
      </c>
      <c r="D67" s="261" t="s">
        <v>6038</v>
      </c>
      <c r="E67" s="262" t="s">
        <v>5909</v>
      </c>
      <c r="F67" s="265" t="s">
        <v>6026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5905</v>
      </c>
      <c r="B68" s="257" t="s">
        <v>6023</v>
      </c>
      <c r="C68" s="258" t="s">
        <v>6039</v>
      </c>
      <c r="D68" s="261" t="s">
        <v>6040</v>
      </c>
      <c r="E68" s="262" t="s">
        <v>5909</v>
      </c>
      <c r="F68" s="265" t="s">
        <v>6041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5905</v>
      </c>
      <c r="B69" s="257" t="s">
        <v>6023</v>
      </c>
      <c r="C69" s="258" t="s">
        <v>6042</v>
      </c>
      <c r="D69" s="261" t="s">
        <v>6043</v>
      </c>
      <c r="E69" s="262" t="s">
        <v>5909</v>
      </c>
      <c r="F69" s="265" t="s">
        <v>6041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5905</v>
      </c>
      <c r="B70" s="257" t="s">
        <v>6023</v>
      </c>
      <c r="C70" s="258" t="s">
        <v>6044</v>
      </c>
      <c r="D70" s="261" t="s">
        <v>6045</v>
      </c>
      <c r="E70" s="262" t="s">
        <v>5909</v>
      </c>
      <c r="F70" s="265" t="s">
        <v>6041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5905</v>
      </c>
      <c r="B71" s="257" t="s">
        <v>6023</v>
      </c>
      <c r="C71" s="258" t="s">
        <v>6046</v>
      </c>
      <c r="D71" s="261" t="s">
        <v>6047</v>
      </c>
      <c r="E71" s="262" t="s">
        <v>5909</v>
      </c>
      <c r="F71" s="265" t="s">
        <v>6048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5905</v>
      </c>
      <c r="B72" s="257" t="s">
        <v>6023</v>
      </c>
      <c r="C72" s="258" t="s">
        <v>6049</v>
      </c>
      <c r="D72" s="261" t="s">
        <v>6050</v>
      </c>
      <c r="E72" s="262" t="s">
        <v>5909</v>
      </c>
      <c r="F72" s="265" t="s">
        <v>6026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5905</v>
      </c>
      <c r="B73" s="257" t="s">
        <v>6023</v>
      </c>
      <c r="C73" s="258" t="s">
        <v>6051</v>
      </c>
      <c r="D73" s="261" t="s">
        <v>6052</v>
      </c>
      <c r="E73" s="262" t="s">
        <v>6053</v>
      </c>
      <c r="F73" s="265" t="s">
        <v>6026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5905</v>
      </c>
      <c r="B74" s="256" t="s">
        <v>6054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5905</v>
      </c>
      <c r="B75" s="257" t="s">
        <v>6054</v>
      </c>
      <c r="C75" s="258" t="s">
        <v>6055</v>
      </c>
      <c r="D75" s="261" t="s">
        <v>6056</v>
      </c>
      <c r="E75" s="262" t="s">
        <v>6053</v>
      </c>
      <c r="F75" s="265" t="s">
        <v>6057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5905</v>
      </c>
      <c r="B76" s="257" t="s">
        <v>6054</v>
      </c>
      <c r="C76" s="258" t="s">
        <v>6058</v>
      </c>
      <c r="D76" s="261" t="s">
        <v>6059</v>
      </c>
      <c r="E76" s="262" t="s">
        <v>6053</v>
      </c>
      <c r="F76" s="265" t="s">
        <v>6057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5905</v>
      </c>
      <c r="B77" s="257" t="s">
        <v>6054</v>
      </c>
      <c r="C77" s="258" t="s">
        <v>6060</v>
      </c>
      <c r="D77" s="261" t="s">
        <v>6061</v>
      </c>
      <c r="E77" s="262" t="s">
        <v>6053</v>
      </c>
      <c r="F77" s="265" t="s">
        <v>6057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5905</v>
      </c>
      <c r="B78" s="257" t="s">
        <v>6054</v>
      </c>
      <c r="C78" s="258" t="s">
        <v>6062</v>
      </c>
      <c r="D78" s="261" t="s">
        <v>6063</v>
      </c>
      <c r="E78" s="262" t="s">
        <v>6053</v>
      </c>
      <c r="F78" s="265" t="s">
        <v>6057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5905</v>
      </c>
      <c r="B79" s="257" t="s">
        <v>6054</v>
      </c>
      <c r="C79" s="258" t="s">
        <v>6064</v>
      </c>
      <c r="D79" s="261" t="s">
        <v>6065</v>
      </c>
      <c r="E79" s="262" t="s">
        <v>6053</v>
      </c>
      <c r="F79" s="265" t="s">
        <v>6057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5905</v>
      </c>
      <c r="B80" s="257" t="s">
        <v>6054</v>
      </c>
      <c r="C80" s="258" t="s">
        <v>6066</v>
      </c>
      <c r="D80" s="261" t="s">
        <v>6067</v>
      </c>
      <c r="E80" s="262" t="s">
        <v>6053</v>
      </c>
      <c r="F80" s="265" t="s">
        <v>6057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5905</v>
      </c>
      <c r="B81" s="257" t="s">
        <v>6054</v>
      </c>
      <c r="C81" s="258" t="s">
        <v>6068</v>
      </c>
      <c r="D81" s="261" t="s">
        <v>6069</v>
      </c>
      <c r="E81" s="262" t="s">
        <v>6053</v>
      </c>
      <c r="F81" s="265" t="s">
        <v>6057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5905</v>
      </c>
      <c r="B82" s="257" t="s">
        <v>6054</v>
      </c>
      <c r="C82" s="258" t="s">
        <v>6070</v>
      </c>
      <c r="D82" s="261" t="s">
        <v>6071</v>
      </c>
      <c r="E82" s="262" t="s">
        <v>6053</v>
      </c>
      <c r="F82" s="265" t="s">
        <v>6057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5905</v>
      </c>
      <c r="B83" s="257" t="s">
        <v>6054</v>
      </c>
      <c r="C83" s="258" t="s">
        <v>6072</v>
      </c>
      <c r="D83" s="261" t="s">
        <v>6073</v>
      </c>
      <c r="E83" s="262" t="s">
        <v>6053</v>
      </c>
      <c r="F83" s="265" t="s">
        <v>6057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5905</v>
      </c>
      <c r="B84" s="257" t="s">
        <v>6054</v>
      </c>
      <c r="C84" s="258" t="s">
        <v>6074</v>
      </c>
      <c r="D84" s="261" t="s">
        <v>6075</v>
      </c>
      <c r="E84" s="262" t="s">
        <v>6053</v>
      </c>
      <c r="F84" s="265" t="s">
        <v>6057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5905</v>
      </c>
      <c r="B85" s="257" t="s">
        <v>6054</v>
      </c>
      <c r="C85" s="258" t="s">
        <v>6076</v>
      </c>
      <c r="D85" s="261" t="s">
        <v>6077</v>
      </c>
      <c r="E85" s="262" t="s">
        <v>6053</v>
      </c>
      <c r="F85" s="265" t="s">
        <v>6057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5905</v>
      </c>
      <c r="B86" s="257" t="s">
        <v>6054</v>
      </c>
      <c r="C86" s="258" t="s">
        <v>6078</v>
      </c>
      <c r="D86" s="261" t="s">
        <v>6079</v>
      </c>
      <c r="E86" s="262" t="s">
        <v>6053</v>
      </c>
      <c r="F86" s="265" t="s">
        <v>6057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5905</v>
      </c>
      <c r="B87" s="257" t="s">
        <v>6054</v>
      </c>
      <c r="C87" s="258" t="s">
        <v>6080</v>
      </c>
      <c r="D87" s="261" t="s">
        <v>6081</v>
      </c>
      <c r="E87" s="262" t="s">
        <v>6053</v>
      </c>
      <c r="F87" s="265" t="s">
        <v>6057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5905</v>
      </c>
      <c r="B88" s="257" t="s">
        <v>6054</v>
      </c>
      <c r="C88" s="258" t="s">
        <v>6082</v>
      </c>
      <c r="D88" s="261" t="s">
        <v>6083</v>
      </c>
      <c r="E88" s="262" t="s">
        <v>6053</v>
      </c>
      <c r="F88" s="265" t="s">
        <v>6041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5905</v>
      </c>
      <c r="B89" s="257" t="s">
        <v>6054</v>
      </c>
      <c r="C89" s="258" t="s">
        <v>6084</v>
      </c>
      <c r="D89" s="261" t="s">
        <v>6085</v>
      </c>
      <c r="E89" s="262" t="s">
        <v>6053</v>
      </c>
      <c r="F89" s="265" t="s">
        <v>6041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5905</v>
      </c>
      <c r="B90" s="257" t="s">
        <v>6054</v>
      </c>
      <c r="C90" s="258" t="s">
        <v>6086</v>
      </c>
      <c r="D90" s="261" t="s">
        <v>6087</v>
      </c>
      <c r="E90" s="262" t="s">
        <v>6053</v>
      </c>
      <c r="F90" s="265" t="s">
        <v>6041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5905</v>
      </c>
      <c r="B91" s="256" t="s">
        <v>6088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5905</v>
      </c>
      <c r="B92" s="257" t="s">
        <v>6088</v>
      </c>
      <c r="C92" s="258" t="s">
        <v>6089</v>
      </c>
      <c r="D92" s="261" t="s">
        <v>6090</v>
      </c>
      <c r="E92" s="262" t="s">
        <v>5909</v>
      </c>
      <c r="F92" s="265" t="s">
        <v>6041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5905</v>
      </c>
      <c r="B93" s="257" t="s">
        <v>6088</v>
      </c>
      <c r="C93" s="258" t="s">
        <v>6091</v>
      </c>
      <c r="D93" s="261" t="s">
        <v>6092</v>
      </c>
      <c r="E93" s="262" t="s">
        <v>5909</v>
      </c>
      <c r="F93" s="265" t="s">
        <v>6041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5905</v>
      </c>
      <c r="B94" s="257" t="s">
        <v>6088</v>
      </c>
      <c r="C94" s="258" t="s">
        <v>6093</v>
      </c>
      <c r="D94" s="261" t="s">
        <v>6094</v>
      </c>
      <c r="E94" s="262" t="s">
        <v>5909</v>
      </c>
      <c r="F94" s="265" t="s">
        <v>6041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5905</v>
      </c>
      <c r="B95" s="257" t="s">
        <v>6088</v>
      </c>
      <c r="C95" s="258" t="s">
        <v>6095</v>
      </c>
      <c r="D95" s="261" t="s">
        <v>6096</v>
      </c>
      <c r="E95" s="262" t="s">
        <v>5909</v>
      </c>
      <c r="F95" s="265" t="s">
        <v>6041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5905</v>
      </c>
      <c r="B96" s="257" t="s">
        <v>6088</v>
      </c>
      <c r="C96" s="258" t="s">
        <v>6097</v>
      </c>
      <c r="D96" s="261" t="s">
        <v>6098</v>
      </c>
      <c r="E96" s="262" t="s">
        <v>5909</v>
      </c>
      <c r="F96" s="265" t="s">
        <v>6041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5905</v>
      </c>
      <c r="B97" s="257" t="s">
        <v>6088</v>
      </c>
      <c r="C97" s="258" t="s">
        <v>6099</v>
      </c>
      <c r="D97" s="261" t="s">
        <v>6100</v>
      </c>
      <c r="E97" s="262" t="s">
        <v>5909</v>
      </c>
      <c r="F97" s="265" t="s">
        <v>6101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5905</v>
      </c>
      <c r="B98" s="257" t="s">
        <v>6088</v>
      </c>
      <c r="C98" s="258" t="s">
        <v>6102</v>
      </c>
      <c r="D98" s="261" t="s">
        <v>6103</v>
      </c>
      <c r="E98" s="262" t="s">
        <v>5909</v>
      </c>
      <c r="F98" s="265" t="s">
        <v>6101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5905</v>
      </c>
      <c r="B99" s="257" t="s">
        <v>6088</v>
      </c>
      <c r="C99" s="258" t="s">
        <v>6104</v>
      </c>
      <c r="D99" s="261" t="s">
        <v>6105</v>
      </c>
      <c r="E99" s="262" t="s">
        <v>5909</v>
      </c>
      <c r="F99" s="265" t="s">
        <v>6101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5905</v>
      </c>
      <c r="B100" s="257" t="s">
        <v>6088</v>
      </c>
      <c r="C100" s="258" t="s">
        <v>6106</v>
      </c>
      <c r="D100" s="261" t="s">
        <v>6107</v>
      </c>
      <c r="E100" s="262" t="s">
        <v>5909</v>
      </c>
      <c r="F100" s="265" t="s">
        <v>6101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5905</v>
      </c>
      <c r="B101" s="257" t="s">
        <v>6088</v>
      </c>
      <c r="C101" s="258" t="s">
        <v>6108</v>
      </c>
      <c r="D101" s="261" t="s">
        <v>6109</v>
      </c>
      <c r="E101" s="262" t="s">
        <v>5909</v>
      </c>
      <c r="F101" s="265" t="s">
        <v>6041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5905</v>
      </c>
      <c r="B102" s="257" t="s">
        <v>6088</v>
      </c>
      <c r="C102" s="258" t="s">
        <v>6110</v>
      </c>
      <c r="D102" s="261" t="s">
        <v>6111</v>
      </c>
      <c r="E102" s="262" t="s">
        <v>6053</v>
      </c>
      <c r="F102" s="265" t="s">
        <v>6041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5905</v>
      </c>
      <c r="B103" s="257" t="s">
        <v>6088</v>
      </c>
      <c r="C103" s="258" t="s">
        <v>6112</v>
      </c>
      <c r="D103" s="261" t="s">
        <v>6113</v>
      </c>
      <c r="E103" s="262" t="s">
        <v>6053</v>
      </c>
      <c r="F103" s="265" t="s">
        <v>6041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5905</v>
      </c>
      <c r="B104" s="257" t="s">
        <v>6088</v>
      </c>
      <c r="C104" s="258" t="s">
        <v>6114</v>
      </c>
      <c r="D104" s="261" t="s">
        <v>6115</v>
      </c>
      <c r="E104" s="262" t="s">
        <v>6053</v>
      </c>
      <c r="F104" s="265" t="s">
        <v>6041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5905</v>
      </c>
      <c r="B105" s="257" t="s">
        <v>6088</v>
      </c>
      <c r="C105" s="258" t="s">
        <v>6116</v>
      </c>
      <c r="D105" s="261" t="s">
        <v>6117</v>
      </c>
      <c r="E105" s="262" t="s">
        <v>5938</v>
      </c>
      <c r="F105" s="265" t="s">
        <v>6041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5905</v>
      </c>
      <c r="B106" s="256" t="s">
        <v>6118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5905</v>
      </c>
      <c r="B107" s="257" t="s">
        <v>6118</v>
      </c>
      <c r="C107" s="258" t="s">
        <v>6119</v>
      </c>
      <c r="D107" s="261" t="s">
        <v>6120</v>
      </c>
      <c r="E107" s="262" t="s">
        <v>6053</v>
      </c>
      <c r="F107" s="265" t="s">
        <v>6041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5905</v>
      </c>
      <c r="B108" s="257" t="s">
        <v>6118</v>
      </c>
      <c r="C108" s="258" t="s">
        <v>6121</v>
      </c>
      <c r="D108" s="261" t="s">
        <v>6122</v>
      </c>
      <c r="E108" s="262" t="s">
        <v>6053</v>
      </c>
      <c r="F108" s="265" t="s">
        <v>6041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5905</v>
      </c>
      <c r="B109" s="257" t="s">
        <v>6118</v>
      </c>
      <c r="C109" s="258" t="s">
        <v>6123</v>
      </c>
      <c r="D109" s="261" t="s">
        <v>6124</v>
      </c>
      <c r="E109" s="262" t="s">
        <v>6053</v>
      </c>
      <c r="F109" s="265" t="s">
        <v>6041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5905</v>
      </c>
      <c r="B110" s="257" t="s">
        <v>6118</v>
      </c>
      <c r="C110" s="258" t="s">
        <v>6125</v>
      </c>
      <c r="D110" s="261" t="s">
        <v>6126</v>
      </c>
      <c r="E110" s="262" t="s">
        <v>6053</v>
      </c>
      <c r="F110" s="265" t="s">
        <v>6041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5905</v>
      </c>
      <c r="B111" s="257" t="s">
        <v>6118</v>
      </c>
      <c r="C111" s="258" t="s">
        <v>6127</v>
      </c>
      <c r="D111" s="261" t="s">
        <v>6128</v>
      </c>
      <c r="E111" s="262" t="s">
        <v>6053</v>
      </c>
      <c r="F111" s="265" t="s">
        <v>6041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5905</v>
      </c>
      <c r="B112" s="257" t="s">
        <v>6118</v>
      </c>
      <c r="C112" s="258" t="s">
        <v>6129</v>
      </c>
      <c r="D112" s="261" t="s">
        <v>6130</v>
      </c>
      <c r="E112" s="262" t="s">
        <v>6053</v>
      </c>
      <c r="F112" s="265" t="s">
        <v>6041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5905</v>
      </c>
      <c r="B113" s="257" t="s">
        <v>6118</v>
      </c>
      <c r="C113" s="258" t="s">
        <v>6131</v>
      </c>
      <c r="D113" s="261" t="s">
        <v>6132</v>
      </c>
      <c r="E113" s="262" t="s">
        <v>6053</v>
      </c>
      <c r="F113" s="265" t="s">
        <v>6041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5905</v>
      </c>
      <c r="B114" s="257" t="s">
        <v>6118</v>
      </c>
      <c r="C114" s="258" t="s">
        <v>6133</v>
      </c>
      <c r="D114" s="261" t="s">
        <v>6134</v>
      </c>
      <c r="E114" s="262" t="s">
        <v>6053</v>
      </c>
      <c r="F114" s="265" t="s">
        <v>6041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5905</v>
      </c>
      <c r="B115" s="257" t="s">
        <v>6118</v>
      </c>
      <c r="C115" s="258" t="s">
        <v>6135</v>
      </c>
      <c r="D115" s="261" t="s">
        <v>6136</v>
      </c>
      <c r="E115" s="262" t="s">
        <v>6053</v>
      </c>
      <c r="F115" s="265" t="s">
        <v>6041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5905</v>
      </c>
      <c r="B116" s="257" t="s">
        <v>6118</v>
      </c>
      <c r="C116" s="258" t="s">
        <v>6137</v>
      </c>
      <c r="D116" s="261" t="s">
        <v>6138</v>
      </c>
      <c r="E116" s="262" t="s">
        <v>6053</v>
      </c>
      <c r="F116" s="265" t="s">
        <v>6041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5905</v>
      </c>
      <c r="B117" s="257" t="s">
        <v>6118</v>
      </c>
      <c r="C117" s="258" t="s">
        <v>6139</v>
      </c>
      <c r="D117" s="261" t="s">
        <v>6140</v>
      </c>
      <c r="E117" s="262" t="s">
        <v>6053</v>
      </c>
      <c r="F117" s="265" t="s">
        <v>6041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6141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6141</v>
      </c>
      <c r="B119" s="256" t="s">
        <v>6142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6141</v>
      </c>
      <c r="B120" s="257" t="s">
        <v>6142</v>
      </c>
      <c r="C120" s="258" t="s">
        <v>6143</v>
      </c>
      <c r="D120" s="261" t="s">
        <v>6144</v>
      </c>
      <c r="E120" s="262" t="s">
        <v>5909</v>
      </c>
      <c r="F120" s="265" t="s">
        <v>6145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6141</v>
      </c>
      <c r="B121" s="257" t="s">
        <v>6142</v>
      </c>
      <c r="C121" s="258" t="s">
        <v>6146</v>
      </c>
      <c r="D121" s="261" t="s">
        <v>6147</v>
      </c>
      <c r="E121" s="262" t="s">
        <v>5909</v>
      </c>
      <c r="F121" s="265" t="s">
        <v>6145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6141</v>
      </c>
      <c r="B122" s="257" t="s">
        <v>6142</v>
      </c>
      <c r="C122" s="258" t="s">
        <v>6148</v>
      </c>
      <c r="D122" s="261" t="s">
        <v>6149</v>
      </c>
      <c r="E122" s="262" t="s">
        <v>5909</v>
      </c>
      <c r="F122" s="265" t="s">
        <v>6145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6141</v>
      </c>
      <c r="B123" s="257" t="s">
        <v>6142</v>
      </c>
      <c r="C123" s="258" t="s">
        <v>6150</v>
      </c>
      <c r="D123" s="261" t="s">
        <v>6151</v>
      </c>
      <c r="E123" s="262" t="s">
        <v>5909</v>
      </c>
      <c r="F123" s="265" t="s">
        <v>6145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6141</v>
      </c>
      <c r="B124" s="257" t="s">
        <v>6142</v>
      </c>
      <c r="C124" s="258" t="s">
        <v>6152</v>
      </c>
      <c r="D124" s="261" t="s">
        <v>6153</v>
      </c>
      <c r="E124" s="262" t="s">
        <v>5909</v>
      </c>
      <c r="F124" s="265" t="s">
        <v>6145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6141</v>
      </c>
      <c r="B125" s="257" t="s">
        <v>6142</v>
      </c>
      <c r="C125" s="258" t="s">
        <v>6154</v>
      </c>
      <c r="D125" s="261" t="s">
        <v>6155</v>
      </c>
      <c r="E125" s="262" t="s">
        <v>5909</v>
      </c>
      <c r="F125" s="265" t="s">
        <v>6145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6141</v>
      </c>
      <c r="B126" s="257" t="s">
        <v>6142</v>
      </c>
      <c r="C126" s="258" t="s">
        <v>6156</v>
      </c>
      <c r="D126" s="261" t="s">
        <v>6157</v>
      </c>
      <c r="E126" s="262" t="s">
        <v>5909</v>
      </c>
      <c r="F126" s="265" t="s">
        <v>6145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6141</v>
      </c>
      <c r="B127" s="257" t="s">
        <v>6142</v>
      </c>
      <c r="C127" s="258" t="s">
        <v>6158</v>
      </c>
      <c r="D127" s="261" t="s">
        <v>6159</v>
      </c>
      <c r="E127" s="262" t="s">
        <v>5909</v>
      </c>
      <c r="F127" s="265" t="s">
        <v>6145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6141</v>
      </c>
      <c r="B128" s="257" t="s">
        <v>6142</v>
      </c>
      <c r="C128" s="258" t="s">
        <v>6160</v>
      </c>
      <c r="D128" s="261" t="s">
        <v>6161</v>
      </c>
      <c r="E128" s="262" t="s">
        <v>5909</v>
      </c>
      <c r="F128" s="265" t="s">
        <v>6145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6141</v>
      </c>
      <c r="B129" s="257" t="s">
        <v>6142</v>
      </c>
      <c r="C129" s="258" t="s">
        <v>6162</v>
      </c>
      <c r="D129" s="261" t="s">
        <v>6163</v>
      </c>
      <c r="E129" s="262" t="s">
        <v>5909</v>
      </c>
      <c r="F129" s="265" t="s">
        <v>6145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6141</v>
      </c>
      <c r="B130" s="257" t="s">
        <v>6142</v>
      </c>
      <c r="C130" s="258" t="s">
        <v>6164</v>
      </c>
      <c r="D130" s="261" t="s">
        <v>6165</v>
      </c>
      <c r="E130" s="262" t="s">
        <v>5909</v>
      </c>
      <c r="F130" s="265" t="s">
        <v>6145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6141</v>
      </c>
      <c r="B131" s="257" t="s">
        <v>6142</v>
      </c>
      <c r="C131" s="258" t="s">
        <v>6166</v>
      </c>
      <c r="D131" s="261" t="s">
        <v>6167</v>
      </c>
      <c r="E131" s="262" t="s">
        <v>5909</v>
      </c>
      <c r="F131" s="265" t="s">
        <v>6145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6141</v>
      </c>
      <c r="B132" s="257" t="s">
        <v>6142</v>
      </c>
      <c r="C132" s="258" t="s">
        <v>6168</v>
      </c>
      <c r="D132" s="261" t="s">
        <v>6169</v>
      </c>
      <c r="E132" s="262" t="s">
        <v>5909</v>
      </c>
      <c r="F132" s="265" t="s">
        <v>6145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6141</v>
      </c>
      <c r="B133" s="257" t="s">
        <v>6142</v>
      </c>
      <c r="C133" s="258" t="s">
        <v>6170</v>
      </c>
      <c r="D133" s="261" t="s">
        <v>6171</v>
      </c>
      <c r="E133" s="262" t="s">
        <v>5938</v>
      </c>
      <c r="F133" s="265" t="s">
        <v>6145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6141</v>
      </c>
      <c r="B134" s="257" t="s">
        <v>6142</v>
      </c>
      <c r="C134" s="258" t="s">
        <v>6172</v>
      </c>
      <c r="D134" s="261" t="s">
        <v>6173</v>
      </c>
      <c r="E134" s="262" t="s">
        <v>5938</v>
      </c>
      <c r="F134" s="265" t="s">
        <v>6145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6141</v>
      </c>
      <c r="B135" s="257" t="s">
        <v>6142</v>
      </c>
      <c r="C135" s="258" t="s">
        <v>6174</v>
      </c>
      <c r="D135" s="261" t="s">
        <v>6175</v>
      </c>
      <c r="E135" s="262" t="s">
        <v>6053</v>
      </c>
      <c r="F135" s="265" t="s">
        <v>6145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6141</v>
      </c>
      <c r="B136" s="257" t="s">
        <v>6142</v>
      </c>
      <c r="C136" s="258" t="s">
        <v>6176</v>
      </c>
      <c r="D136" s="261" t="s">
        <v>6177</v>
      </c>
      <c r="E136" s="262" t="s">
        <v>5938</v>
      </c>
      <c r="F136" s="265" t="s">
        <v>6145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6141</v>
      </c>
      <c r="B137" s="257" t="s">
        <v>6142</v>
      </c>
      <c r="C137" s="258" t="s">
        <v>6178</v>
      </c>
      <c r="D137" s="261" t="s">
        <v>6179</v>
      </c>
      <c r="E137" s="262" t="s">
        <v>5938</v>
      </c>
      <c r="F137" s="265" t="s">
        <v>6145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6141</v>
      </c>
      <c r="B138" s="257" t="s">
        <v>6142</v>
      </c>
      <c r="C138" s="258" t="s">
        <v>6180</v>
      </c>
      <c r="D138" s="261" t="s">
        <v>6181</v>
      </c>
      <c r="E138" s="262" t="s">
        <v>6053</v>
      </c>
      <c r="F138" s="265" t="s">
        <v>6145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6141</v>
      </c>
      <c r="B139" s="257" t="s">
        <v>6142</v>
      </c>
      <c r="C139" s="258" t="s">
        <v>6182</v>
      </c>
      <c r="D139" s="261" t="s">
        <v>6183</v>
      </c>
      <c r="E139" s="262" t="s">
        <v>6053</v>
      </c>
      <c r="F139" s="265" t="s">
        <v>6145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6141</v>
      </c>
      <c r="B140" s="257" t="s">
        <v>6142</v>
      </c>
      <c r="C140" s="258" t="s">
        <v>6184</v>
      </c>
      <c r="D140" s="261" t="s">
        <v>6185</v>
      </c>
      <c r="E140" s="262" t="s">
        <v>5909</v>
      </c>
      <c r="F140" s="265" t="s">
        <v>6145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6141</v>
      </c>
      <c r="B141" s="257" t="s">
        <v>6142</v>
      </c>
      <c r="C141" s="258" t="s">
        <v>6186</v>
      </c>
      <c r="D141" s="261" t="s">
        <v>6187</v>
      </c>
      <c r="E141" s="262" t="s">
        <v>6188</v>
      </c>
      <c r="F141" s="265" t="s">
        <v>6189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6141</v>
      </c>
      <c r="B142" s="257" t="s">
        <v>6142</v>
      </c>
      <c r="C142" s="258" t="s">
        <v>6190</v>
      </c>
      <c r="D142" s="261" t="s">
        <v>6191</v>
      </c>
      <c r="E142" s="262" t="s">
        <v>6188</v>
      </c>
      <c r="F142" s="265" t="s">
        <v>6189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6141</v>
      </c>
      <c r="B143" s="257" t="s">
        <v>6142</v>
      </c>
      <c r="C143" s="258" t="s">
        <v>6192</v>
      </c>
      <c r="D143" s="261" t="s">
        <v>6193</v>
      </c>
      <c r="E143" s="262" t="s">
        <v>6188</v>
      </c>
      <c r="F143" s="265" t="s">
        <v>6189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6141</v>
      </c>
      <c r="B144" s="257" t="s">
        <v>6142</v>
      </c>
      <c r="C144" s="258" t="s">
        <v>6194</v>
      </c>
      <c r="D144" s="261" t="s">
        <v>6195</v>
      </c>
      <c r="E144" s="262" t="s">
        <v>6005</v>
      </c>
      <c r="F144" s="265" t="s">
        <v>6189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6141</v>
      </c>
      <c r="B145" s="257" t="s">
        <v>6142</v>
      </c>
      <c r="C145" s="258" t="s">
        <v>6196</v>
      </c>
      <c r="D145" s="261" t="s">
        <v>6197</v>
      </c>
      <c r="E145" s="262" t="s">
        <v>6005</v>
      </c>
      <c r="F145" s="265" t="s">
        <v>6189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6141</v>
      </c>
      <c r="B146" s="257" t="s">
        <v>6142</v>
      </c>
      <c r="C146" s="258" t="s">
        <v>6198</v>
      </c>
      <c r="D146" s="261" t="s">
        <v>6199</v>
      </c>
      <c r="E146" s="262" t="s">
        <v>6005</v>
      </c>
      <c r="F146" s="265" t="s">
        <v>6189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6141</v>
      </c>
      <c r="B147" s="256" t="s">
        <v>6200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6141</v>
      </c>
      <c r="B148" s="257" t="s">
        <v>6200</v>
      </c>
      <c r="C148" s="258" t="s">
        <v>6201</v>
      </c>
      <c r="D148" s="261" t="s">
        <v>6202</v>
      </c>
      <c r="E148" s="262" t="s">
        <v>5938</v>
      </c>
      <c r="F148" s="265" t="s">
        <v>6203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6141</v>
      </c>
      <c r="B149" s="257" t="s">
        <v>6200</v>
      </c>
      <c r="C149" s="258" t="s">
        <v>6204</v>
      </c>
      <c r="D149" s="261" t="s">
        <v>6205</v>
      </c>
      <c r="E149" s="262" t="s">
        <v>5938</v>
      </c>
      <c r="F149" s="265" t="s">
        <v>6203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6141</v>
      </c>
      <c r="B150" s="257" t="s">
        <v>6200</v>
      </c>
      <c r="C150" s="258" t="s">
        <v>6206</v>
      </c>
      <c r="D150" s="261" t="s">
        <v>6207</v>
      </c>
      <c r="E150" s="262" t="s">
        <v>5938</v>
      </c>
      <c r="F150" s="265" t="s">
        <v>6203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6141</v>
      </c>
      <c r="B151" s="257" t="s">
        <v>6200</v>
      </c>
      <c r="C151" s="258" t="s">
        <v>6208</v>
      </c>
      <c r="D151" s="261" t="s">
        <v>6209</v>
      </c>
      <c r="E151" s="262" t="s">
        <v>5938</v>
      </c>
      <c r="F151" s="265" t="s">
        <v>6203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6141</v>
      </c>
      <c r="B152" s="257" t="s">
        <v>6200</v>
      </c>
      <c r="C152" s="258" t="s">
        <v>6210</v>
      </c>
      <c r="D152" s="261" t="s">
        <v>6211</v>
      </c>
      <c r="E152" s="262" t="s">
        <v>5938</v>
      </c>
      <c r="F152" s="265" t="s">
        <v>6203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6141</v>
      </c>
      <c r="B153" s="257" t="s">
        <v>6200</v>
      </c>
      <c r="C153" s="258" t="s">
        <v>6212</v>
      </c>
      <c r="D153" s="261" t="s">
        <v>6213</v>
      </c>
      <c r="E153" s="262" t="s">
        <v>5938</v>
      </c>
      <c r="F153" s="265" t="s">
        <v>6203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6141</v>
      </c>
      <c r="B154" s="257" t="s">
        <v>6200</v>
      </c>
      <c r="C154" s="258" t="s">
        <v>6214</v>
      </c>
      <c r="D154" s="261" t="s">
        <v>6215</v>
      </c>
      <c r="E154" s="262" t="s">
        <v>5938</v>
      </c>
      <c r="F154" s="265" t="s">
        <v>6203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6141</v>
      </c>
      <c r="B155" s="257" t="s">
        <v>6200</v>
      </c>
      <c r="C155" s="258" t="s">
        <v>6216</v>
      </c>
      <c r="D155" s="261" t="s">
        <v>6217</v>
      </c>
      <c r="E155" s="262" t="s">
        <v>5938</v>
      </c>
      <c r="F155" s="265" t="s">
        <v>6203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6141</v>
      </c>
      <c r="B156" s="257" t="s">
        <v>6200</v>
      </c>
      <c r="C156" s="258" t="s">
        <v>6218</v>
      </c>
      <c r="D156" s="261" t="s">
        <v>6219</v>
      </c>
      <c r="E156" s="262" t="s">
        <v>5938</v>
      </c>
      <c r="F156" s="265" t="s">
        <v>6203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6141</v>
      </c>
      <c r="B157" s="257" t="s">
        <v>6200</v>
      </c>
      <c r="C157" s="258" t="s">
        <v>6220</v>
      </c>
      <c r="D157" s="261" t="s">
        <v>6221</v>
      </c>
      <c r="E157" s="262" t="s">
        <v>5938</v>
      </c>
      <c r="F157" s="265" t="s">
        <v>6203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6141</v>
      </c>
      <c r="B158" s="257" t="s">
        <v>6200</v>
      </c>
      <c r="C158" s="258" t="s">
        <v>6222</v>
      </c>
      <c r="D158" s="261" t="s">
        <v>6223</v>
      </c>
      <c r="E158" s="262" t="s">
        <v>5938</v>
      </c>
      <c r="F158" s="265" t="s">
        <v>6203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6141</v>
      </c>
      <c r="B159" s="257" t="s">
        <v>6200</v>
      </c>
      <c r="C159" s="258" t="s">
        <v>6224</v>
      </c>
      <c r="D159" s="261" t="s">
        <v>6225</v>
      </c>
      <c r="E159" s="262" t="s">
        <v>5938</v>
      </c>
      <c r="F159" s="265" t="s">
        <v>6203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6141</v>
      </c>
      <c r="B160" s="257" t="s">
        <v>6200</v>
      </c>
      <c r="C160" s="258" t="s">
        <v>6226</v>
      </c>
      <c r="D160" s="261" t="s">
        <v>6227</v>
      </c>
      <c r="E160" s="262" t="s">
        <v>5938</v>
      </c>
      <c r="F160" s="265" t="s">
        <v>6228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6141</v>
      </c>
      <c r="B161" s="257" t="s">
        <v>6200</v>
      </c>
      <c r="C161" s="258" t="s">
        <v>6229</v>
      </c>
      <c r="D161" s="261" t="s">
        <v>6230</v>
      </c>
      <c r="E161" s="262" t="s">
        <v>5938</v>
      </c>
      <c r="F161" s="265" t="s">
        <v>6228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6141</v>
      </c>
      <c r="B162" s="257" t="s">
        <v>6200</v>
      </c>
      <c r="C162" s="258" t="s">
        <v>6231</v>
      </c>
      <c r="D162" s="261" t="s">
        <v>6232</v>
      </c>
      <c r="E162" s="262" t="s">
        <v>5938</v>
      </c>
      <c r="F162" s="265" t="s">
        <v>6228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6141</v>
      </c>
      <c r="B163" s="257" t="s">
        <v>6200</v>
      </c>
      <c r="C163" s="258" t="s">
        <v>6233</v>
      </c>
      <c r="D163" s="261" t="s">
        <v>6234</v>
      </c>
      <c r="E163" s="262" t="s">
        <v>5938</v>
      </c>
      <c r="F163" s="265" t="s">
        <v>6228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6141</v>
      </c>
      <c r="B164" s="257" t="s">
        <v>6200</v>
      </c>
      <c r="C164" s="258" t="s">
        <v>6235</v>
      </c>
      <c r="D164" s="261" t="s">
        <v>6236</v>
      </c>
      <c r="E164" s="262" t="s">
        <v>5938</v>
      </c>
      <c r="F164" s="265" t="s">
        <v>6228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6141</v>
      </c>
      <c r="B165" s="256" t="s">
        <v>6237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6141</v>
      </c>
      <c r="B166" s="257" t="s">
        <v>6237</v>
      </c>
      <c r="C166" s="258" t="s">
        <v>6238</v>
      </c>
      <c r="D166" s="261" t="s">
        <v>6239</v>
      </c>
      <c r="E166" s="262" t="s">
        <v>5909</v>
      </c>
      <c r="F166" s="265" t="s">
        <v>6240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6141</v>
      </c>
      <c r="B167" s="257" t="s">
        <v>6237</v>
      </c>
      <c r="C167" s="258" t="s">
        <v>6241</v>
      </c>
      <c r="D167" s="261" t="s">
        <v>6242</v>
      </c>
      <c r="E167" s="262" t="s">
        <v>6053</v>
      </c>
      <c r="F167" s="265" t="s">
        <v>6240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6141</v>
      </c>
      <c r="B168" s="257" t="s">
        <v>6237</v>
      </c>
      <c r="C168" s="258" t="s">
        <v>6243</v>
      </c>
      <c r="D168" s="261" t="s">
        <v>6244</v>
      </c>
      <c r="E168" s="262" t="s">
        <v>6005</v>
      </c>
      <c r="F168" s="265" t="s">
        <v>6240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6141</v>
      </c>
      <c r="B169" s="257" t="s">
        <v>6237</v>
      </c>
      <c r="C169" s="258" t="s">
        <v>6245</v>
      </c>
      <c r="D169" s="261" t="s">
        <v>6246</v>
      </c>
      <c r="E169" s="262" t="s">
        <v>6005</v>
      </c>
      <c r="F169" s="265" t="s">
        <v>6240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6141</v>
      </c>
      <c r="B170" s="257" t="s">
        <v>6237</v>
      </c>
      <c r="C170" s="258" t="s">
        <v>6247</v>
      </c>
      <c r="D170" s="261" t="s">
        <v>6248</v>
      </c>
      <c r="E170" s="262" t="s">
        <v>6053</v>
      </c>
      <c r="F170" s="265" t="s">
        <v>6240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6141</v>
      </c>
      <c r="B171" s="257" t="s">
        <v>6237</v>
      </c>
      <c r="C171" s="258" t="s">
        <v>6249</v>
      </c>
      <c r="D171" s="261" t="s">
        <v>6250</v>
      </c>
      <c r="E171" s="262" t="s">
        <v>5938</v>
      </c>
      <c r="F171" s="265" t="s">
        <v>6240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6141</v>
      </c>
      <c r="B172" s="257" t="s">
        <v>6237</v>
      </c>
      <c r="C172" s="258" t="s">
        <v>6251</v>
      </c>
      <c r="D172" s="261" t="s">
        <v>6252</v>
      </c>
      <c r="E172" s="262" t="s">
        <v>6005</v>
      </c>
      <c r="F172" s="265" t="s">
        <v>6240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6141</v>
      </c>
      <c r="B173" s="257" t="s">
        <v>6237</v>
      </c>
      <c r="C173" s="258" t="s">
        <v>6253</v>
      </c>
      <c r="D173" s="261" t="s">
        <v>6254</v>
      </c>
      <c r="E173" s="262" t="s">
        <v>5938</v>
      </c>
      <c r="F173" s="265" t="s">
        <v>6240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6141</v>
      </c>
      <c r="B174" s="257" t="s">
        <v>6237</v>
      </c>
      <c r="C174" s="258" t="s">
        <v>6255</v>
      </c>
      <c r="D174" s="261" t="s">
        <v>6256</v>
      </c>
      <c r="E174" s="262" t="s">
        <v>6005</v>
      </c>
      <c r="F174" s="265" t="s">
        <v>6240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6141</v>
      </c>
      <c r="B175" s="257" t="s">
        <v>6237</v>
      </c>
      <c r="C175" s="258" t="s">
        <v>6257</v>
      </c>
      <c r="D175" s="261" t="s">
        <v>6258</v>
      </c>
      <c r="E175" s="262" t="s">
        <v>5938</v>
      </c>
      <c r="F175" s="265" t="s">
        <v>6240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6141</v>
      </c>
      <c r="B176" s="257" t="s">
        <v>6237</v>
      </c>
      <c r="C176" s="258" t="s">
        <v>6259</v>
      </c>
      <c r="D176" s="261" t="s">
        <v>6260</v>
      </c>
      <c r="E176" s="262" t="s">
        <v>5909</v>
      </c>
      <c r="F176" s="265" t="s">
        <v>6240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6141</v>
      </c>
      <c r="B177" s="257" t="s">
        <v>6237</v>
      </c>
      <c r="C177" s="258" t="s">
        <v>6261</v>
      </c>
      <c r="D177" s="261" t="s">
        <v>6262</v>
      </c>
      <c r="E177" s="262" t="s">
        <v>5909</v>
      </c>
      <c r="F177" s="265" t="s">
        <v>6240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6141</v>
      </c>
      <c r="B178" s="257" t="s">
        <v>6237</v>
      </c>
      <c r="C178" s="258" t="s">
        <v>6263</v>
      </c>
      <c r="D178" s="261" t="s">
        <v>6264</v>
      </c>
      <c r="E178" s="262" t="s">
        <v>5938</v>
      </c>
      <c r="F178" s="265" t="s">
        <v>6240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6141</v>
      </c>
      <c r="B179" s="257" t="s">
        <v>6237</v>
      </c>
      <c r="C179" s="258" t="s">
        <v>6265</v>
      </c>
      <c r="D179" s="261" t="s">
        <v>6266</v>
      </c>
      <c r="E179" s="262" t="s">
        <v>6053</v>
      </c>
      <c r="F179" s="265" t="s">
        <v>6240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6141</v>
      </c>
      <c r="B180" s="257" t="s">
        <v>6237</v>
      </c>
      <c r="C180" s="258" t="s">
        <v>6267</v>
      </c>
      <c r="D180" s="261" t="s">
        <v>6268</v>
      </c>
      <c r="E180" s="262" t="s">
        <v>6053</v>
      </c>
      <c r="F180" s="265" t="s">
        <v>6240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6141</v>
      </c>
      <c r="B181" s="256" t="s">
        <v>6269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6141</v>
      </c>
      <c r="B182" s="257" t="s">
        <v>6269</v>
      </c>
      <c r="C182" s="258" t="s">
        <v>6270</v>
      </c>
      <c r="D182" s="261" t="s">
        <v>6271</v>
      </c>
      <c r="E182" s="262" t="s">
        <v>5909</v>
      </c>
      <c r="F182" s="265" t="s">
        <v>6272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6141</v>
      </c>
      <c r="B183" s="257" t="s">
        <v>6269</v>
      </c>
      <c r="C183" s="258" t="s">
        <v>6273</v>
      </c>
      <c r="D183" s="261" t="s">
        <v>6274</v>
      </c>
      <c r="E183" s="262" t="s">
        <v>5909</v>
      </c>
      <c r="F183" s="265" t="s">
        <v>6272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6141</v>
      </c>
      <c r="B184" s="257" t="s">
        <v>6269</v>
      </c>
      <c r="C184" s="258" t="s">
        <v>6275</v>
      </c>
      <c r="D184" s="261" t="s">
        <v>6276</v>
      </c>
      <c r="E184" s="262" t="s">
        <v>5909</v>
      </c>
      <c r="F184" s="265" t="s">
        <v>6272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6141</v>
      </c>
      <c r="B185" s="257" t="s">
        <v>6269</v>
      </c>
      <c r="C185" s="258" t="s">
        <v>6277</v>
      </c>
      <c r="D185" s="261" t="s">
        <v>6278</v>
      </c>
      <c r="E185" s="262" t="s">
        <v>5909</v>
      </c>
      <c r="F185" s="265" t="s">
        <v>6272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6141</v>
      </c>
      <c r="B186" s="257" t="s">
        <v>6269</v>
      </c>
      <c r="C186" s="258" t="s">
        <v>6279</v>
      </c>
      <c r="D186" s="261" t="s">
        <v>6280</v>
      </c>
      <c r="E186" s="262" t="s">
        <v>5909</v>
      </c>
      <c r="F186" s="265" t="s">
        <v>6272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6141</v>
      </c>
      <c r="B187" s="257" t="s">
        <v>6269</v>
      </c>
      <c r="C187" s="258" t="s">
        <v>6281</v>
      </c>
      <c r="D187" s="261" t="s">
        <v>6282</v>
      </c>
      <c r="E187" s="262" t="s">
        <v>5938</v>
      </c>
      <c r="F187" s="265" t="s">
        <v>6272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6141</v>
      </c>
      <c r="B188" s="257" t="s">
        <v>6269</v>
      </c>
      <c r="C188" s="258" t="s">
        <v>6283</v>
      </c>
      <c r="D188" s="261" t="s">
        <v>6284</v>
      </c>
      <c r="E188" s="262" t="s">
        <v>5938</v>
      </c>
      <c r="F188" s="265" t="s">
        <v>6272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6141</v>
      </c>
      <c r="B189" s="257" t="s">
        <v>6269</v>
      </c>
      <c r="C189" s="258" t="s">
        <v>6285</v>
      </c>
      <c r="D189" s="261" t="s">
        <v>6286</v>
      </c>
      <c r="E189" s="262" t="s">
        <v>5938</v>
      </c>
      <c r="F189" s="265" t="s">
        <v>6272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6141</v>
      </c>
      <c r="B190" s="257" t="s">
        <v>6269</v>
      </c>
      <c r="C190" s="258" t="s">
        <v>6287</v>
      </c>
      <c r="D190" s="261" t="s">
        <v>6288</v>
      </c>
      <c r="E190" s="262" t="s">
        <v>5938</v>
      </c>
      <c r="F190" s="265" t="s">
        <v>6272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6141</v>
      </c>
      <c r="B191" s="257" t="s">
        <v>6269</v>
      </c>
      <c r="C191" s="258" t="s">
        <v>6289</v>
      </c>
      <c r="D191" s="261" t="s">
        <v>6290</v>
      </c>
      <c r="E191" s="262" t="s">
        <v>5909</v>
      </c>
      <c r="F191" s="265" t="s">
        <v>6272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6141</v>
      </c>
      <c r="B192" s="257" t="s">
        <v>6269</v>
      </c>
      <c r="C192" s="258" t="s">
        <v>6291</v>
      </c>
      <c r="D192" s="261" t="s">
        <v>6292</v>
      </c>
      <c r="E192" s="262" t="s">
        <v>5909</v>
      </c>
      <c r="F192" s="265" t="s">
        <v>6272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6141</v>
      </c>
      <c r="B193" s="257" t="s">
        <v>6269</v>
      </c>
      <c r="C193" s="258" t="s">
        <v>6293</v>
      </c>
      <c r="D193" s="261" t="s">
        <v>6294</v>
      </c>
      <c r="E193" s="262" t="s">
        <v>5909</v>
      </c>
      <c r="F193" s="265" t="s">
        <v>6272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6141</v>
      </c>
      <c r="B194" s="257" t="s">
        <v>6269</v>
      </c>
      <c r="C194" s="258" t="s">
        <v>6295</v>
      </c>
      <c r="D194" s="261" t="s">
        <v>6296</v>
      </c>
      <c r="E194" s="262" t="s">
        <v>5909</v>
      </c>
      <c r="F194" s="265" t="s">
        <v>6272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6141</v>
      </c>
      <c r="B195" s="257" t="s">
        <v>6269</v>
      </c>
      <c r="C195" s="258" t="s">
        <v>6297</v>
      </c>
      <c r="D195" s="261" t="s">
        <v>6298</v>
      </c>
      <c r="E195" s="262" t="s">
        <v>5909</v>
      </c>
      <c r="F195" s="265" t="s">
        <v>6272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6141</v>
      </c>
      <c r="B196" s="257" t="s">
        <v>6269</v>
      </c>
      <c r="C196" s="258" t="s">
        <v>6299</v>
      </c>
      <c r="D196" s="261" t="s">
        <v>6300</v>
      </c>
      <c r="E196" s="262" t="s">
        <v>5909</v>
      </c>
      <c r="F196" s="265" t="s">
        <v>6301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6141</v>
      </c>
      <c r="B197" s="257" t="s">
        <v>6269</v>
      </c>
      <c r="C197" s="258" t="s">
        <v>6302</v>
      </c>
      <c r="D197" s="261" t="s">
        <v>6303</v>
      </c>
      <c r="E197" s="262" t="s">
        <v>5909</v>
      </c>
      <c r="F197" s="265" t="s">
        <v>6301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6141</v>
      </c>
      <c r="B198" s="257" t="s">
        <v>6269</v>
      </c>
      <c r="C198" s="258" t="s">
        <v>6304</v>
      </c>
      <c r="D198" s="261" t="s">
        <v>6305</v>
      </c>
      <c r="E198" s="262" t="s">
        <v>5909</v>
      </c>
      <c r="F198" s="265" t="s">
        <v>6301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6141</v>
      </c>
      <c r="B199" s="257" t="s">
        <v>6269</v>
      </c>
      <c r="C199" s="258" t="s">
        <v>6306</v>
      </c>
      <c r="D199" s="261" t="s">
        <v>6307</v>
      </c>
      <c r="E199" s="262" t="s">
        <v>5909</v>
      </c>
      <c r="F199" s="265" t="s">
        <v>6301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6308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6308</v>
      </c>
      <c r="B201" s="256" t="s">
        <v>6309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6308</v>
      </c>
      <c r="B202" s="257" t="s">
        <v>6309</v>
      </c>
      <c r="C202" s="258" t="s">
        <v>6310</v>
      </c>
      <c r="D202" s="261" t="s">
        <v>6311</v>
      </c>
      <c r="E202" s="262" t="s">
        <v>6188</v>
      </c>
      <c r="F202" s="265" t="s">
        <v>6312</v>
      </c>
      <c r="G202" s="268">
        <f>IF(COUNTIF(H202:AU202,"&lt;&gt;")=0,"",SUMPRODUCT(((Recommendations[ImplStatus]="Implemented")+(Recommendations[ImplStatus]="Compensated"))*ISNUMBER(MATCH(Recommendations[Id],H202:AU202,0)))/COUNTIF(H202:AU202,"&lt;&gt;"))</f>
        <v>0</v>
      </c>
      <c r="H202" s="269" t="s">
        <v>250</v>
      </c>
      <c r="I202" s="269" t="s">
        <v>492</v>
      </c>
      <c r="J202" s="269" t="s">
        <v>497</v>
      </c>
      <c r="K202" s="269" t="s">
        <v>1129</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6308</v>
      </c>
      <c r="B203" s="257" t="s">
        <v>6309</v>
      </c>
      <c r="C203" s="258" t="s">
        <v>6313</v>
      </c>
      <c r="D203" s="261" t="s">
        <v>6314</v>
      </c>
      <c r="E203" s="262" t="s">
        <v>6188</v>
      </c>
      <c r="F203" s="265" t="s">
        <v>6312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6308</v>
      </c>
      <c r="B204" s="257" t="s">
        <v>6309</v>
      </c>
      <c r="C204" s="258" t="s">
        <v>6315</v>
      </c>
      <c r="D204" s="261" t="s">
        <v>6316</v>
      </c>
      <c r="E204" s="262" t="s">
        <v>6188</v>
      </c>
      <c r="F204" s="265" t="s">
        <v>6312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6308</v>
      </c>
      <c r="B205" s="257" t="s">
        <v>6309</v>
      </c>
      <c r="C205" s="258" t="s">
        <v>6317</v>
      </c>
      <c r="D205" s="261" t="s">
        <v>6318</v>
      </c>
      <c r="E205" s="262" t="s">
        <v>6188</v>
      </c>
      <c r="F205" s="265" t="s">
        <v>6312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6308</v>
      </c>
      <c r="B206" s="257" t="s">
        <v>6309</v>
      </c>
      <c r="C206" s="258" t="s">
        <v>6319</v>
      </c>
      <c r="D206" s="261" t="s">
        <v>6320</v>
      </c>
      <c r="E206" s="262" t="s">
        <v>6188</v>
      </c>
      <c r="F206" s="265" t="s">
        <v>6312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6308</v>
      </c>
      <c r="B207" s="257" t="s">
        <v>6309</v>
      </c>
      <c r="C207" s="258" t="s">
        <v>6321</v>
      </c>
      <c r="D207" s="261" t="s">
        <v>6322</v>
      </c>
      <c r="E207" s="262" t="s">
        <v>6053</v>
      </c>
      <c r="F207" s="265" t="s">
        <v>6312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6308</v>
      </c>
      <c r="B208" s="257" t="s">
        <v>6309</v>
      </c>
      <c r="C208" s="258" t="s">
        <v>6323</v>
      </c>
      <c r="D208" s="261" t="s">
        <v>6324</v>
      </c>
      <c r="E208" s="262" t="s">
        <v>6053</v>
      </c>
      <c r="F208" s="265" t="s">
        <v>6312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6308</v>
      </c>
      <c r="B209" s="257" t="s">
        <v>6309</v>
      </c>
      <c r="C209" s="258" t="s">
        <v>6325</v>
      </c>
      <c r="D209" s="261" t="s">
        <v>6326</v>
      </c>
      <c r="E209" s="262" t="s">
        <v>6188</v>
      </c>
      <c r="F209" s="265" t="s">
        <v>6312</v>
      </c>
      <c r="G209" s="268">
        <f>IF(COUNTIF(H209:AU209,"&lt;&gt;")=0,"",SUMPRODUCT(((Recommendations[ImplStatus]="Implemented")+(Recommendations[ImplStatus]="Compensated"))*ISNUMBER(MATCH(Recommendations[Id],H209:AU209,0)))/COUNTIF(H209:AU209,"&lt;&gt;"))</f>
        <v>0</v>
      </c>
      <c r="H209" s="269" t="s">
        <v>1045</v>
      </c>
      <c r="I209" s="269" t="s">
        <v>1050</v>
      </c>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6308</v>
      </c>
      <c r="B210" s="257" t="s">
        <v>6309</v>
      </c>
      <c r="C210" s="258" t="s">
        <v>6327</v>
      </c>
      <c r="D210" s="261" t="s">
        <v>6328</v>
      </c>
      <c r="E210" s="262" t="s">
        <v>5938</v>
      </c>
      <c r="F210" s="265" t="s">
        <v>6329</v>
      </c>
      <c r="G210" s="268">
        <f>IF(COUNTIF(H210:AU210,"&lt;&gt;")=0,"",SUMPRODUCT(((Recommendations[ImplStatus]="Implemented")+(Recommendations[ImplStatus]="Compensated"))*ISNUMBER(MATCH(Recommendations[Id],H210:AU210,0)))/COUNTIF(H210:AU210,"&lt;&gt;"))</f>
        <v>0</v>
      </c>
      <c r="H210" s="269" t="s">
        <v>957</v>
      </c>
      <c r="I210" s="269" t="s">
        <v>1012</v>
      </c>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6308</v>
      </c>
      <c r="B211" s="257" t="s">
        <v>6309</v>
      </c>
      <c r="C211" s="258" t="s">
        <v>6330</v>
      </c>
      <c r="D211" s="261" t="s">
        <v>6331</v>
      </c>
      <c r="E211" s="262" t="s">
        <v>5938</v>
      </c>
      <c r="F211" s="265" t="s">
        <v>6329</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6308</v>
      </c>
      <c r="B212" s="257" t="s">
        <v>6309</v>
      </c>
      <c r="C212" s="258" t="s">
        <v>6332</v>
      </c>
      <c r="D212" s="261" t="s">
        <v>6333</v>
      </c>
      <c r="E212" s="262" t="s">
        <v>6005</v>
      </c>
      <c r="F212" s="265" t="s">
        <v>6334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6308</v>
      </c>
      <c r="B213" s="257" t="s">
        <v>6309</v>
      </c>
      <c r="C213" s="258" t="s">
        <v>6335</v>
      </c>
      <c r="D213" s="261" t="s">
        <v>6336</v>
      </c>
      <c r="E213" s="262" t="s">
        <v>5938</v>
      </c>
      <c r="F213" s="265" t="s">
        <v>6337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6308</v>
      </c>
      <c r="B214" s="257" t="s">
        <v>6309</v>
      </c>
      <c r="C214" s="258" t="s">
        <v>6338</v>
      </c>
      <c r="D214" s="261" t="s">
        <v>6339</v>
      </c>
      <c r="E214" s="262" t="s">
        <v>6005</v>
      </c>
      <c r="F214" s="265" t="s">
        <v>6340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6308</v>
      </c>
      <c r="B215" s="257" t="s">
        <v>6309</v>
      </c>
      <c r="C215" s="258" t="s">
        <v>6341</v>
      </c>
      <c r="D215" s="261" t="s">
        <v>6342</v>
      </c>
      <c r="E215" s="262" t="s">
        <v>5909</v>
      </c>
      <c r="F215" s="265" t="s">
        <v>6340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6308</v>
      </c>
      <c r="B216" s="257" t="s">
        <v>6309</v>
      </c>
      <c r="C216" s="258" t="s">
        <v>6343</v>
      </c>
      <c r="D216" s="261" t="s">
        <v>6344</v>
      </c>
      <c r="E216" s="262" t="s">
        <v>5909</v>
      </c>
      <c r="F216" s="265" t="s">
        <v>6340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6308</v>
      </c>
      <c r="B217" s="257" t="s">
        <v>6309</v>
      </c>
      <c r="C217" s="258" t="s">
        <v>6345</v>
      </c>
      <c r="D217" s="261" t="s">
        <v>6346</v>
      </c>
      <c r="E217" s="262" t="s">
        <v>5938</v>
      </c>
      <c r="F217" s="265" t="s">
        <v>6340</v>
      </c>
      <c r="G217" s="268">
        <f>IF(COUNTIF(H217:AU217,"&lt;&gt;")=0,"",SUMPRODUCT(((Recommendations[ImplStatus]="Implemented")+(Recommendations[ImplStatus]="Compensated"))*ISNUMBER(MATCH(Recommendations[Id],H217:AU217,0)))/COUNTIF(H217:AU217,"&lt;&gt;"))</f>
        <v>0</v>
      </c>
      <c r="H217" s="269" t="s">
        <v>268</v>
      </c>
      <c r="I217" s="269" t="s">
        <v>278</v>
      </c>
      <c r="J217" s="269" t="s">
        <v>1060</v>
      </c>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6308</v>
      </c>
      <c r="B218" s="257" t="s">
        <v>6309</v>
      </c>
      <c r="C218" s="258" t="s">
        <v>6347</v>
      </c>
      <c r="D218" s="261" t="s">
        <v>6348</v>
      </c>
      <c r="E218" s="262" t="s">
        <v>5938</v>
      </c>
      <c r="F218" s="265" t="s">
        <v>6340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6308</v>
      </c>
      <c r="B219" s="257" t="s">
        <v>6309</v>
      </c>
      <c r="C219" s="258" t="s">
        <v>6349</v>
      </c>
      <c r="D219" s="261" t="s">
        <v>6350</v>
      </c>
      <c r="E219" s="262" t="s">
        <v>5938</v>
      </c>
      <c r="F219" s="265" t="s">
        <v>6340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6308</v>
      </c>
      <c r="B220" s="257" t="s">
        <v>6309</v>
      </c>
      <c r="C220" s="258" t="s">
        <v>6351</v>
      </c>
      <c r="D220" s="261" t="s">
        <v>6352</v>
      </c>
      <c r="E220" s="262" t="s">
        <v>5938</v>
      </c>
      <c r="F220" s="265" t="s">
        <v>6340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6308</v>
      </c>
      <c r="B221" s="256" t="s">
        <v>6353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6308</v>
      </c>
      <c r="B222" s="257" t="s">
        <v>6353</v>
      </c>
      <c r="C222" s="258" t="s">
        <v>6354</v>
      </c>
      <c r="D222" s="261" t="s">
        <v>6355</v>
      </c>
      <c r="E222" s="262" t="s">
        <v>6005</v>
      </c>
      <c r="F222" s="265" t="s">
        <v>6356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6308</v>
      </c>
      <c r="B223" s="257" t="s">
        <v>6353</v>
      </c>
      <c r="C223" s="258" t="s">
        <v>6357</v>
      </c>
      <c r="D223" s="261" t="s">
        <v>6358</v>
      </c>
      <c r="E223" s="262" t="s">
        <v>6005</v>
      </c>
      <c r="F223" s="265" t="s">
        <v>6356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6308</v>
      </c>
      <c r="B224" s="257" t="s">
        <v>6353</v>
      </c>
      <c r="C224" s="258" t="s">
        <v>6359</v>
      </c>
      <c r="D224" s="261" t="s">
        <v>6360</v>
      </c>
      <c r="E224" s="262" t="s">
        <v>6005</v>
      </c>
      <c r="F224" s="265" t="s">
        <v>6356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6308</v>
      </c>
      <c r="B225" s="257" t="s">
        <v>6353</v>
      </c>
      <c r="C225" s="258" t="s">
        <v>6361</v>
      </c>
      <c r="D225" s="261" t="s">
        <v>6362</v>
      </c>
      <c r="E225" s="262" t="s">
        <v>6005</v>
      </c>
      <c r="F225" s="265" t="s">
        <v>6356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6308</v>
      </c>
      <c r="B226" s="257" t="s">
        <v>6353</v>
      </c>
      <c r="C226" s="258" t="s">
        <v>6363</v>
      </c>
      <c r="D226" s="261" t="s">
        <v>6364</v>
      </c>
      <c r="E226" s="262" t="s">
        <v>6005</v>
      </c>
      <c r="F226" s="265" t="s">
        <v>6356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6308</v>
      </c>
      <c r="B227" s="257" t="s">
        <v>6353</v>
      </c>
      <c r="C227" s="258" t="s">
        <v>6365</v>
      </c>
      <c r="D227" s="261" t="s">
        <v>6366</v>
      </c>
      <c r="E227" s="262" t="s">
        <v>6005</v>
      </c>
      <c r="F227" s="265" t="s">
        <v>6356</v>
      </c>
      <c r="G227" s="268">
        <f>IF(COUNTIF(H227:AU227,"&lt;&gt;")=0,"",SUMPRODUCT(((Recommendations[ImplStatus]="Implemented")+(Recommendations[ImplStatus]="Compensated"))*ISNUMBER(MATCH(Recommendations[Id],H227:AU227,0)))/COUNTIF(H227:AU227,"&lt;&gt;"))</f>
        <v>0</v>
      </c>
      <c r="H227" s="269" t="s">
        <v>318</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6308</v>
      </c>
      <c r="B228" s="257" t="s">
        <v>6353</v>
      </c>
      <c r="C228" s="258" t="s">
        <v>6367</v>
      </c>
      <c r="D228" s="261" t="s">
        <v>6368</v>
      </c>
      <c r="E228" s="262" t="s">
        <v>6005</v>
      </c>
      <c r="F228" s="265" t="s">
        <v>6356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6308</v>
      </c>
      <c r="B229" s="257" t="s">
        <v>6353</v>
      </c>
      <c r="C229" s="258" t="s">
        <v>6369</v>
      </c>
      <c r="D229" s="261" t="s">
        <v>6370</v>
      </c>
      <c r="E229" s="262" t="s">
        <v>5909</v>
      </c>
      <c r="F229" s="265" t="s">
        <v>6356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6308</v>
      </c>
      <c r="B230" s="257" t="s">
        <v>6353</v>
      </c>
      <c r="C230" s="258" t="s">
        <v>6371</v>
      </c>
      <c r="D230" s="261" t="s">
        <v>6372</v>
      </c>
      <c r="E230" s="262" t="s">
        <v>5909</v>
      </c>
      <c r="F230" s="265" t="s">
        <v>6356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6308</v>
      </c>
      <c r="B231" s="257" t="s">
        <v>6353</v>
      </c>
      <c r="C231" s="258" t="s">
        <v>6373</v>
      </c>
      <c r="D231" s="261" t="s">
        <v>6374</v>
      </c>
      <c r="E231" s="262" t="s">
        <v>6005</v>
      </c>
      <c r="F231" s="265" t="s">
        <v>6375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6308</v>
      </c>
      <c r="B232" s="257" t="s">
        <v>6353</v>
      </c>
      <c r="C232" s="258" t="s">
        <v>6376</v>
      </c>
      <c r="D232" s="261" t="s">
        <v>6377</v>
      </c>
      <c r="E232" s="262" t="s">
        <v>6005</v>
      </c>
      <c r="F232" s="265" t="s">
        <v>6375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6308</v>
      </c>
      <c r="B233" s="257" t="s">
        <v>6353</v>
      </c>
      <c r="C233" s="258" t="s">
        <v>6378</v>
      </c>
      <c r="D233" s="261" t="s">
        <v>6379</v>
      </c>
      <c r="E233" s="262" t="s">
        <v>5938</v>
      </c>
      <c r="F233" s="265" t="s">
        <v>6375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6308</v>
      </c>
      <c r="B234" s="257" t="s">
        <v>6353</v>
      </c>
      <c r="C234" s="258" t="s">
        <v>6380</v>
      </c>
      <c r="D234" s="261" t="s">
        <v>6381</v>
      </c>
      <c r="E234" s="262" t="s">
        <v>5938</v>
      </c>
      <c r="F234" s="265" t="s">
        <v>6375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6308</v>
      </c>
      <c r="B235" s="257" t="s">
        <v>6353</v>
      </c>
      <c r="C235" s="258" t="s">
        <v>6382</v>
      </c>
      <c r="D235" s="261" t="s">
        <v>6383</v>
      </c>
      <c r="E235" s="262" t="s">
        <v>6005</v>
      </c>
      <c r="F235" s="265" t="s">
        <v>6375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6308</v>
      </c>
      <c r="B236" s="257" t="s">
        <v>6353</v>
      </c>
      <c r="C236" s="258" t="s">
        <v>6384</v>
      </c>
      <c r="D236" s="261" t="s">
        <v>6385</v>
      </c>
      <c r="E236" s="262" t="s">
        <v>5938</v>
      </c>
      <c r="F236" s="265" t="s">
        <v>6375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6308</v>
      </c>
      <c r="B237" s="256" t="s">
        <v>2542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6308</v>
      </c>
      <c r="B238" s="257" t="s">
        <v>2542</v>
      </c>
      <c r="C238" s="258" t="s">
        <v>6386</v>
      </c>
      <c r="D238" s="261" t="s">
        <v>6387</v>
      </c>
      <c r="E238" s="262" t="s">
        <v>5909</v>
      </c>
      <c r="F238" s="265" t="s">
        <v>6388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6308</v>
      </c>
      <c r="B239" s="257" t="s">
        <v>2542</v>
      </c>
      <c r="C239" s="258" t="s">
        <v>6389</v>
      </c>
      <c r="D239" s="261" t="s">
        <v>6390</v>
      </c>
      <c r="E239" s="262" t="s">
        <v>5909</v>
      </c>
      <c r="F239" s="265" t="s">
        <v>6388</v>
      </c>
      <c r="G239" s="268">
        <f>IF(COUNTIF(H239:AU239,"&lt;&gt;")=0,"",SUMPRODUCT(((Recommendations[ImplStatus]="Implemented")+(Recommendations[ImplStatus]="Compensated"))*ISNUMBER(MATCH(Recommendations[Id],H239:AU239,0)))/COUNTIF(H239:AU239,"&lt;&gt;"))</f>
        <v>0</v>
      </c>
      <c r="H239" s="269" t="s">
        <v>289</v>
      </c>
      <c r="I239" s="269" t="s">
        <v>294</v>
      </c>
      <c r="J239" s="269" t="s">
        <v>1103</v>
      </c>
      <c r="K239" s="269" t="s">
        <v>1112</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6308</v>
      </c>
      <c r="B240" s="257" t="s">
        <v>2542</v>
      </c>
      <c r="C240" s="258" t="s">
        <v>6391</v>
      </c>
      <c r="D240" s="261" t="s">
        <v>6392</v>
      </c>
      <c r="E240" s="262" t="s">
        <v>5909</v>
      </c>
      <c r="F240" s="265" t="s">
        <v>6388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6308</v>
      </c>
      <c r="B241" s="257" t="s">
        <v>2542</v>
      </c>
      <c r="C241" s="258" t="s">
        <v>6393</v>
      </c>
      <c r="D241" s="261" t="s">
        <v>6394</v>
      </c>
      <c r="E241" s="262" t="s">
        <v>5909</v>
      </c>
      <c r="F241" s="265" t="s">
        <v>6388</v>
      </c>
      <c r="G241" s="268">
        <f>IF(COUNTIF(H241:AU241,"&lt;&gt;")=0,"",SUMPRODUCT(((Recommendations[ImplStatus]="Implemented")+(Recommendations[ImplStatus]="Compensated"))*ISNUMBER(MATCH(Recommendations[Id],H241:AU241,0)))/COUNTIF(H241:AU241,"&lt;&gt;"))</f>
        <v>0</v>
      </c>
      <c r="H241" s="269" t="s">
        <v>23</v>
      </c>
      <c r="I241" s="269" t="s">
        <v>29</v>
      </c>
      <c r="J241" s="269" t="s">
        <v>34</v>
      </c>
      <c r="K241" s="269" t="s">
        <v>39</v>
      </c>
      <c r="L241" s="269" t="s">
        <v>54</v>
      </c>
      <c r="M241" s="269" t="s">
        <v>58</v>
      </c>
      <c r="N241" s="269" t="s">
        <v>62</v>
      </c>
      <c r="O241" s="269" t="s">
        <v>66</v>
      </c>
      <c r="P241" s="269" t="s">
        <v>71</v>
      </c>
      <c r="Q241" s="269" t="s">
        <v>75</v>
      </c>
      <c r="R241" s="269" t="s">
        <v>80</v>
      </c>
      <c r="S241" s="269" t="s">
        <v>85</v>
      </c>
      <c r="T241" s="269" t="s">
        <v>90</v>
      </c>
      <c r="U241" s="269" t="s">
        <v>94</v>
      </c>
      <c r="V241" s="269" t="s">
        <v>98</v>
      </c>
      <c r="W241" s="269" t="s">
        <v>102</v>
      </c>
      <c r="X241" s="269" t="s">
        <v>106</v>
      </c>
      <c r="Y241" s="269" t="s">
        <v>110</v>
      </c>
      <c r="Z241" s="269" t="s">
        <v>114</v>
      </c>
      <c r="AA241" s="269" t="s">
        <v>118</v>
      </c>
      <c r="AB241" s="269" t="s">
        <v>127</v>
      </c>
      <c r="AC241" s="269" t="s">
        <v>131</v>
      </c>
      <c r="AD241" s="269" t="s">
        <v>136</v>
      </c>
      <c r="AE241" s="269" t="s">
        <v>140</v>
      </c>
      <c r="AF241" s="269" t="s">
        <v>145</v>
      </c>
      <c r="AG241" s="269" t="s">
        <v>149</v>
      </c>
      <c r="AH241" s="269" t="s">
        <v>154</v>
      </c>
      <c r="AI241" s="269" t="s">
        <v>159</v>
      </c>
      <c r="AJ241" s="269" t="s">
        <v>174</v>
      </c>
      <c r="AK241" s="269" t="s">
        <v>179</v>
      </c>
      <c r="AL241" s="269" t="s">
        <v>194</v>
      </c>
      <c r="AM241" s="269" t="s">
        <v>199</v>
      </c>
      <c r="AN241" s="269" t="s">
        <v>208</v>
      </c>
      <c r="AO241" s="269" t="s">
        <v>216</v>
      </c>
      <c r="AP241" s="269" t="s">
        <v>221</v>
      </c>
      <c r="AQ241" s="269" t="s">
        <v>226</v>
      </c>
      <c r="AR241" s="269" t="s">
        <v>235</v>
      </c>
      <c r="AS241" s="269" t="s">
        <v>268</v>
      </c>
      <c r="AT241" s="269" t="s">
        <v>273</v>
      </c>
      <c r="AU241" s="283" t="s">
        <v>278</v>
      </c>
    </row>
    <row r="242" spans="1:47" ht="60" customHeight="1" x14ac:dyDescent="0.35">
      <c r="A242" s="279" t="s">
        <v>6308</v>
      </c>
      <c r="B242" s="257" t="s">
        <v>2542</v>
      </c>
      <c r="C242" s="258" t="s">
        <v>6395</v>
      </c>
      <c r="D242" s="261" t="s">
        <v>6396</v>
      </c>
      <c r="E242" s="262" t="s">
        <v>5909</v>
      </c>
      <c r="F242" s="265" t="s">
        <v>6388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6308</v>
      </c>
      <c r="B243" s="257" t="s">
        <v>2542</v>
      </c>
      <c r="C243" s="258" t="s">
        <v>6397</v>
      </c>
      <c r="D243" s="261" t="s">
        <v>6398</v>
      </c>
      <c r="E243" s="262" t="s">
        <v>5909</v>
      </c>
      <c r="F243" s="265" t="s">
        <v>6388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6308</v>
      </c>
      <c r="B244" s="257" t="s">
        <v>2542</v>
      </c>
      <c r="C244" s="258" t="s">
        <v>6399</v>
      </c>
      <c r="D244" s="261" t="s">
        <v>6400</v>
      </c>
      <c r="E244" s="262" t="s">
        <v>5909</v>
      </c>
      <c r="F244" s="265" t="s">
        <v>6388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6308</v>
      </c>
      <c r="B245" s="257" t="s">
        <v>2542</v>
      </c>
      <c r="C245" s="258" t="s">
        <v>6401</v>
      </c>
      <c r="D245" s="261" t="s">
        <v>6402</v>
      </c>
      <c r="E245" s="262" t="s">
        <v>5909</v>
      </c>
      <c r="F245" s="265" t="s">
        <v>6388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6308</v>
      </c>
      <c r="B246" s="257" t="s">
        <v>2542</v>
      </c>
      <c r="C246" s="258" t="s">
        <v>6403</v>
      </c>
      <c r="D246" s="261" t="s">
        <v>6404</v>
      </c>
      <c r="E246" s="262" t="s">
        <v>5909</v>
      </c>
      <c r="F246" s="265" t="s">
        <v>6388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6308</v>
      </c>
      <c r="B247" s="257" t="s">
        <v>2542</v>
      </c>
      <c r="C247" s="258" t="s">
        <v>6405</v>
      </c>
      <c r="D247" s="261" t="s">
        <v>6406</v>
      </c>
      <c r="E247" s="262" t="s">
        <v>5909</v>
      </c>
      <c r="F247" s="265" t="s">
        <v>6388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6308</v>
      </c>
      <c r="B248" s="257" t="s">
        <v>2542</v>
      </c>
      <c r="C248" s="258" t="s">
        <v>6407</v>
      </c>
      <c r="D248" s="261" t="s">
        <v>6408</v>
      </c>
      <c r="E248" s="262" t="s">
        <v>5938</v>
      </c>
      <c r="F248" s="265" t="s">
        <v>6388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6308</v>
      </c>
      <c r="B249" s="257" t="s">
        <v>2542</v>
      </c>
      <c r="C249" s="258" t="s">
        <v>6409</v>
      </c>
      <c r="D249" s="261" t="s">
        <v>6410</v>
      </c>
      <c r="E249" s="262" t="s">
        <v>5938</v>
      </c>
      <c r="F249" s="265" t="s">
        <v>6411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6308</v>
      </c>
      <c r="B250" s="257" t="s">
        <v>2542</v>
      </c>
      <c r="C250" s="258" t="s">
        <v>6412</v>
      </c>
      <c r="D250" s="261" t="s">
        <v>6413</v>
      </c>
      <c r="E250" s="262" t="s">
        <v>5938</v>
      </c>
      <c r="F250" s="265" t="s">
        <v>6411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6308</v>
      </c>
      <c r="B251" s="256" t="s">
        <v>6414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6308</v>
      </c>
      <c r="B252" s="257" t="s">
        <v>6414</v>
      </c>
      <c r="C252" s="258" t="s">
        <v>6415</v>
      </c>
      <c r="D252" s="261" t="s">
        <v>6416</v>
      </c>
      <c r="E252" s="262" t="s">
        <v>6005</v>
      </c>
      <c r="F252" s="265" t="s">
        <v>6417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6308</v>
      </c>
      <c r="B253" s="257" t="s">
        <v>6414</v>
      </c>
      <c r="C253" s="258" t="s">
        <v>6418</v>
      </c>
      <c r="D253" s="261" t="s">
        <v>6419</v>
      </c>
      <c r="E253" s="262" t="s">
        <v>6005</v>
      </c>
      <c r="F253" s="265" t="s">
        <v>6417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6308</v>
      </c>
      <c r="B254" s="257" t="s">
        <v>6414</v>
      </c>
      <c r="C254" s="258" t="s">
        <v>6420</v>
      </c>
      <c r="D254" s="261" t="s">
        <v>6421</v>
      </c>
      <c r="E254" s="262" t="s">
        <v>6005</v>
      </c>
      <c r="F254" s="265" t="s">
        <v>6417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6308</v>
      </c>
      <c r="B255" s="257" t="s">
        <v>6414</v>
      </c>
      <c r="C255" s="258" t="s">
        <v>6422</v>
      </c>
      <c r="D255" s="261" t="s">
        <v>6423</v>
      </c>
      <c r="E255" s="262" t="s">
        <v>6005</v>
      </c>
      <c r="F255" s="265" t="s">
        <v>6417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6308</v>
      </c>
      <c r="B256" s="257" t="s">
        <v>6414</v>
      </c>
      <c r="C256" s="258" t="s">
        <v>6424</v>
      </c>
      <c r="D256" s="261" t="s">
        <v>6425</v>
      </c>
      <c r="E256" s="262" t="s">
        <v>6005</v>
      </c>
      <c r="F256" s="265" t="s">
        <v>6417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6308</v>
      </c>
      <c r="B257" s="257" t="s">
        <v>6414</v>
      </c>
      <c r="C257" s="258" t="s">
        <v>6426</v>
      </c>
      <c r="D257" s="261" t="s">
        <v>6427</v>
      </c>
      <c r="E257" s="262" t="s">
        <v>5909</v>
      </c>
      <c r="F257" s="265" t="s">
        <v>6417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6308</v>
      </c>
      <c r="B258" s="257" t="s">
        <v>6414</v>
      </c>
      <c r="C258" s="258" t="s">
        <v>6428</v>
      </c>
      <c r="D258" s="261" t="s">
        <v>6429</v>
      </c>
      <c r="E258" s="262" t="s">
        <v>5909</v>
      </c>
      <c r="F258" s="265" t="s">
        <v>6417</v>
      </c>
      <c r="G258" s="268">
        <f>IF(COUNTIF(H258:AU258,"&lt;&gt;")=0,"",SUMPRODUCT(((Recommendations[ImplStatus]="Implemented")+(Recommendations[ImplStatus]="Compensated"))*ISNUMBER(MATCH(Recommendations[Id],H258:AU258,0)))/COUNTIF(H258:AU258,"&lt;&gt;"))</f>
        <v>0</v>
      </c>
      <c r="H258" s="269" t="s">
        <v>313</v>
      </c>
      <c r="I258" s="269" t="s">
        <v>318</v>
      </c>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6308</v>
      </c>
      <c r="B259" s="257" t="s">
        <v>6414</v>
      </c>
      <c r="C259" s="258" t="s">
        <v>6430</v>
      </c>
      <c r="D259" s="261" t="s">
        <v>6431</v>
      </c>
      <c r="E259" s="262" t="s">
        <v>5909</v>
      </c>
      <c r="F259" s="265" t="s">
        <v>6417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6308</v>
      </c>
      <c r="B260" s="257" t="s">
        <v>6414</v>
      </c>
      <c r="C260" s="258" t="s">
        <v>6432</v>
      </c>
      <c r="D260" s="261" t="s">
        <v>6433</v>
      </c>
      <c r="E260" s="262" t="s">
        <v>5909</v>
      </c>
      <c r="F260" s="265" t="s">
        <v>6417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6308</v>
      </c>
      <c r="B261" s="257" t="s">
        <v>6414</v>
      </c>
      <c r="C261" s="258" t="s">
        <v>6434</v>
      </c>
      <c r="D261" s="261" t="s">
        <v>6435</v>
      </c>
      <c r="E261" s="262" t="s">
        <v>6053</v>
      </c>
      <c r="F261" s="265" t="s">
        <v>6417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6308</v>
      </c>
      <c r="B262" s="257" t="s">
        <v>6414</v>
      </c>
      <c r="C262" s="258" t="s">
        <v>6436</v>
      </c>
      <c r="D262" s="261" t="s">
        <v>6437</v>
      </c>
      <c r="E262" s="262" t="s">
        <v>6053</v>
      </c>
      <c r="F262" s="265" t="s">
        <v>6417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6308</v>
      </c>
      <c r="B263" s="257" t="s">
        <v>6414</v>
      </c>
      <c r="C263" s="258" t="s">
        <v>6438</v>
      </c>
      <c r="D263" s="261" t="s">
        <v>6439</v>
      </c>
      <c r="E263" s="262" t="s">
        <v>6053</v>
      </c>
      <c r="F263" s="265" t="s">
        <v>6417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6308</v>
      </c>
      <c r="B264" s="256" t="s">
        <v>6440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6308</v>
      </c>
      <c r="B265" s="257" t="s">
        <v>6440</v>
      </c>
      <c r="C265" s="258" t="s">
        <v>6441</v>
      </c>
      <c r="D265" s="261" t="s">
        <v>6442</v>
      </c>
      <c r="E265" s="262" t="s">
        <v>5938</v>
      </c>
      <c r="F265" s="265" t="s">
        <v>6443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6308</v>
      </c>
      <c r="B266" s="257" t="s">
        <v>6440</v>
      </c>
      <c r="C266" s="258" t="s">
        <v>6444</v>
      </c>
      <c r="D266" s="261" t="s">
        <v>6445</v>
      </c>
      <c r="E266" s="262" t="s">
        <v>5938</v>
      </c>
      <c r="F266" s="265" t="s">
        <v>6443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6308</v>
      </c>
      <c r="B267" s="257" t="s">
        <v>6440</v>
      </c>
      <c r="C267" s="258" t="s">
        <v>6446</v>
      </c>
      <c r="D267" s="261" t="s">
        <v>6447</v>
      </c>
      <c r="E267" s="262" t="s">
        <v>5938</v>
      </c>
      <c r="F267" s="265" t="s">
        <v>6443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6308</v>
      </c>
      <c r="B268" s="257" t="s">
        <v>6440</v>
      </c>
      <c r="C268" s="258" t="s">
        <v>6448</v>
      </c>
      <c r="D268" s="261" t="s">
        <v>6449</v>
      </c>
      <c r="E268" s="262" t="s">
        <v>5938</v>
      </c>
      <c r="F268" s="265" t="s">
        <v>6443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6308</v>
      </c>
      <c r="B269" s="257" t="s">
        <v>6440</v>
      </c>
      <c r="C269" s="258" t="s">
        <v>6450</v>
      </c>
      <c r="D269" s="261" t="s">
        <v>6451</v>
      </c>
      <c r="E269" s="262" t="s">
        <v>5938</v>
      </c>
      <c r="F269" s="265" t="s">
        <v>6443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6308</v>
      </c>
      <c r="B270" s="257" t="s">
        <v>6440</v>
      </c>
      <c r="C270" s="258" t="s">
        <v>6452</v>
      </c>
      <c r="D270" s="261" t="s">
        <v>6453</v>
      </c>
      <c r="E270" s="262" t="s">
        <v>5938</v>
      </c>
      <c r="F270" s="265" t="s">
        <v>6443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6308</v>
      </c>
      <c r="B271" s="257" t="s">
        <v>6440</v>
      </c>
      <c r="C271" s="258" t="s">
        <v>6454</v>
      </c>
      <c r="D271" s="261" t="s">
        <v>6455</v>
      </c>
      <c r="E271" s="262" t="s">
        <v>5938</v>
      </c>
      <c r="F271" s="265" t="s">
        <v>6443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6308</v>
      </c>
      <c r="B272" s="257" t="s">
        <v>6440</v>
      </c>
      <c r="C272" s="258" t="s">
        <v>6456</v>
      </c>
      <c r="D272" s="261" t="s">
        <v>6457</v>
      </c>
      <c r="E272" s="262" t="s">
        <v>5938</v>
      </c>
      <c r="F272" s="265" t="s">
        <v>6443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6308</v>
      </c>
      <c r="B273" s="257" t="s">
        <v>6440</v>
      </c>
      <c r="C273" s="258" t="s">
        <v>6458</v>
      </c>
      <c r="D273" s="261" t="s">
        <v>6459</v>
      </c>
      <c r="E273" s="262" t="s">
        <v>5938</v>
      </c>
      <c r="F273" s="265" t="s">
        <v>6443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6460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6460</v>
      </c>
      <c r="B275" s="256" t="s">
        <v>6461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6460</v>
      </c>
      <c r="B276" s="257" t="s">
        <v>6461</v>
      </c>
      <c r="C276" s="258" t="s">
        <v>6462</v>
      </c>
      <c r="D276" s="261" t="s">
        <v>6463</v>
      </c>
      <c r="E276" s="262" t="s">
        <v>5909</v>
      </c>
      <c r="F276" s="265" t="s">
        <v>6464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6460</v>
      </c>
      <c r="B277" s="257" t="s">
        <v>6461</v>
      </c>
      <c r="C277" s="258" t="s">
        <v>6465</v>
      </c>
      <c r="D277" s="261" t="s">
        <v>6466</v>
      </c>
      <c r="E277" s="262" t="s">
        <v>5909</v>
      </c>
      <c r="F277" s="265" t="s">
        <v>6464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6460</v>
      </c>
      <c r="B278" s="257" t="s">
        <v>6461</v>
      </c>
      <c r="C278" s="258" t="s">
        <v>6467</v>
      </c>
      <c r="D278" s="261" t="s">
        <v>6468</v>
      </c>
      <c r="E278" s="262" t="s">
        <v>5909</v>
      </c>
      <c r="F278" s="265" t="s">
        <v>6464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6460</v>
      </c>
      <c r="B279" s="257" t="s">
        <v>6461</v>
      </c>
      <c r="C279" s="258" t="s">
        <v>6469</v>
      </c>
      <c r="D279" s="261" t="s">
        <v>6470</v>
      </c>
      <c r="E279" s="262" t="s">
        <v>5909</v>
      </c>
      <c r="F279" s="265" t="s">
        <v>6464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6460</v>
      </c>
      <c r="B280" s="257" t="s">
        <v>6461</v>
      </c>
      <c r="C280" s="258" t="s">
        <v>6471</v>
      </c>
      <c r="D280" s="261" t="s">
        <v>6472</v>
      </c>
      <c r="E280" s="262" t="s">
        <v>5909</v>
      </c>
      <c r="F280" s="265" t="s">
        <v>6464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6460</v>
      </c>
      <c r="B281" s="257" t="s">
        <v>6461</v>
      </c>
      <c r="C281" s="258" t="s">
        <v>6473</v>
      </c>
      <c r="D281" s="261" t="s">
        <v>6474</v>
      </c>
      <c r="E281" s="262" t="s">
        <v>5909</v>
      </c>
      <c r="F281" s="265" t="s">
        <v>6464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6460</v>
      </c>
      <c r="B282" s="257" t="s">
        <v>6461</v>
      </c>
      <c r="C282" s="258" t="s">
        <v>6475</v>
      </c>
      <c r="D282" s="261" t="s">
        <v>6476</v>
      </c>
      <c r="E282" s="262" t="s">
        <v>5909</v>
      </c>
      <c r="F282" s="265" t="s">
        <v>6464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6460</v>
      </c>
      <c r="B283" s="257" t="s">
        <v>6461</v>
      </c>
      <c r="C283" s="258" t="s">
        <v>6477</v>
      </c>
      <c r="D283" s="261" t="s">
        <v>6478</v>
      </c>
      <c r="E283" s="262" t="s">
        <v>6005</v>
      </c>
      <c r="F283" s="265" t="s">
        <v>6479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6460</v>
      </c>
      <c r="B284" s="257" t="s">
        <v>6461</v>
      </c>
      <c r="C284" s="258" t="s">
        <v>6480</v>
      </c>
      <c r="D284" s="261" t="s">
        <v>6481</v>
      </c>
      <c r="E284" s="262" t="s">
        <v>6005</v>
      </c>
      <c r="F284" s="265" t="s">
        <v>6479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6460</v>
      </c>
      <c r="B285" s="257" t="s">
        <v>6461</v>
      </c>
      <c r="C285" s="258" t="s">
        <v>6482</v>
      </c>
      <c r="D285" s="261" t="s">
        <v>6483</v>
      </c>
      <c r="E285" s="262" t="s">
        <v>5909</v>
      </c>
      <c r="F285" s="265" t="s">
        <v>6479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6460</v>
      </c>
      <c r="B286" s="257" t="s">
        <v>6461</v>
      </c>
      <c r="C286" s="258" t="s">
        <v>6484</v>
      </c>
      <c r="D286" s="261" t="s">
        <v>6485</v>
      </c>
      <c r="E286" s="262" t="s">
        <v>5938</v>
      </c>
      <c r="F286" s="265" t="s">
        <v>6479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6460</v>
      </c>
      <c r="B287" s="257" t="s">
        <v>6461</v>
      </c>
      <c r="C287" s="258" t="s">
        <v>6486</v>
      </c>
      <c r="D287" s="261" t="s">
        <v>6487</v>
      </c>
      <c r="E287" s="262" t="s">
        <v>5938</v>
      </c>
      <c r="F287" s="265" t="s">
        <v>6479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6460</v>
      </c>
      <c r="B288" s="257" t="s">
        <v>6461</v>
      </c>
      <c r="C288" s="258" t="s">
        <v>6488</v>
      </c>
      <c r="D288" s="261" t="s">
        <v>6489</v>
      </c>
      <c r="E288" s="262" t="s">
        <v>5938</v>
      </c>
      <c r="F288" s="265" t="s">
        <v>6479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6460</v>
      </c>
      <c r="B289" s="257" t="s">
        <v>6461</v>
      </c>
      <c r="C289" s="258" t="s">
        <v>6490</v>
      </c>
      <c r="D289" s="261" t="s">
        <v>6491</v>
      </c>
      <c r="E289" s="262" t="s">
        <v>5938</v>
      </c>
      <c r="F289" s="265" t="s">
        <v>6479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6460</v>
      </c>
      <c r="B290" s="257" t="s">
        <v>6461</v>
      </c>
      <c r="C290" s="258" t="s">
        <v>6492</v>
      </c>
      <c r="D290" s="261" t="s">
        <v>6493</v>
      </c>
      <c r="E290" s="262" t="s">
        <v>5909</v>
      </c>
      <c r="F290" s="265" t="s">
        <v>6479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6460</v>
      </c>
      <c r="B291" s="257" t="s">
        <v>6461</v>
      </c>
      <c r="C291" s="258" t="s">
        <v>6494</v>
      </c>
      <c r="D291" s="261" t="s">
        <v>6495</v>
      </c>
      <c r="E291" s="262" t="s">
        <v>5938</v>
      </c>
      <c r="F291" s="265" t="s">
        <v>6496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6460</v>
      </c>
      <c r="B292" s="257" t="s">
        <v>6461</v>
      </c>
      <c r="C292" s="258" t="s">
        <v>6497</v>
      </c>
      <c r="D292" s="261" t="s">
        <v>6498</v>
      </c>
      <c r="E292" s="262" t="s">
        <v>5938</v>
      </c>
      <c r="F292" s="265" t="s">
        <v>6496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6460</v>
      </c>
      <c r="B293" s="257" t="s">
        <v>6461</v>
      </c>
      <c r="C293" s="258" t="s">
        <v>6499</v>
      </c>
      <c r="D293" s="261" t="s">
        <v>6500</v>
      </c>
      <c r="E293" s="262" t="s">
        <v>6188</v>
      </c>
      <c r="F293" s="265" t="s">
        <v>6479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6460</v>
      </c>
      <c r="B294" s="257" t="s">
        <v>6461</v>
      </c>
      <c r="C294" s="258" t="s">
        <v>6501</v>
      </c>
      <c r="D294" s="261" t="s">
        <v>6502</v>
      </c>
      <c r="E294" s="262" t="s">
        <v>6188</v>
      </c>
      <c r="F294" s="265" t="s">
        <v>6479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6460</v>
      </c>
      <c r="B295" s="257" t="s">
        <v>6461</v>
      </c>
      <c r="C295" s="258" t="s">
        <v>6503</v>
      </c>
      <c r="D295" s="261" t="s">
        <v>6504</v>
      </c>
      <c r="E295" s="262" t="s">
        <v>6005</v>
      </c>
      <c r="F295" s="265" t="s">
        <v>6479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6460</v>
      </c>
      <c r="B296" s="257" t="s">
        <v>6461</v>
      </c>
      <c r="C296" s="258" t="s">
        <v>6505</v>
      </c>
      <c r="D296" s="261" t="s">
        <v>6506</v>
      </c>
      <c r="E296" s="262" t="s">
        <v>6005</v>
      </c>
      <c r="F296" s="265" t="s">
        <v>6479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6460</v>
      </c>
      <c r="B297" s="257" t="s">
        <v>6461</v>
      </c>
      <c r="C297" s="258" t="s">
        <v>6507</v>
      </c>
      <c r="D297" s="261" t="s">
        <v>6508</v>
      </c>
      <c r="E297" s="262" t="s">
        <v>5909</v>
      </c>
      <c r="F297" s="265" t="s">
        <v>6479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6460</v>
      </c>
      <c r="B298" s="257" t="s">
        <v>6461</v>
      </c>
      <c r="C298" s="258" t="s">
        <v>6509</v>
      </c>
      <c r="D298" s="261" t="s">
        <v>6510</v>
      </c>
      <c r="E298" s="262" t="s">
        <v>6005</v>
      </c>
      <c r="F298" s="265" t="s">
        <v>6479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6460</v>
      </c>
      <c r="B299" s="257" t="s">
        <v>6461</v>
      </c>
      <c r="C299" s="258" t="s">
        <v>6511</v>
      </c>
      <c r="D299" s="261" t="s">
        <v>6512</v>
      </c>
      <c r="E299" s="262" t="s">
        <v>5938</v>
      </c>
      <c r="F299" s="265" t="s">
        <v>6479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6460</v>
      </c>
      <c r="B300" s="257" t="s">
        <v>6461</v>
      </c>
      <c r="C300" s="258" t="s">
        <v>6513</v>
      </c>
      <c r="D300" s="261" t="s">
        <v>6514</v>
      </c>
      <c r="E300" s="262" t="s">
        <v>6005</v>
      </c>
      <c r="F300" s="265" t="s">
        <v>6479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6460</v>
      </c>
      <c r="B301" s="257" t="s">
        <v>6461</v>
      </c>
      <c r="C301" s="258" t="s">
        <v>6515</v>
      </c>
      <c r="D301" s="261" t="s">
        <v>6516</v>
      </c>
      <c r="E301" s="262" t="s">
        <v>6053</v>
      </c>
      <c r="F301" s="265" t="s">
        <v>6479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6460</v>
      </c>
      <c r="B302" s="257" t="s">
        <v>6461</v>
      </c>
      <c r="C302" s="258" t="s">
        <v>6517</v>
      </c>
      <c r="D302" s="261" t="s">
        <v>6518</v>
      </c>
      <c r="E302" s="262" t="s">
        <v>6053</v>
      </c>
      <c r="F302" s="265" t="s">
        <v>6479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6460</v>
      </c>
      <c r="B303" s="256" t="s">
        <v>2275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6460</v>
      </c>
      <c r="B304" s="257" t="s">
        <v>2275</v>
      </c>
      <c r="C304" s="258" t="s">
        <v>6519</v>
      </c>
      <c r="D304" s="261" t="s">
        <v>6520</v>
      </c>
      <c r="E304" s="262" t="s">
        <v>5909</v>
      </c>
      <c r="F304" s="265" t="s">
        <v>6521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6460</v>
      </c>
      <c r="B305" s="257" t="s">
        <v>2275</v>
      </c>
      <c r="C305" s="258" t="s">
        <v>6522</v>
      </c>
      <c r="D305" s="261" t="s">
        <v>6523</v>
      </c>
      <c r="E305" s="262" t="s">
        <v>5909</v>
      </c>
      <c r="F305" s="265" t="s">
        <v>6521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6460</v>
      </c>
      <c r="B306" s="257" t="s">
        <v>2275</v>
      </c>
      <c r="C306" s="258" t="s">
        <v>6524</v>
      </c>
      <c r="D306" s="261" t="s">
        <v>6525</v>
      </c>
      <c r="E306" s="262" t="s">
        <v>5909</v>
      </c>
      <c r="F306" s="265" t="s">
        <v>6521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6460</v>
      </c>
      <c r="B307" s="257" t="s">
        <v>2275</v>
      </c>
      <c r="C307" s="258" t="s">
        <v>6526</v>
      </c>
      <c r="D307" s="261" t="s">
        <v>6527</v>
      </c>
      <c r="E307" s="262" t="s">
        <v>5909</v>
      </c>
      <c r="F307" s="265" t="s">
        <v>6521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6460</v>
      </c>
      <c r="B308" s="257" t="s">
        <v>2275</v>
      </c>
      <c r="C308" s="258" t="s">
        <v>6528</v>
      </c>
      <c r="D308" s="261" t="s">
        <v>6529</v>
      </c>
      <c r="E308" s="262" t="s">
        <v>6005</v>
      </c>
      <c r="F308" s="265" t="s">
        <v>6521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6460</v>
      </c>
      <c r="B309" s="257" t="s">
        <v>2275</v>
      </c>
      <c r="C309" s="258" t="s">
        <v>6530</v>
      </c>
      <c r="D309" s="261" t="s">
        <v>6531</v>
      </c>
      <c r="E309" s="262" t="s">
        <v>6005</v>
      </c>
      <c r="F309" s="265" t="s">
        <v>6521</v>
      </c>
      <c r="G309" s="268">
        <f>IF(COUNTIF(H309:AU309,"&lt;&gt;")=0,"",SUMPRODUCT(((Recommendations[ImplStatus]="Implemented")+(Recommendations[ImplStatus]="Compensated"))*ISNUMBER(MATCH(Recommendations[Id],H309:AU309,0)))/COUNTIF(H309:AU309,"&lt;&gt;"))</f>
        <v>0</v>
      </c>
      <c r="H309" s="269" t="s">
        <v>184</v>
      </c>
      <c r="I309" s="269" t="s">
        <v>245</v>
      </c>
      <c r="J309" s="269" t="s">
        <v>333</v>
      </c>
      <c r="K309" s="269" t="s">
        <v>831</v>
      </c>
      <c r="L309" s="269" t="s">
        <v>1079</v>
      </c>
      <c r="M309" s="269" t="s">
        <v>1084</v>
      </c>
      <c r="N309" s="269" t="s">
        <v>1089</v>
      </c>
      <c r="O309" s="269" t="s">
        <v>1120</v>
      </c>
      <c r="P309" s="269" t="s">
        <v>1125</v>
      </c>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6460</v>
      </c>
      <c r="B310" s="257" t="s">
        <v>2275</v>
      </c>
      <c r="C310" s="258" t="s">
        <v>6532</v>
      </c>
      <c r="D310" s="261" t="s">
        <v>6533</v>
      </c>
      <c r="E310" s="262" t="s">
        <v>6005</v>
      </c>
      <c r="F310" s="265" t="s">
        <v>6521</v>
      </c>
      <c r="G310" s="268">
        <f>IF(COUNTIF(H310:AU310,"&lt;&gt;")=0,"",SUMPRODUCT(((Recommendations[ImplStatus]="Implemented")+(Recommendations[ImplStatus]="Compensated"))*ISNUMBER(MATCH(Recommendations[Id],H310:AU310,0)))/COUNTIF(H310:AU310,"&lt;&gt;"))</f>
        <v>0</v>
      </c>
      <c r="H310" s="269" t="s">
        <v>44</v>
      </c>
      <c r="I310" s="269" t="s">
        <v>230</v>
      </c>
      <c r="J310" s="269" t="s">
        <v>259</v>
      </c>
      <c r="K310" s="269" t="s">
        <v>264</v>
      </c>
      <c r="L310" s="269" t="s">
        <v>1022</v>
      </c>
      <c r="M310" s="269" t="s">
        <v>1031</v>
      </c>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6460</v>
      </c>
      <c r="B311" s="257" t="s">
        <v>2275</v>
      </c>
      <c r="C311" s="258" t="s">
        <v>6534</v>
      </c>
      <c r="D311" s="261" t="s">
        <v>6535</v>
      </c>
      <c r="E311" s="262" t="s">
        <v>6005</v>
      </c>
      <c r="F311" s="265" t="s">
        <v>6521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6460</v>
      </c>
      <c r="B312" s="257" t="s">
        <v>2275</v>
      </c>
      <c r="C312" s="258" t="s">
        <v>6536</v>
      </c>
      <c r="D312" s="261" t="s">
        <v>6537</v>
      </c>
      <c r="E312" s="262" t="s">
        <v>6005</v>
      </c>
      <c r="F312" s="265" t="s">
        <v>6521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6460</v>
      </c>
      <c r="B313" s="257" t="s">
        <v>2275</v>
      </c>
      <c r="C313" s="258" t="s">
        <v>6538</v>
      </c>
      <c r="D313" s="261" t="s">
        <v>6539</v>
      </c>
      <c r="E313" s="262" t="s">
        <v>5938</v>
      </c>
      <c r="F313" s="265" t="s">
        <v>6521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6460</v>
      </c>
      <c r="B314" s="257" t="s">
        <v>2275</v>
      </c>
      <c r="C314" s="258" t="s">
        <v>6540</v>
      </c>
      <c r="D314" s="261" t="s">
        <v>6541</v>
      </c>
      <c r="E314" s="262" t="s">
        <v>5938</v>
      </c>
      <c r="F314" s="265" t="s">
        <v>6521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6460</v>
      </c>
      <c r="B315" s="257" t="s">
        <v>2275</v>
      </c>
      <c r="C315" s="258" t="s">
        <v>6542</v>
      </c>
      <c r="D315" s="261" t="s">
        <v>6543</v>
      </c>
      <c r="E315" s="262" t="s">
        <v>5938</v>
      </c>
      <c r="F315" s="265" t="s">
        <v>6521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6460</v>
      </c>
      <c r="B316" s="257" t="s">
        <v>2275</v>
      </c>
      <c r="C316" s="258" t="s">
        <v>6544</v>
      </c>
      <c r="D316" s="261" t="s">
        <v>6545</v>
      </c>
      <c r="E316" s="262" t="s">
        <v>5938</v>
      </c>
      <c r="F316" s="265" t="s">
        <v>6521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6460</v>
      </c>
      <c r="B317" s="257" t="s">
        <v>2275</v>
      </c>
      <c r="C317" s="258" t="s">
        <v>6546</v>
      </c>
      <c r="D317" s="261" t="s">
        <v>6547</v>
      </c>
      <c r="E317" s="262" t="s">
        <v>6005</v>
      </c>
      <c r="F317" s="265" t="s">
        <v>6479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6460</v>
      </c>
      <c r="B318" s="257" t="s">
        <v>2275</v>
      </c>
      <c r="C318" s="258" t="s">
        <v>6548</v>
      </c>
      <c r="D318" s="261" t="s">
        <v>6549</v>
      </c>
      <c r="E318" s="262" t="s">
        <v>6053</v>
      </c>
      <c r="F318" s="265" t="s">
        <v>6479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6460</v>
      </c>
      <c r="B319" s="257" t="s">
        <v>2275</v>
      </c>
      <c r="C319" s="258" t="s">
        <v>6550</v>
      </c>
      <c r="D319" s="261" t="s">
        <v>6551</v>
      </c>
      <c r="E319" s="262" t="s">
        <v>6053</v>
      </c>
      <c r="F319" s="265" t="s">
        <v>6479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6460</v>
      </c>
      <c r="B320" s="256" t="s">
        <v>6552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6460</v>
      </c>
      <c r="B321" s="257" t="s">
        <v>6552</v>
      </c>
      <c r="C321" s="258" t="s">
        <v>6553</v>
      </c>
      <c r="D321" s="261" t="s">
        <v>6554</v>
      </c>
      <c r="E321" s="262" t="s">
        <v>5938</v>
      </c>
      <c r="F321" s="265" t="s">
        <v>6555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6460</v>
      </c>
      <c r="B322" s="257" t="s">
        <v>6552</v>
      </c>
      <c r="C322" s="258" t="s">
        <v>6556</v>
      </c>
      <c r="D322" s="261" t="s">
        <v>6557</v>
      </c>
      <c r="E322" s="262" t="s">
        <v>5938</v>
      </c>
      <c r="F322" s="265" t="s">
        <v>6555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6460</v>
      </c>
      <c r="B323" s="257" t="s">
        <v>6552</v>
      </c>
      <c r="C323" s="258" t="s">
        <v>6558</v>
      </c>
      <c r="D323" s="261" t="s">
        <v>6559</v>
      </c>
      <c r="E323" s="262" t="s">
        <v>5938</v>
      </c>
      <c r="F323" s="265" t="s">
        <v>6555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6460</v>
      </c>
      <c r="B324" s="257" t="s">
        <v>6552</v>
      </c>
      <c r="C324" s="258" t="s">
        <v>6560</v>
      </c>
      <c r="D324" s="261" t="s">
        <v>6561</v>
      </c>
      <c r="E324" s="262" t="s">
        <v>5938</v>
      </c>
      <c r="F324" s="265" t="s">
        <v>6555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6460</v>
      </c>
      <c r="B325" s="257" t="s">
        <v>6552</v>
      </c>
      <c r="C325" s="258" t="s">
        <v>6562</v>
      </c>
      <c r="D325" s="261" t="s">
        <v>6563</v>
      </c>
      <c r="E325" s="262" t="s">
        <v>5938</v>
      </c>
      <c r="F325" s="265" t="s">
        <v>6555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6460</v>
      </c>
      <c r="B326" s="257" t="s">
        <v>6552</v>
      </c>
      <c r="C326" s="258" t="s">
        <v>6564</v>
      </c>
      <c r="D326" s="261" t="s">
        <v>6565</v>
      </c>
      <c r="E326" s="262" t="s">
        <v>5938</v>
      </c>
      <c r="F326" s="265" t="s">
        <v>6555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6460</v>
      </c>
      <c r="B327" s="257" t="s">
        <v>6552</v>
      </c>
      <c r="C327" s="258" t="s">
        <v>6566</v>
      </c>
      <c r="D327" s="261" t="s">
        <v>6567</v>
      </c>
      <c r="E327" s="262" t="s">
        <v>5938</v>
      </c>
      <c r="F327" s="265" t="s">
        <v>6555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6460</v>
      </c>
      <c r="B328" s="257" t="s">
        <v>6552</v>
      </c>
      <c r="C328" s="258" t="s">
        <v>6568</v>
      </c>
      <c r="D328" s="261" t="s">
        <v>6569</v>
      </c>
      <c r="E328" s="262" t="s">
        <v>5938</v>
      </c>
      <c r="F328" s="265" t="s">
        <v>6555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6460</v>
      </c>
      <c r="B329" s="257" t="s">
        <v>6552</v>
      </c>
      <c r="C329" s="258" t="s">
        <v>6570</v>
      </c>
      <c r="D329" s="261" t="s">
        <v>6571</v>
      </c>
      <c r="E329" s="262" t="s">
        <v>5938</v>
      </c>
      <c r="F329" s="265" t="s">
        <v>6555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6460</v>
      </c>
      <c r="B330" s="257" t="s">
        <v>6552</v>
      </c>
      <c r="C330" s="258" t="s">
        <v>6572</v>
      </c>
      <c r="D330" s="261" t="s">
        <v>6573</v>
      </c>
      <c r="E330" s="262" t="s">
        <v>5938</v>
      </c>
      <c r="F330" s="265" t="s">
        <v>6555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6460</v>
      </c>
      <c r="B331" s="257" t="s">
        <v>6552</v>
      </c>
      <c r="C331" s="258" t="s">
        <v>6574</v>
      </c>
      <c r="D331" s="261" t="s">
        <v>6575</v>
      </c>
      <c r="E331" s="262" t="s">
        <v>5938</v>
      </c>
      <c r="F331" s="265" t="s">
        <v>6555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6460</v>
      </c>
      <c r="B332" s="257" t="s">
        <v>6552</v>
      </c>
      <c r="C332" s="258" t="s">
        <v>6576</v>
      </c>
      <c r="D332" s="261" t="s">
        <v>6577</v>
      </c>
      <c r="E332" s="262" t="s">
        <v>5938</v>
      </c>
      <c r="F332" s="265" t="s">
        <v>6555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6460</v>
      </c>
      <c r="B333" s="257" t="s">
        <v>6552</v>
      </c>
      <c r="C333" s="258" t="s">
        <v>6578</v>
      </c>
      <c r="D333" s="261" t="s">
        <v>6579</v>
      </c>
      <c r="E333" s="262" t="s">
        <v>5938</v>
      </c>
      <c r="F333" s="265" t="s">
        <v>6555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6460</v>
      </c>
      <c r="B334" s="257" t="s">
        <v>6552</v>
      </c>
      <c r="C334" s="258" t="s">
        <v>6580</v>
      </c>
      <c r="D334" s="261" t="s">
        <v>6581</v>
      </c>
      <c r="E334" s="262" t="s">
        <v>5938</v>
      </c>
      <c r="F334" s="265" t="s">
        <v>6555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6460</v>
      </c>
      <c r="B335" s="257" t="s">
        <v>6552</v>
      </c>
      <c r="C335" s="258" t="s">
        <v>6582</v>
      </c>
      <c r="D335" s="261" t="s">
        <v>6583</v>
      </c>
      <c r="E335" s="262" t="s">
        <v>5938</v>
      </c>
      <c r="F335" s="265" t="s">
        <v>6555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6460</v>
      </c>
      <c r="B336" s="257" t="s">
        <v>6552</v>
      </c>
      <c r="C336" s="258" t="s">
        <v>6584</v>
      </c>
      <c r="D336" s="261" t="s">
        <v>6585</v>
      </c>
      <c r="E336" s="262" t="s">
        <v>6053</v>
      </c>
      <c r="F336" s="265" t="s">
        <v>6555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6460</v>
      </c>
      <c r="B337" s="257" t="s">
        <v>6552</v>
      </c>
      <c r="C337" s="258" t="s">
        <v>6586</v>
      </c>
      <c r="D337" s="261" t="s">
        <v>6587</v>
      </c>
      <c r="E337" s="262" t="s">
        <v>6053</v>
      </c>
      <c r="F337" s="265" t="s">
        <v>6555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6460</v>
      </c>
      <c r="B338" s="257" t="s">
        <v>6552</v>
      </c>
      <c r="C338" s="258" t="s">
        <v>6588</v>
      </c>
      <c r="D338" s="261" t="s">
        <v>6589</v>
      </c>
      <c r="E338" s="262" t="s">
        <v>5938</v>
      </c>
      <c r="F338" s="265" t="s">
        <v>6555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6460</v>
      </c>
      <c r="B339" s="257" t="s">
        <v>6552</v>
      </c>
      <c r="C339" s="258" t="s">
        <v>6590</v>
      </c>
      <c r="D339" s="261" t="s">
        <v>6591</v>
      </c>
      <c r="E339" s="262" t="s">
        <v>5938</v>
      </c>
      <c r="F339" s="265" t="s">
        <v>6555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6460</v>
      </c>
      <c r="B340" s="256" t="s">
        <v>6592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6460</v>
      </c>
      <c r="B341" s="257" t="s">
        <v>6592</v>
      </c>
      <c r="C341" s="258" t="s">
        <v>6593</v>
      </c>
      <c r="D341" s="261" t="s">
        <v>6594</v>
      </c>
      <c r="E341" s="262" t="s">
        <v>5909</v>
      </c>
      <c r="F341" s="265" t="s">
        <v>6479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6460</v>
      </c>
      <c r="B342" s="257" t="s">
        <v>6592</v>
      </c>
      <c r="C342" s="258" t="s">
        <v>6595</v>
      </c>
      <c r="D342" s="261" t="s">
        <v>6596</v>
      </c>
      <c r="E342" s="262" t="s">
        <v>5909</v>
      </c>
      <c r="F342" s="265" t="s">
        <v>6479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6460</v>
      </c>
      <c r="B343" s="257" t="s">
        <v>6592</v>
      </c>
      <c r="C343" s="258" t="s">
        <v>6597</v>
      </c>
      <c r="D343" s="261" t="s">
        <v>6598</v>
      </c>
      <c r="E343" s="262" t="s">
        <v>6005</v>
      </c>
      <c r="F343" s="265" t="s">
        <v>6599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6460</v>
      </c>
      <c r="B344" s="257" t="s">
        <v>6592</v>
      </c>
      <c r="C344" s="258" t="s">
        <v>6600</v>
      </c>
      <c r="D344" s="261" t="s">
        <v>6601</v>
      </c>
      <c r="E344" s="262" t="s">
        <v>5938</v>
      </c>
      <c r="F344" s="265" t="s">
        <v>6599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6460</v>
      </c>
      <c r="B345" s="257" t="s">
        <v>6592</v>
      </c>
      <c r="C345" s="258" t="s">
        <v>6602</v>
      </c>
      <c r="D345" s="261" t="s">
        <v>6603</v>
      </c>
      <c r="E345" s="262" t="s">
        <v>5938</v>
      </c>
      <c r="F345" s="265" t="s">
        <v>6599</v>
      </c>
      <c r="G345" s="268">
        <f>IF(COUNTIF(H345:AU345,"&lt;&gt;")=0,"",SUMPRODUCT(((Recommendations[ImplStatus]="Implemented")+(Recommendations[ImplStatus]="Compensated"))*ISNUMBER(MATCH(Recommendations[Id],H345:AU345,0)))/COUNTIF(H345:AU345,"&lt;&gt;"))</f>
        <v>0</v>
      </c>
      <c r="H345" s="269" t="s">
        <v>123</v>
      </c>
      <c r="I345" s="269" t="s">
        <v>169</v>
      </c>
      <c r="J345" s="269" t="s">
        <v>308</v>
      </c>
      <c r="K345" s="269" t="s">
        <v>323</v>
      </c>
      <c r="L345" s="269" t="s">
        <v>338</v>
      </c>
      <c r="M345" s="269" t="s">
        <v>343</v>
      </c>
      <c r="N345" s="269" t="s">
        <v>348</v>
      </c>
      <c r="O345" s="269" t="s">
        <v>353</v>
      </c>
      <c r="P345" s="269" t="s">
        <v>358</v>
      </c>
      <c r="Q345" s="269" t="s">
        <v>363</v>
      </c>
      <c r="R345" s="269" t="s">
        <v>368</v>
      </c>
      <c r="S345" s="269" t="s">
        <v>373</v>
      </c>
      <c r="T345" s="269" t="s">
        <v>377</v>
      </c>
      <c r="U345" s="269" t="s">
        <v>382</v>
      </c>
      <c r="V345" s="269" t="s">
        <v>387</v>
      </c>
      <c r="W345" s="269" t="s">
        <v>392</v>
      </c>
      <c r="X345" s="269" t="s">
        <v>397</v>
      </c>
      <c r="Y345" s="269" t="s">
        <v>401</v>
      </c>
      <c r="Z345" s="269" t="s">
        <v>406</v>
      </c>
      <c r="AA345" s="269" t="s">
        <v>416</v>
      </c>
      <c r="AB345" s="269" t="s">
        <v>440</v>
      </c>
      <c r="AC345" s="269" t="s">
        <v>445</v>
      </c>
      <c r="AD345" s="269" t="s">
        <v>470</v>
      </c>
      <c r="AE345" s="269" t="s">
        <v>870</v>
      </c>
      <c r="AF345" s="269" t="s">
        <v>1064</v>
      </c>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6460</v>
      </c>
      <c r="B346" s="257" t="s">
        <v>6592</v>
      </c>
      <c r="C346" s="258" t="s">
        <v>6604</v>
      </c>
      <c r="D346" s="261" t="s">
        <v>6605</v>
      </c>
      <c r="E346" s="262" t="s">
        <v>5938</v>
      </c>
      <c r="F346" s="265" t="s">
        <v>6599</v>
      </c>
      <c r="G346" s="268">
        <f>IF(COUNTIF(H346:AU346,"&lt;&gt;")=0,"",SUMPRODUCT(((Recommendations[ImplStatus]="Implemented")+(Recommendations[ImplStatus]="Compensated"))*ISNUMBER(MATCH(Recommendations[Id],H346:AU346,0)))/COUNTIF(H346:AU346,"&lt;&gt;"))</f>
        <v>0</v>
      </c>
      <c r="H346" s="269" t="s">
        <v>1007</v>
      </c>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6460</v>
      </c>
      <c r="B347" s="257" t="s">
        <v>6592</v>
      </c>
      <c r="C347" s="258" t="s">
        <v>6606</v>
      </c>
      <c r="D347" s="261" t="s">
        <v>6607</v>
      </c>
      <c r="E347" s="262" t="s">
        <v>5938</v>
      </c>
      <c r="F347" s="265" t="s">
        <v>6599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6460</v>
      </c>
      <c r="B348" s="257" t="s">
        <v>6592</v>
      </c>
      <c r="C348" s="258" t="s">
        <v>6608</v>
      </c>
      <c r="D348" s="261" t="s">
        <v>6609</v>
      </c>
      <c r="E348" s="262" t="s">
        <v>5938</v>
      </c>
      <c r="F348" s="265" t="s">
        <v>6599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6460</v>
      </c>
      <c r="B349" s="257" t="s">
        <v>6592</v>
      </c>
      <c r="C349" s="258" t="s">
        <v>6610</v>
      </c>
      <c r="D349" s="261" t="s">
        <v>6611</v>
      </c>
      <c r="E349" s="262" t="s">
        <v>5938</v>
      </c>
      <c r="F349" s="265" t="s">
        <v>6599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6460</v>
      </c>
      <c r="B350" s="257" t="s">
        <v>6592</v>
      </c>
      <c r="C350" s="258" t="s">
        <v>6612</v>
      </c>
      <c r="D350" s="261" t="s">
        <v>6613</v>
      </c>
      <c r="E350" s="262" t="s">
        <v>5909</v>
      </c>
      <c r="F350" s="265" t="s">
        <v>6599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6460</v>
      </c>
      <c r="B351" s="257" t="s">
        <v>6592</v>
      </c>
      <c r="C351" s="258" t="s">
        <v>6614</v>
      </c>
      <c r="D351" s="261" t="s">
        <v>6615</v>
      </c>
      <c r="E351" s="262" t="s">
        <v>5909</v>
      </c>
      <c r="F351" s="265" t="s">
        <v>6599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6460</v>
      </c>
      <c r="B352" s="257" t="s">
        <v>6592</v>
      </c>
      <c r="C352" s="258" t="s">
        <v>6616</v>
      </c>
      <c r="D352" s="261" t="s">
        <v>6617</v>
      </c>
      <c r="E352" s="262" t="s">
        <v>5909</v>
      </c>
      <c r="F352" s="265" t="s">
        <v>6599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6460</v>
      </c>
      <c r="B353" s="257" t="s">
        <v>6592</v>
      </c>
      <c r="C353" s="258" t="s">
        <v>6618</v>
      </c>
      <c r="D353" s="261" t="s">
        <v>6619</v>
      </c>
      <c r="E353" s="262" t="s">
        <v>6005</v>
      </c>
      <c r="F353" s="265" t="s">
        <v>6479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6460</v>
      </c>
      <c r="B354" s="256" t="s">
        <v>6620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6460</v>
      </c>
      <c r="B355" s="257" t="s">
        <v>6620</v>
      </c>
      <c r="C355" s="258" t="s">
        <v>6621</v>
      </c>
      <c r="D355" s="261" t="s">
        <v>6622</v>
      </c>
      <c r="E355" s="262" t="s">
        <v>6005</v>
      </c>
      <c r="F355" s="265" t="s">
        <v>6623</v>
      </c>
      <c r="G355" s="268">
        <f>IF(COUNTIF(H355:AU355,"&lt;&gt;")=0,"",SUMPRODUCT(((Recommendations[ImplStatus]="Implemented")+(Recommendations[ImplStatus]="Compensated"))*ISNUMBER(MATCH(Recommendations[Id],H355:AU355,0)))/COUNTIF(H355:AU355,"&lt;&gt;"))</f>
        <v>0</v>
      </c>
      <c r="H355" s="269" t="s">
        <v>696</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6460</v>
      </c>
      <c r="B356" s="257" t="s">
        <v>6620</v>
      </c>
      <c r="C356" s="258" t="s">
        <v>6624</v>
      </c>
      <c r="D356" s="261" t="s">
        <v>6625</v>
      </c>
      <c r="E356" s="262" t="s">
        <v>6005</v>
      </c>
      <c r="F356" s="265" t="s">
        <v>6623</v>
      </c>
      <c r="G356" s="268">
        <f>IF(COUNTIF(H356:AU356,"&lt;&gt;")=0,"",SUMPRODUCT(((Recommendations[ImplStatus]="Implemented")+(Recommendations[ImplStatus]="Compensated"))*ISNUMBER(MATCH(Recommendations[Id],H356:AU356,0)))/COUNTIF(H356:AU356,"&lt;&gt;"))</f>
        <v>0</v>
      </c>
      <c r="H356" s="269" t="s">
        <v>13</v>
      </c>
      <c r="I356" s="269" t="s">
        <v>49</v>
      </c>
      <c r="J356" s="269" t="s">
        <v>164</v>
      </c>
      <c r="K356" s="269" t="s">
        <v>189</v>
      </c>
      <c r="L356" s="269" t="s">
        <v>204</v>
      </c>
      <c r="M356" s="269" t="s">
        <v>212</v>
      </c>
      <c r="N356" s="269" t="s">
        <v>240</v>
      </c>
      <c r="O356" s="269" t="s">
        <v>255</v>
      </c>
      <c r="P356" s="269" t="s">
        <v>328</v>
      </c>
      <c r="Q356" s="269" t="s">
        <v>411</v>
      </c>
      <c r="R356" s="269" t="s">
        <v>435</v>
      </c>
      <c r="S356" s="269" t="s">
        <v>450</v>
      </c>
      <c r="T356" s="269" t="s">
        <v>479</v>
      </c>
      <c r="U356" s="269" t="s">
        <v>507</v>
      </c>
      <c r="V356" s="269" t="s">
        <v>517</v>
      </c>
      <c r="W356" s="269" t="s">
        <v>532</v>
      </c>
      <c r="X356" s="269" t="s">
        <v>551</v>
      </c>
      <c r="Y356" s="269" t="s">
        <v>556</v>
      </c>
      <c r="Z356" s="269" t="s">
        <v>561</v>
      </c>
      <c r="AA356" s="269" t="s">
        <v>566</v>
      </c>
      <c r="AB356" s="269" t="s">
        <v>571</v>
      </c>
      <c r="AC356" s="269" t="s">
        <v>575</v>
      </c>
      <c r="AD356" s="269" t="s">
        <v>580</v>
      </c>
      <c r="AE356" s="269" t="s">
        <v>585</v>
      </c>
      <c r="AF356" s="269" t="s">
        <v>590</v>
      </c>
      <c r="AG356" s="269" t="s">
        <v>594</v>
      </c>
      <c r="AH356" s="269" t="s">
        <v>599</v>
      </c>
      <c r="AI356" s="269" t="s">
        <v>604</v>
      </c>
      <c r="AJ356" s="269" t="s">
        <v>608</v>
      </c>
      <c r="AK356" s="269" t="s">
        <v>612</v>
      </c>
      <c r="AL356" s="269" t="s">
        <v>616</v>
      </c>
      <c r="AM356" s="269" t="s">
        <v>621</v>
      </c>
      <c r="AN356" s="269" t="s">
        <v>625</v>
      </c>
      <c r="AO356" s="269" t="s">
        <v>630</v>
      </c>
      <c r="AP356" s="269" t="s">
        <v>634</v>
      </c>
      <c r="AQ356" s="269" t="s">
        <v>638</v>
      </c>
      <c r="AR356" s="269" t="s">
        <v>642</v>
      </c>
      <c r="AS356" s="269" t="s">
        <v>646</v>
      </c>
      <c r="AT356" s="269" t="s">
        <v>651</v>
      </c>
      <c r="AU356" s="283" t="s">
        <v>655</v>
      </c>
    </row>
    <row r="357" spans="1:47" ht="60" customHeight="1" x14ac:dyDescent="0.35">
      <c r="A357" s="279" t="s">
        <v>6460</v>
      </c>
      <c r="B357" s="257" t="s">
        <v>6620</v>
      </c>
      <c r="C357" s="258" t="s">
        <v>6626</v>
      </c>
      <c r="D357" s="261" t="s">
        <v>6627</v>
      </c>
      <c r="E357" s="262" t="s">
        <v>6053</v>
      </c>
      <c r="F357" s="265" t="s">
        <v>6623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6460</v>
      </c>
      <c r="B358" s="257" t="s">
        <v>6620</v>
      </c>
      <c r="C358" s="258" t="s">
        <v>6628</v>
      </c>
      <c r="D358" s="261" t="s">
        <v>6629</v>
      </c>
      <c r="E358" s="262" t="s">
        <v>6053</v>
      </c>
      <c r="F358" s="265" t="s">
        <v>6623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6460</v>
      </c>
      <c r="B359" s="257" t="s">
        <v>6620</v>
      </c>
      <c r="C359" s="258" t="s">
        <v>6630</v>
      </c>
      <c r="D359" s="261" t="s">
        <v>6631</v>
      </c>
      <c r="E359" s="262" t="s">
        <v>6053</v>
      </c>
      <c r="F359" s="265" t="s">
        <v>6623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6460</v>
      </c>
      <c r="B360" s="257" t="s">
        <v>6620</v>
      </c>
      <c r="C360" s="258" t="s">
        <v>6632</v>
      </c>
      <c r="D360" s="261" t="s">
        <v>6633</v>
      </c>
      <c r="E360" s="262" t="s">
        <v>6005</v>
      </c>
      <c r="F360" s="265" t="s">
        <v>6623</v>
      </c>
      <c r="G360" s="268">
        <f>IF(COUNTIF(H360:AU360,"&lt;&gt;")=0,"",SUMPRODUCT(((Recommendations[ImplStatus]="Implemented")+(Recommendations[ImplStatus]="Compensated"))*ISNUMBER(MATCH(Recommendations[Id],H360:AU360,0)))/COUNTIF(H360:AU360,"&lt;&gt;"))</f>
        <v>0</v>
      </c>
      <c r="H360" s="269" t="s">
        <v>527</v>
      </c>
      <c r="I360" s="269" t="s">
        <v>537</v>
      </c>
      <c r="J360" s="269" t="s">
        <v>542</v>
      </c>
      <c r="K360" s="269" t="s">
        <v>547</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6460</v>
      </c>
      <c r="B361" s="257" t="s">
        <v>6620</v>
      </c>
      <c r="C361" s="258" t="s">
        <v>6634</v>
      </c>
      <c r="D361" s="261" t="s">
        <v>6635</v>
      </c>
      <c r="E361" s="262" t="s">
        <v>5938</v>
      </c>
      <c r="F361" s="265" t="s">
        <v>6623</v>
      </c>
      <c r="G361" s="268">
        <f>IF(COUNTIF(H361:AU361,"&lt;&gt;")=0,"",SUMPRODUCT(((Recommendations[ImplStatus]="Implemented")+(Recommendations[ImplStatus]="Compensated"))*ISNUMBER(MATCH(Recommendations[Id],H361:AU361,0)))/COUNTIF(H361:AU361,"&lt;&gt;"))</f>
        <v>0</v>
      </c>
      <c r="H361" s="269" t="s">
        <v>1069</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6460</v>
      </c>
      <c r="B362" s="257" t="s">
        <v>6620</v>
      </c>
      <c r="C362" s="258" t="s">
        <v>6636</v>
      </c>
      <c r="D362" s="261" t="s">
        <v>6637</v>
      </c>
      <c r="E362" s="262" t="s">
        <v>6053</v>
      </c>
      <c r="F362" s="265" t="s">
        <v>6623</v>
      </c>
      <c r="G362" s="268">
        <f>IF(COUNTIF(H362:AU362,"&lt;&gt;")=0,"",SUMPRODUCT(((Recommendations[ImplStatus]="Implemented")+(Recommendations[ImplStatus]="Compensated"))*ISNUMBER(MATCH(Recommendations[Id],H362:AU362,0)))/COUNTIF(H362:AU362,"&lt;&gt;"))</f>
        <v>0</v>
      </c>
      <c r="H362" s="269" t="s">
        <v>522</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6460</v>
      </c>
      <c r="B363" s="257" t="s">
        <v>6620</v>
      </c>
      <c r="C363" s="258" t="s">
        <v>6638</v>
      </c>
      <c r="D363" s="261" t="s">
        <v>6639</v>
      </c>
      <c r="E363" s="262" t="s">
        <v>6053</v>
      </c>
      <c r="F363" s="265" t="s">
        <v>6623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6460</v>
      </c>
      <c r="B364" s="257" t="s">
        <v>6620</v>
      </c>
      <c r="C364" s="258" t="s">
        <v>6640</v>
      </c>
      <c r="D364" s="261" t="s">
        <v>6641</v>
      </c>
      <c r="E364" s="262" t="s">
        <v>6053</v>
      </c>
      <c r="F364" s="265" t="s">
        <v>6623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6460</v>
      </c>
      <c r="B365" s="257" t="s">
        <v>6620</v>
      </c>
      <c r="C365" s="258" t="s">
        <v>6642</v>
      </c>
      <c r="D365" s="261" t="s">
        <v>6643</v>
      </c>
      <c r="E365" s="262" t="s">
        <v>6053</v>
      </c>
      <c r="F365" s="265" t="s">
        <v>6623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6460</v>
      </c>
      <c r="B366" s="257" t="s">
        <v>6620</v>
      </c>
      <c r="C366" s="258" t="s">
        <v>6644</v>
      </c>
      <c r="D366" s="261" t="s">
        <v>6645</v>
      </c>
      <c r="E366" s="262" t="s">
        <v>6053</v>
      </c>
      <c r="F366" s="265" t="s">
        <v>6623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6460</v>
      </c>
      <c r="B367" s="257" t="s">
        <v>6620</v>
      </c>
      <c r="C367" s="258" t="s">
        <v>6646</v>
      </c>
      <c r="D367" s="261" t="s">
        <v>6647</v>
      </c>
      <c r="E367" s="262" t="s">
        <v>6053</v>
      </c>
      <c r="F367" s="265" t="s">
        <v>6623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6460</v>
      </c>
      <c r="B368" s="257" t="s">
        <v>6620</v>
      </c>
      <c r="C368" s="258" t="s">
        <v>6648</v>
      </c>
      <c r="D368" s="261" t="s">
        <v>6649</v>
      </c>
      <c r="E368" s="262" t="s">
        <v>6053</v>
      </c>
      <c r="F368" s="265" t="s">
        <v>6623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6460</v>
      </c>
      <c r="B369" s="257" t="s">
        <v>6620</v>
      </c>
      <c r="C369" s="258" t="s">
        <v>6650</v>
      </c>
      <c r="D369" s="261" t="s">
        <v>6651</v>
      </c>
      <c r="E369" s="262" t="s">
        <v>6053</v>
      </c>
      <c r="F369" s="265" t="s">
        <v>6623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6652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6652</v>
      </c>
      <c r="B371" s="256" t="s">
        <v>6653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6652</v>
      </c>
      <c r="B372" s="257" t="s">
        <v>6653</v>
      </c>
      <c r="C372" s="258" t="s">
        <v>6654</v>
      </c>
      <c r="D372" s="261" t="s">
        <v>6655</v>
      </c>
      <c r="E372" s="262" t="s">
        <v>5909</v>
      </c>
      <c r="F372" s="265" t="s">
        <v>6656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6652</v>
      </c>
      <c r="B373" s="257" t="s">
        <v>6653</v>
      </c>
      <c r="C373" s="258" t="s">
        <v>6657</v>
      </c>
      <c r="D373" s="261" t="s">
        <v>6658</v>
      </c>
      <c r="E373" s="262" t="s">
        <v>5909</v>
      </c>
      <c r="F373" s="265" t="s">
        <v>6659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6652</v>
      </c>
      <c r="B374" s="257" t="s">
        <v>6653</v>
      </c>
      <c r="C374" s="258" t="s">
        <v>6660</v>
      </c>
      <c r="D374" s="261" t="s">
        <v>6661</v>
      </c>
      <c r="E374" s="262" t="s">
        <v>5938</v>
      </c>
      <c r="F374" s="265" t="s">
        <v>6659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6652</v>
      </c>
      <c r="B375" s="257" t="s">
        <v>6653</v>
      </c>
      <c r="C375" s="258" t="s">
        <v>6662</v>
      </c>
      <c r="D375" s="261" t="s">
        <v>6663</v>
      </c>
      <c r="E375" s="262" t="s">
        <v>5938</v>
      </c>
      <c r="F375" s="265" t="s">
        <v>6659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6652</v>
      </c>
      <c r="B376" s="257" t="s">
        <v>6653</v>
      </c>
      <c r="C376" s="258" t="s">
        <v>6664</v>
      </c>
      <c r="D376" s="261" t="s">
        <v>6665</v>
      </c>
      <c r="E376" s="262" t="s">
        <v>5938</v>
      </c>
      <c r="F376" s="265" t="s">
        <v>6521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6652</v>
      </c>
      <c r="B377" s="257" t="s">
        <v>6653</v>
      </c>
      <c r="C377" s="258" t="s">
        <v>6666</v>
      </c>
      <c r="D377" s="261" t="s">
        <v>6667</v>
      </c>
      <c r="E377" s="262" t="s">
        <v>6005</v>
      </c>
      <c r="F377" s="265" t="s">
        <v>6479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6652</v>
      </c>
      <c r="B378" s="257" t="s">
        <v>6653</v>
      </c>
      <c r="C378" s="258" t="s">
        <v>6668</v>
      </c>
      <c r="D378" s="261" t="s">
        <v>6669</v>
      </c>
      <c r="E378" s="262" t="s">
        <v>6005</v>
      </c>
      <c r="F378" s="265" t="s">
        <v>6659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6652</v>
      </c>
      <c r="B379" s="257" t="s">
        <v>6653</v>
      </c>
      <c r="C379" s="258" t="s">
        <v>6670</v>
      </c>
      <c r="D379" s="261" t="s">
        <v>6671</v>
      </c>
      <c r="E379" s="262" t="s">
        <v>6005</v>
      </c>
      <c r="F379" s="265" t="s">
        <v>6656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6652</v>
      </c>
      <c r="B380" s="257" t="s">
        <v>6653</v>
      </c>
      <c r="C380" s="258" t="s">
        <v>6672</v>
      </c>
      <c r="D380" s="261" t="s">
        <v>6673</v>
      </c>
      <c r="E380" s="262" t="s">
        <v>6005</v>
      </c>
      <c r="F380" s="265" t="s">
        <v>6656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6652</v>
      </c>
      <c r="B381" s="257" t="s">
        <v>6653</v>
      </c>
      <c r="C381" s="258" t="s">
        <v>6674</v>
      </c>
      <c r="D381" s="261" t="s">
        <v>6675</v>
      </c>
      <c r="E381" s="262" t="s">
        <v>6005</v>
      </c>
      <c r="F381" s="265" t="s">
        <v>6656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6652</v>
      </c>
      <c r="B382" s="257" t="s">
        <v>6653</v>
      </c>
      <c r="C382" s="258" t="s">
        <v>6676</v>
      </c>
      <c r="D382" s="261" t="s">
        <v>6677</v>
      </c>
      <c r="E382" s="262" t="s">
        <v>6053</v>
      </c>
      <c r="F382" s="265" t="s">
        <v>6656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6652</v>
      </c>
      <c r="B383" s="257" t="s">
        <v>6653</v>
      </c>
      <c r="C383" s="258" t="s">
        <v>6678</v>
      </c>
      <c r="D383" s="261" t="s">
        <v>6679</v>
      </c>
      <c r="E383" s="262" t="s">
        <v>6053</v>
      </c>
      <c r="F383" s="265" t="s">
        <v>6656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6652</v>
      </c>
      <c r="B384" s="257" t="s">
        <v>6653</v>
      </c>
      <c r="C384" s="258" t="s">
        <v>6680</v>
      </c>
      <c r="D384" s="261" t="s">
        <v>6681</v>
      </c>
      <c r="E384" s="262" t="s">
        <v>6053</v>
      </c>
      <c r="F384" s="265" t="s">
        <v>6656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6652</v>
      </c>
      <c r="B385" s="257" t="s">
        <v>6653</v>
      </c>
      <c r="C385" s="258" t="s">
        <v>6682</v>
      </c>
      <c r="D385" s="261" t="s">
        <v>6683</v>
      </c>
      <c r="E385" s="262" t="s">
        <v>6005</v>
      </c>
      <c r="F385" s="265" t="s">
        <v>6656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6652</v>
      </c>
      <c r="B386" s="256" t="s">
        <v>6684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6652</v>
      </c>
      <c r="B387" s="257" t="s">
        <v>6684</v>
      </c>
      <c r="C387" s="258" t="s">
        <v>6685</v>
      </c>
      <c r="D387" s="261" t="s">
        <v>6686</v>
      </c>
      <c r="E387" s="262" t="s">
        <v>5909</v>
      </c>
      <c r="F387" s="265" t="s">
        <v>6687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6652</v>
      </c>
      <c r="B388" s="257" t="s">
        <v>6684</v>
      </c>
      <c r="C388" s="258" t="s">
        <v>6688</v>
      </c>
      <c r="D388" s="261" t="s">
        <v>6689</v>
      </c>
      <c r="E388" s="262" t="s">
        <v>5909</v>
      </c>
      <c r="F388" s="265" t="s">
        <v>6687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6652</v>
      </c>
      <c r="B389" s="257" t="s">
        <v>6684</v>
      </c>
      <c r="C389" s="258" t="s">
        <v>6690</v>
      </c>
      <c r="D389" s="261" t="s">
        <v>6691</v>
      </c>
      <c r="E389" s="262" t="s">
        <v>6188</v>
      </c>
      <c r="F389" s="265" t="s">
        <v>6687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6652</v>
      </c>
      <c r="B390" s="257" t="s">
        <v>6684</v>
      </c>
      <c r="C390" s="258" t="s">
        <v>6692</v>
      </c>
      <c r="D390" s="261" t="s">
        <v>6693</v>
      </c>
      <c r="E390" s="262" t="s">
        <v>6005</v>
      </c>
      <c r="F390" s="265" t="s">
        <v>6687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6652</v>
      </c>
      <c r="B391" s="257" t="s">
        <v>6684</v>
      </c>
      <c r="C391" s="258" t="s">
        <v>6694</v>
      </c>
      <c r="D391" s="261" t="s">
        <v>6695</v>
      </c>
      <c r="E391" s="262" t="s">
        <v>6188</v>
      </c>
      <c r="F391" s="265" t="s">
        <v>6687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6652</v>
      </c>
      <c r="B392" s="257" t="s">
        <v>6684</v>
      </c>
      <c r="C392" s="258" t="s">
        <v>6696</v>
      </c>
      <c r="D392" s="261" t="s">
        <v>6697</v>
      </c>
      <c r="E392" s="262" t="s">
        <v>5938</v>
      </c>
      <c r="F392" s="265" t="s">
        <v>6687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6652</v>
      </c>
      <c r="B393" s="257" t="s">
        <v>6684</v>
      </c>
      <c r="C393" s="258" t="s">
        <v>6698</v>
      </c>
      <c r="D393" s="261" t="s">
        <v>6699</v>
      </c>
      <c r="E393" s="262" t="s">
        <v>5938</v>
      </c>
      <c r="F393" s="265" t="s">
        <v>6687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6652</v>
      </c>
      <c r="B394" s="257" t="s">
        <v>6684</v>
      </c>
      <c r="C394" s="258" t="s">
        <v>6700</v>
      </c>
      <c r="D394" s="261" t="s">
        <v>6701</v>
      </c>
      <c r="E394" s="262" t="s">
        <v>6188</v>
      </c>
      <c r="F394" s="265" t="s">
        <v>6687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6652</v>
      </c>
      <c r="B395" s="257" t="s">
        <v>6684</v>
      </c>
      <c r="C395" s="258" t="s">
        <v>6702</v>
      </c>
      <c r="D395" s="261" t="s">
        <v>6703</v>
      </c>
      <c r="E395" s="262" t="s">
        <v>6005</v>
      </c>
      <c r="F395" s="265" t="s">
        <v>6687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6652</v>
      </c>
      <c r="B396" s="257" t="s">
        <v>6684</v>
      </c>
      <c r="C396" s="258" t="s">
        <v>6704</v>
      </c>
      <c r="D396" s="261" t="s">
        <v>6705</v>
      </c>
      <c r="E396" s="262" t="s">
        <v>6188</v>
      </c>
      <c r="F396" s="265" t="s">
        <v>6687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6652</v>
      </c>
      <c r="B397" s="257" t="s">
        <v>6684</v>
      </c>
      <c r="C397" s="258" t="s">
        <v>6706</v>
      </c>
      <c r="D397" s="261" t="s">
        <v>6707</v>
      </c>
      <c r="E397" s="262" t="s">
        <v>5938</v>
      </c>
      <c r="F397" s="265" t="s">
        <v>6687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6652</v>
      </c>
      <c r="B398" s="257" t="s">
        <v>6684</v>
      </c>
      <c r="C398" s="258" t="s">
        <v>6708</v>
      </c>
      <c r="D398" s="261" t="s">
        <v>6709</v>
      </c>
      <c r="E398" s="262" t="s">
        <v>6053</v>
      </c>
      <c r="F398" s="265" t="s">
        <v>6687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6652</v>
      </c>
      <c r="B399" s="257" t="s">
        <v>6684</v>
      </c>
      <c r="C399" s="258" t="s">
        <v>6710</v>
      </c>
      <c r="D399" s="261" t="s">
        <v>6711</v>
      </c>
      <c r="E399" s="262" t="s">
        <v>6188</v>
      </c>
      <c r="F399" s="265" t="s">
        <v>6687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6652</v>
      </c>
      <c r="B400" s="257" t="s">
        <v>6684</v>
      </c>
      <c r="C400" s="258" t="s">
        <v>6712</v>
      </c>
      <c r="D400" s="261" t="s">
        <v>6713</v>
      </c>
      <c r="E400" s="262" t="s">
        <v>6188</v>
      </c>
      <c r="F400" s="265" t="s">
        <v>6687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6652</v>
      </c>
      <c r="B401" s="257" t="s">
        <v>6684</v>
      </c>
      <c r="C401" s="258" t="s">
        <v>6714</v>
      </c>
      <c r="D401" s="261" t="s">
        <v>6715</v>
      </c>
      <c r="E401" s="262" t="s">
        <v>5938</v>
      </c>
      <c r="F401" s="265" t="s">
        <v>6687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6652</v>
      </c>
      <c r="B402" s="257" t="s">
        <v>6684</v>
      </c>
      <c r="C402" s="258" t="s">
        <v>6716</v>
      </c>
      <c r="D402" s="261" t="s">
        <v>6717</v>
      </c>
      <c r="E402" s="262" t="s">
        <v>5938</v>
      </c>
      <c r="F402" s="265" t="s">
        <v>6687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6652</v>
      </c>
      <c r="B403" s="257" t="s">
        <v>6684</v>
      </c>
      <c r="C403" s="258" t="s">
        <v>6718</v>
      </c>
      <c r="D403" s="261" t="s">
        <v>6719</v>
      </c>
      <c r="E403" s="262" t="s">
        <v>5938</v>
      </c>
      <c r="F403" s="265" t="s">
        <v>6687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6652</v>
      </c>
      <c r="B404" s="257" t="s">
        <v>6684</v>
      </c>
      <c r="C404" s="258" t="s">
        <v>6720</v>
      </c>
      <c r="D404" s="261" t="s">
        <v>6721</v>
      </c>
      <c r="E404" s="262" t="s">
        <v>6053</v>
      </c>
      <c r="F404" s="265" t="s">
        <v>6687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6652</v>
      </c>
      <c r="B405" s="257" t="s">
        <v>6684</v>
      </c>
      <c r="C405" s="258" t="s">
        <v>6722</v>
      </c>
      <c r="D405" s="261" t="s">
        <v>6723</v>
      </c>
      <c r="E405" s="262" t="s">
        <v>6053</v>
      </c>
      <c r="F405" s="265" t="s">
        <v>6687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6652</v>
      </c>
      <c r="B406" s="257" t="s">
        <v>6684</v>
      </c>
      <c r="C406" s="258" t="s">
        <v>6724</v>
      </c>
      <c r="D406" s="261" t="s">
        <v>6725</v>
      </c>
      <c r="E406" s="262" t="s">
        <v>6053</v>
      </c>
      <c r="F406" s="265" t="s">
        <v>6726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6652</v>
      </c>
      <c r="B407" s="257" t="s">
        <v>6684</v>
      </c>
      <c r="C407" s="258" t="s">
        <v>6727</v>
      </c>
      <c r="D407" s="261" t="s">
        <v>6728</v>
      </c>
      <c r="E407" s="262" t="s">
        <v>6053</v>
      </c>
      <c r="F407" s="265" t="s">
        <v>6687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6652</v>
      </c>
      <c r="B408" s="257" t="s">
        <v>6684</v>
      </c>
      <c r="C408" s="258" t="s">
        <v>6729</v>
      </c>
      <c r="D408" s="261" t="s">
        <v>6730</v>
      </c>
      <c r="E408" s="262" t="s">
        <v>6053</v>
      </c>
      <c r="F408" s="265" t="s">
        <v>6687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6652</v>
      </c>
      <c r="B409" s="257" t="s">
        <v>6684</v>
      </c>
      <c r="C409" s="258" t="s">
        <v>6731</v>
      </c>
      <c r="D409" s="261" t="s">
        <v>6732</v>
      </c>
      <c r="E409" s="262" t="s">
        <v>6053</v>
      </c>
      <c r="F409" s="265" t="s">
        <v>6733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6652</v>
      </c>
      <c r="B410" s="256" t="s">
        <v>6734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6652</v>
      </c>
      <c r="B411" s="257" t="s">
        <v>6734</v>
      </c>
      <c r="C411" s="258" t="s">
        <v>6735</v>
      </c>
      <c r="D411" s="261" t="s">
        <v>6736</v>
      </c>
      <c r="E411" s="262" t="s">
        <v>5909</v>
      </c>
      <c r="F411" s="265" t="s">
        <v>6659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6652</v>
      </c>
      <c r="B412" s="257" t="s">
        <v>6734</v>
      </c>
      <c r="C412" s="258" t="s">
        <v>6737</v>
      </c>
      <c r="D412" s="261" t="s">
        <v>6738</v>
      </c>
      <c r="E412" s="262" t="s">
        <v>5909</v>
      </c>
      <c r="F412" s="265" t="s">
        <v>6659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6652</v>
      </c>
      <c r="B413" s="257" t="s">
        <v>6734</v>
      </c>
      <c r="C413" s="258" t="s">
        <v>6739</v>
      </c>
      <c r="D413" s="261" t="s">
        <v>6740</v>
      </c>
      <c r="E413" s="262" t="s">
        <v>5909</v>
      </c>
      <c r="F413" s="265" t="s">
        <v>6659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6652</v>
      </c>
      <c r="B414" s="257" t="s">
        <v>6734</v>
      </c>
      <c r="C414" s="258" t="s">
        <v>6741</v>
      </c>
      <c r="D414" s="261" t="s">
        <v>6742</v>
      </c>
      <c r="E414" s="262" t="s">
        <v>5909</v>
      </c>
      <c r="F414" s="265" t="s">
        <v>6659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6652</v>
      </c>
      <c r="B415" s="257" t="s">
        <v>6734</v>
      </c>
      <c r="C415" s="258" t="s">
        <v>6743</v>
      </c>
      <c r="D415" s="261" t="s">
        <v>6744</v>
      </c>
      <c r="E415" s="262" t="s">
        <v>5938</v>
      </c>
      <c r="F415" s="265" t="s">
        <v>6659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6652</v>
      </c>
      <c r="B416" s="257" t="s">
        <v>6734</v>
      </c>
      <c r="C416" s="258" t="s">
        <v>6745</v>
      </c>
      <c r="D416" s="261" t="s">
        <v>6746</v>
      </c>
      <c r="E416" s="262" t="s">
        <v>5938</v>
      </c>
      <c r="F416" s="265" t="s">
        <v>6747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6652</v>
      </c>
      <c r="B417" s="257" t="s">
        <v>6734</v>
      </c>
      <c r="C417" s="258" t="s">
        <v>6748</v>
      </c>
      <c r="D417" s="261" t="s">
        <v>6749</v>
      </c>
      <c r="E417" s="262" t="s">
        <v>5938</v>
      </c>
      <c r="F417" s="265" t="s">
        <v>6747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6652</v>
      </c>
      <c r="B418" s="257" t="s">
        <v>6734</v>
      </c>
      <c r="C418" s="258" t="s">
        <v>6750</v>
      </c>
      <c r="D418" s="261" t="s">
        <v>6751</v>
      </c>
      <c r="E418" s="262" t="s">
        <v>6188</v>
      </c>
      <c r="F418" s="265" t="s">
        <v>6747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6652</v>
      </c>
      <c r="B419" s="257" t="s">
        <v>6734</v>
      </c>
      <c r="C419" s="258" t="s">
        <v>6752</v>
      </c>
      <c r="D419" s="261" t="s">
        <v>6753</v>
      </c>
      <c r="E419" s="262" t="s">
        <v>5938</v>
      </c>
      <c r="F419" s="265" t="s">
        <v>6747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6652</v>
      </c>
      <c r="B420" s="257" t="s">
        <v>6734</v>
      </c>
      <c r="C420" s="258" t="s">
        <v>6754</v>
      </c>
      <c r="D420" s="261" t="s">
        <v>6755</v>
      </c>
      <c r="E420" s="262" t="s">
        <v>6188</v>
      </c>
      <c r="F420" s="265" t="s">
        <v>6747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6652</v>
      </c>
      <c r="B421" s="257" t="s">
        <v>6734</v>
      </c>
      <c r="C421" s="258" t="s">
        <v>6756</v>
      </c>
      <c r="D421" s="261" t="s">
        <v>6757</v>
      </c>
      <c r="E421" s="262" t="s">
        <v>6188</v>
      </c>
      <c r="F421" s="265" t="s">
        <v>6747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6652</v>
      </c>
      <c r="B422" s="257" t="s">
        <v>6734</v>
      </c>
      <c r="C422" s="258" t="s">
        <v>6758</v>
      </c>
      <c r="D422" s="261" t="s">
        <v>6759</v>
      </c>
      <c r="E422" s="262" t="s">
        <v>5938</v>
      </c>
      <c r="F422" s="265" t="s">
        <v>6747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6652</v>
      </c>
      <c r="B423" s="257" t="s">
        <v>6734</v>
      </c>
      <c r="C423" s="258" t="s">
        <v>6760</v>
      </c>
      <c r="D423" s="261" t="s">
        <v>6761</v>
      </c>
      <c r="E423" s="262" t="s">
        <v>5938</v>
      </c>
      <c r="F423" s="265" t="s">
        <v>6747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6762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6762</v>
      </c>
      <c r="B425" s="256" t="s">
        <v>6763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6762</v>
      </c>
      <c r="B426" s="257" t="s">
        <v>6763</v>
      </c>
      <c r="C426" s="258" t="s">
        <v>6764</v>
      </c>
      <c r="D426" s="261" t="s">
        <v>6765</v>
      </c>
      <c r="E426" s="262" t="s">
        <v>5909</v>
      </c>
      <c r="F426" s="265" t="s">
        <v>6726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6762</v>
      </c>
      <c r="B427" s="257" t="s">
        <v>6763</v>
      </c>
      <c r="C427" s="258" t="s">
        <v>6766</v>
      </c>
      <c r="D427" s="261" t="s">
        <v>6767</v>
      </c>
      <c r="E427" s="262" t="s">
        <v>5909</v>
      </c>
      <c r="F427" s="265" t="s">
        <v>6726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6762</v>
      </c>
      <c r="B428" s="257" t="s">
        <v>6763</v>
      </c>
      <c r="C428" s="258" t="s">
        <v>6768</v>
      </c>
      <c r="D428" s="261" t="s">
        <v>6769</v>
      </c>
      <c r="E428" s="262" t="s">
        <v>6188</v>
      </c>
      <c r="F428" s="265" t="s">
        <v>6726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6762</v>
      </c>
      <c r="B429" s="257" t="s">
        <v>6763</v>
      </c>
      <c r="C429" s="258" t="s">
        <v>6770</v>
      </c>
      <c r="D429" s="261" t="s">
        <v>6771</v>
      </c>
      <c r="E429" s="262" t="s">
        <v>5938</v>
      </c>
      <c r="F429" s="265" t="s">
        <v>6726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6762</v>
      </c>
      <c r="B430" s="257" t="s">
        <v>6763</v>
      </c>
      <c r="C430" s="258" t="s">
        <v>6772</v>
      </c>
      <c r="D430" s="261" t="s">
        <v>6773</v>
      </c>
      <c r="E430" s="262" t="s">
        <v>5938</v>
      </c>
      <c r="F430" s="265" t="s">
        <v>6726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6762</v>
      </c>
      <c r="B431" s="257" t="s">
        <v>6763</v>
      </c>
      <c r="C431" s="258" t="s">
        <v>6774</v>
      </c>
      <c r="D431" s="261" t="s">
        <v>6775</v>
      </c>
      <c r="E431" s="262" t="s">
        <v>6188</v>
      </c>
      <c r="F431" s="265" t="s">
        <v>6726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6762</v>
      </c>
      <c r="B432" s="257" t="s">
        <v>6763</v>
      </c>
      <c r="C432" s="258" t="s">
        <v>6776</v>
      </c>
      <c r="D432" s="261" t="s">
        <v>6777</v>
      </c>
      <c r="E432" s="262" t="s">
        <v>6188</v>
      </c>
      <c r="F432" s="265" t="s">
        <v>6726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6762</v>
      </c>
      <c r="B433" s="257" t="s">
        <v>6763</v>
      </c>
      <c r="C433" s="258" t="s">
        <v>6778</v>
      </c>
      <c r="D433" s="261" t="s">
        <v>6779</v>
      </c>
      <c r="E433" s="262" t="s">
        <v>6005</v>
      </c>
      <c r="F433" s="265" t="s">
        <v>6726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6762</v>
      </c>
      <c r="B434" s="257" t="s">
        <v>6763</v>
      </c>
      <c r="C434" s="258" t="s">
        <v>6780</v>
      </c>
      <c r="D434" s="261" t="s">
        <v>6781</v>
      </c>
      <c r="E434" s="262" t="s">
        <v>6005</v>
      </c>
      <c r="F434" s="265" t="s">
        <v>6726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6762</v>
      </c>
      <c r="B435" s="257" t="s">
        <v>6763</v>
      </c>
      <c r="C435" s="258" t="s">
        <v>6782</v>
      </c>
      <c r="D435" s="261" t="s">
        <v>6783</v>
      </c>
      <c r="E435" s="262" t="s">
        <v>5938</v>
      </c>
      <c r="F435" s="265" t="s">
        <v>6726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6762</v>
      </c>
      <c r="B436" s="257" t="s">
        <v>6763</v>
      </c>
      <c r="C436" s="258" t="s">
        <v>6784</v>
      </c>
      <c r="D436" s="261" t="s">
        <v>6785</v>
      </c>
      <c r="E436" s="262" t="s">
        <v>6005</v>
      </c>
      <c r="F436" s="265" t="s">
        <v>6726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6762</v>
      </c>
      <c r="B437" s="257" t="s">
        <v>6763</v>
      </c>
      <c r="C437" s="258" t="s">
        <v>6786</v>
      </c>
      <c r="D437" s="261" t="s">
        <v>6787</v>
      </c>
      <c r="E437" s="262" t="s">
        <v>5938</v>
      </c>
      <c r="F437" s="265" t="s">
        <v>6726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6762</v>
      </c>
      <c r="B438" s="256" t="s">
        <v>6788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6762</v>
      </c>
      <c r="B439" s="257" t="s">
        <v>6788</v>
      </c>
      <c r="C439" s="258" t="s">
        <v>6789</v>
      </c>
      <c r="D439" s="261" t="s">
        <v>6790</v>
      </c>
      <c r="E439" s="262" t="s">
        <v>5909</v>
      </c>
      <c r="F439" s="265" t="s">
        <v>6791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6762</v>
      </c>
      <c r="B440" s="257" t="s">
        <v>6788</v>
      </c>
      <c r="C440" s="258" t="s">
        <v>6792</v>
      </c>
      <c r="D440" s="261" t="s">
        <v>6793</v>
      </c>
      <c r="E440" s="262" t="s">
        <v>5909</v>
      </c>
      <c r="F440" s="265" t="s">
        <v>6791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6762</v>
      </c>
      <c r="B441" s="257" t="s">
        <v>6788</v>
      </c>
      <c r="C441" s="258" t="s">
        <v>6794</v>
      </c>
      <c r="D441" s="261" t="s">
        <v>6795</v>
      </c>
      <c r="E441" s="262" t="s">
        <v>5909</v>
      </c>
      <c r="F441" s="265" t="s">
        <v>6791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6762</v>
      </c>
      <c r="B442" s="257" t="s">
        <v>6788</v>
      </c>
      <c r="C442" s="258" t="s">
        <v>6796</v>
      </c>
      <c r="D442" s="261" t="s">
        <v>6797</v>
      </c>
      <c r="E442" s="262" t="s">
        <v>5909</v>
      </c>
      <c r="F442" s="265" t="s">
        <v>6791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6762</v>
      </c>
      <c r="B443" s="257" t="s">
        <v>6788</v>
      </c>
      <c r="C443" s="258" t="s">
        <v>6798</v>
      </c>
      <c r="D443" s="261" t="s">
        <v>6799</v>
      </c>
      <c r="E443" s="262" t="s">
        <v>5938</v>
      </c>
      <c r="F443" s="265" t="s">
        <v>6791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6762</v>
      </c>
      <c r="B444" s="257" t="s">
        <v>6788</v>
      </c>
      <c r="C444" s="258" t="s">
        <v>6800</v>
      </c>
      <c r="D444" s="261" t="s">
        <v>6801</v>
      </c>
      <c r="E444" s="262" t="s">
        <v>5938</v>
      </c>
      <c r="F444" s="265" t="s">
        <v>6791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6762</v>
      </c>
      <c r="B445" s="257" t="s">
        <v>6788</v>
      </c>
      <c r="C445" s="258" t="s">
        <v>6802</v>
      </c>
      <c r="D445" s="261" t="s">
        <v>6803</v>
      </c>
      <c r="E445" s="262" t="s">
        <v>5938</v>
      </c>
      <c r="F445" s="265" t="s">
        <v>6791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6762</v>
      </c>
      <c r="B446" s="257" t="s">
        <v>6788</v>
      </c>
      <c r="C446" s="258" t="s">
        <v>6804</v>
      </c>
      <c r="D446" s="261" t="s">
        <v>6805</v>
      </c>
      <c r="E446" s="262" t="s">
        <v>6053</v>
      </c>
      <c r="F446" s="265" t="s">
        <v>6791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6762</v>
      </c>
      <c r="B447" s="257" t="s">
        <v>6788</v>
      </c>
      <c r="C447" s="258" t="s">
        <v>6806</v>
      </c>
      <c r="D447" s="261" t="s">
        <v>6807</v>
      </c>
      <c r="E447" s="262" t="s">
        <v>5938</v>
      </c>
      <c r="F447" s="265" t="s">
        <v>6791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6762</v>
      </c>
      <c r="B448" s="257" t="s">
        <v>6788</v>
      </c>
      <c r="C448" s="258" t="s">
        <v>6808</v>
      </c>
      <c r="D448" s="261" t="s">
        <v>6809</v>
      </c>
      <c r="E448" s="262" t="s">
        <v>6053</v>
      </c>
      <c r="F448" s="265" t="s">
        <v>6791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6762</v>
      </c>
      <c r="B449" s="257" t="s">
        <v>6788</v>
      </c>
      <c r="C449" s="258" t="s">
        <v>6810</v>
      </c>
      <c r="D449" s="261" t="s">
        <v>6811</v>
      </c>
      <c r="E449" s="262" t="s">
        <v>6053</v>
      </c>
      <c r="F449" s="265" t="s">
        <v>6791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6812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6812</v>
      </c>
      <c r="B451" s="256" t="s">
        <v>6813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6812</v>
      </c>
      <c r="B452" s="257" t="s">
        <v>6813</v>
      </c>
      <c r="C452" s="258" t="s">
        <v>6814</v>
      </c>
      <c r="D452" s="261" t="s">
        <v>6815</v>
      </c>
      <c r="E452" s="262" t="s">
        <v>5909</v>
      </c>
      <c r="F452" s="265" t="s">
        <v>6816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6812</v>
      </c>
      <c r="B453" s="257" t="s">
        <v>6813</v>
      </c>
      <c r="C453" s="258" t="s">
        <v>6817</v>
      </c>
      <c r="D453" s="261" t="s">
        <v>6818</v>
      </c>
      <c r="E453" s="262" t="s">
        <v>5909</v>
      </c>
      <c r="F453" s="265" t="s">
        <v>6816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6812</v>
      </c>
      <c r="B454" s="257" t="s">
        <v>6813</v>
      </c>
      <c r="C454" s="258" t="s">
        <v>6819</v>
      </c>
      <c r="D454" s="261" t="s">
        <v>6820</v>
      </c>
      <c r="E454" s="262" t="s">
        <v>5909</v>
      </c>
      <c r="F454" s="265" t="s">
        <v>6816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6812</v>
      </c>
      <c r="B455" s="257" t="s">
        <v>6813</v>
      </c>
      <c r="C455" s="258" t="s">
        <v>6821</v>
      </c>
      <c r="D455" s="261" t="s">
        <v>6822</v>
      </c>
      <c r="E455" s="262" t="s">
        <v>5909</v>
      </c>
      <c r="F455" s="265" t="s">
        <v>6816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6812</v>
      </c>
      <c r="B456" s="257" t="s">
        <v>6813</v>
      </c>
      <c r="C456" s="258" t="s">
        <v>6823</v>
      </c>
      <c r="D456" s="261" t="s">
        <v>6824</v>
      </c>
      <c r="E456" s="262" t="s">
        <v>5909</v>
      </c>
      <c r="F456" s="265" t="s">
        <v>6816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6812</v>
      </c>
      <c r="B457" s="257" t="s">
        <v>6813</v>
      </c>
      <c r="C457" s="258" t="s">
        <v>6825</v>
      </c>
      <c r="D457" s="261" t="s">
        <v>6826</v>
      </c>
      <c r="E457" s="262" t="s">
        <v>5938</v>
      </c>
      <c r="F457" s="265" t="s">
        <v>6816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6812</v>
      </c>
      <c r="B458" s="257" t="s">
        <v>6813</v>
      </c>
      <c r="C458" s="258" t="s">
        <v>6827</v>
      </c>
      <c r="D458" s="261" t="s">
        <v>6828</v>
      </c>
      <c r="E458" s="262" t="s">
        <v>5938</v>
      </c>
      <c r="F458" s="265" t="s">
        <v>6816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6812</v>
      </c>
      <c r="B459" s="257" t="s">
        <v>6813</v>
      </c>
      <c r="C459" s="258" t="s">
        <v>6829</v>
      </c>
      <c r="D459" s="261" t="s">
        <v>6830</v>
      </c>
      <c r="E459" s="262" t="s">
        <v>5938</v>
      </c>
      <c r="F459" s="265" t="s">
        <v>6816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6812</v>
      </c>
      <c r="B460" s="257" t="s">
        <v>6813</v>
      </c>
      <c r="C460" s="258" t="s">
        <v>6831</v>
      </c>
      <c r="D460" s="261" t="s">
        <v>6832</v>
      </c>
      <c r="E460" s="262" t="s">
        <v>5938</v>
      </c>
      <c r="F460" s="265" t="s">
        <v>6816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6812</v>
      </c>
      <c r="B461" s="257" t="s">
        <v>6813</v>
      </c>
      <c r="C461" s="258" t="s">
        <v>6833</v>
      </c>
      <c r="D461" s="261" t="s">
        <v>6834</v>
      </c>
      <c r="E461" s="262" t="s">
        <v>5938</v>
      </c>
      <c r="F461" s="265" t="s">
        <v>6816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6812</v>
      </c>
      <c r="B462" s="257" t="s">
        <v>6813</v>
      </c>
      <c r="C462" s="258" t="s">
        <v>6835</v>
      </c>
      <c r="D462" s="261" t="s">
        <v>6836</v>
      </c>
      <c r="E462" s="262" t="s">
        <v>5938</v>
      </c>
      <c r="F462" s="265" t="s">
        <v>6816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6812</v>
      </c>
      <c r="B463" s="257" t="s">
        <v>6813</v>
      </c>
      <c r="C463" s="258" t="s">
        <v>6837</v>
      </c>
      <c r="D463" s="261" t="s">
        <v>6838</v>
      </c>
      <c r="E463" s="262" t="s">
        <v>5938</v>
      </c>
      <c r="F463" s="265" t="s">
        <v>6816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6812</v>
      </c>
      <c r="B464" s="257" t="s">
        <v>6813</v>
      </c>
      <c r="C464" s="258" t="s">
        <v>6839</v>
      </c>
      <c r="D464" s="261" t="s">
        <v>6840</v>
      </c>
      <c r="E464" s="262" t="s">
        <v>5938</v>
      </c>
      <c r="F464" s="265" t="s">
        <v>6816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6812</v>
      </c>
      <c r="B465" s="257" t="s">
        <v>6813</v>
      </c>
      <c r="C465" s="258" t="s">
        <v>6841</v>
      </c>
      <c r="D465" s="261" t="s">
        <v>6842</v>
      </c>
      <c r="E465" s="262" t="s">
        <v>5938</v>
      </c>
      <c r="F465" s="265" t="s">
        <v>6816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6812</v>
      </c>
      <c r="B466" s="256" t="s">
        <v>6843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6812</v>
      </c>
      <c r="B467" s="257" t="s">
        <v>6843</v>
      </c>
      <c r="C467" s="258" t="s">
        <v>6844</v>
      </c>
      <c r="D467" s="261" t="s">
        <v>6845</v>
      </c>
      <c r="E467" s="262" t="s">
        <v>5909</v>
      </c>
      <c r="F467" s="265" t="s">
        <v>6048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6812</v>
      </c>
      <c r="B468" s="257" t="s">
        <v>6843</v>
      </c>
      <c r="C468" s="258" t="s">
        <v>6846</v>
      </c>
      <c r="D468" s="261" t="s">
        <v>6847</v>
      </c>
      <c r="E468" s="262" t="s">
        <v>5909</v>
      </c>
      <c r="F468" s="265" t="s">
        <v>6048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6812</v>
      </c>
      <c r="B469" s="257" t="s">
        <v>6843</v>
      </c>
      <c r="C469" s="258" t="s">
        <v>6848</v>
      </c>
      <c r="D469" s="261" t="s">
        <v>6849</v>
      </c>
      <c r="E469" s="262" t="s">
        <v>5909</v>
      </c>
      <c r="F469" s="265" t="s">
        <v>6048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6812</v>
      </c>
      <c r="B470" s="257" t="s">
        <v>6843</v>
      </c>
      <c r="C470" s="258" t="s">
        <v>6850</v>
      </c>
      <c r="D470" s="261" t="s">
        <v>6851</v>
      </c>
      <c r="E470" s="262" t="s">
        <v>6005</v>
      </c>
      <c r="F470" s="265" t="s">
        <v>6417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6812</v>
      </c>
      <c r="B471" s="257" t="s">
        <v>6843</v>
      </c>
      <c r="C471" s="258" t="s">
        <v>6852</v>
      </c>
      <c r="D471" s="261" t="s">
        <v>6853</v>
      </c>
      <c r="E471" s="262" t="s">
        <v>6005</v>
      </c>
      <c r="F471" s="265" t="s">
        <v>6417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6812</v>
      </c>
      <c r="B472" s="257" t="s">
        <v>6843</v>
      </c>
      <c r="C472" s="258" t="s">
        <v>6854</v>
      </c>
      <c r="D472" s="261" t="s">
        <v>6855</v>
      </c>
      <c r="E472" s="262" t="s">
        <v>5909</v>
      </c>
      <c r="F472" s="265" t="s">
        <v>6417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6812</v>
      </c>
      <c r="B473" s="257" t="s">
        <v>6843</v>
      </c>
      <c r="C473" s="258" t="s">
        <v>6856</v>
      </c>
      <c r="D473" s="261" t="s">
        <v>6857</v>
      </c>
      <c r="E473" s="262" t="s">
        <v>5909</v>
      </c>
      <c r="F473" s="265" t="s">
        <v>6356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6812</v>
      </c>
      <c r="B474" s="257" t="s">
        <v>6843</v>
      </c>
      <c r="C474" s="258" t="s">
        <v>6858</v>
      </c>
      <c r="D474" s="261" t="s">
        <v>6859</v>
      </c>
      <c r="E474" s="262" t="s">
        <v>5938</v>
      </c>
      <c r="F474" s="265" t="s">
        <v>6356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6812</v>
      </c>
      <c r="B475" s="257" t="s">
        <v>6843</v>
      </c>
      <c r="C475" s="258" t="s">
        <v>6860</v>
      </c>
      <c r="D475" s="261" t="s">
        <v>6861</v>
      </c>
      <c r="E475" s="262" t="s">
        <v>5938</v>
      </c>
      <c r="F475" s="265" t="s">
        <v>6356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6812</v>
      </c>
      <c r="B476" s="257" t="s">
        <v>6843</v>
      </c>
      <c r="C476" s="258" t="s">
        <v>6862</v>
      </c>
      <c r="D476" s="261" t="s">
        <v>6863</v>
      </c>
      <c r="E476" s="262" t="s">
        <v>5938</v>
      </c>
      <c r="F476" s="265" t="s">
        <v>6356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6812</v>
      </c>
      <c r="B477" s="257" t="s">
        <v>6843</v>
      </c>
      <c r="C477" s="258" t="s">
        <v>6864</v>
      </c>
      <c r="D477" s="261" t="s">
        <v>6865</v>
      </c>
      <c r="E477" s="262" t="s">
        <v>5938</v>
      </c>
      <c r="F477" s="265" t="s">
        <v>6356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6812</v>
      </c>
      <c r="B478" s="257" t="s">
        <v>6843</v>
      </c>
      <c r="C478" s="258" t="s">
        <v>6866</v>
      </c>
      <c r="D478" s="261" t="s">
        <v>6867</v>
      </c>
      <c r="E478" s="262" t="s">
        <v>5938</v>
      </c>
      <c r="F478" s="265" t="s">
        <v>6417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6812</v>
      </c>
      <c r="B479" s="257" t="s">
        <v>6843</v>
      </c>
      <c r="C479" s="258" t="s">
        <v>6868</v>
      </c>
      <c r="D479" s="261" t="s">
        <v>6869</v>
      </c>
      <c r="E479" s="262" t="s">
        <v>6053</v>
      </c>
      <c r="F479" s="265" t="s">
        <v>6417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6812</v>
      </c>
      <c r="B480" s="257" t="s">
        <v>6843</v>
      </c>
      <c r="C480" s="258" t="s">
        <v>6870</v>
      </c>
      <c r="D480" s="261" t="s">
        <v>6871</v>
      </c>
      <c r="E480" s="262" t="s">
        <v>6053</v>
      </c>
      <c r="F480" s="265" t="s">
        <v>6417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6812</v>
      </c>
      <c r="B481" s="270" t="s">
        <v>6843</v>
      </c>
      <c r="C481" s="271" t="s">
        <v>6872</v>
      </c>
      <c r="D481" s="272" t="s">
        <v>6873</v>
      </c>
      <c r="E481" s="273" t="s">
        <v>6053</v>
      </c>
      <c r="F481" s="274" t="s">
        <v>6048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1174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IFERROR(INDEX('Recommendations'!$G$2:$G$245, MATCH(H2,'Recommendations'!$A$2:$A$245,0))="Implemented", FALSE))</xm:f>
            <x14:dxf>
              <font>
                <color rgb="FF000000"/>
              </font>
              <fill>
                <patternFill>
                  <bgColor rgb="FF3C7D22"/>
                </patternFill>
              </fill>
            </x14:dxf>
          </x14:cfRule>
          <x14:cfRule type="expression" priority="2" id="{00000000-000E-0000-0B00-000002000000}">
            <xm:f>AND(H2&lt;&gt;"", IFERROR(INDEX('Recommendations'!$G$2:$G$245, MATCH(H2,'Recommendations'!$A$2:$A$245,0))="Compensated", FALSE))</xm:f>
            <x14:dxf>
              <font>
                <color rgb="FF000000"/>
              </font>
              <fill>
                <patternFill>
                  <bgColor rgb="FFC6E0B4"/>
                </patternFill>
              </fill>
            </x14:dxf>
          </x14:cfRule>
          <x14:cfRule type="expression" priority="3" id="{00000000-000E-0000-0B00-000003000000}">
            <xm:f>AND(H2&lt;&gt;"", IFERROR(INDEX('Recommendations'!$G$2:$G$245, MATCH(H2,'Recommendations'!$A$2:$A$245,0))="Testing", FALSE))</xm:f>
            <x14:dxf>
              <font>
                <color rgb="FF000000"/>
              </font>
              <fill>
                <patternFill>
                  <bgColor rgb="FFFFC000"/>
                </patternFill>
              </fill>
            </x14:dxf>
          </x14:cfRule>
          <x14:cfRule type="expression" priority="4" id="{00000000-000E-0000-0B00-000004000000}">
            <xm:f>AND(H2&lt;&gt;"", IFERROR(INDEX('Recommendations'!$G$2:$G$245, MATCH(H2,'Recommendations'!$A$2:$A$245,0))="Failed", FALSE))</xm:f>
            <x14:dxf>
              <font>
                <color rgb="FF000000"/>
              </font>
              <fill>
                <patternFill>
                  <bgColor rgb="FFD82891"/>
                </patternFill>
              </fill>
            </x14:dxf>
          </x14:cfRule>
          <x14:cfRule type="expression" priority="5" id="{00000000-000E-0000-0B00-000005000000}">
            <xm:f>AND(H2&lt;&gt;"", IFERROR(INDEX('Recommendations'!$G$2:$G$245, MATCH(H2,'Recommendations'!$A$2:$A$245,0))="Risk Accepted", FALSE))</xm:f>
            <x14:dxf>
              <font>
                <color rgb="FF000000"/>
              </font>
              <fill>
                <patternFill>
                  <bgColor rgb="FFD9D9D9"/>
                </patternFill>
              </fill>
            </x14:dxf>
          </x14:cfRule>
          <x14:cfRule type="expression" priority="6" id="{00000000-000E-0000-0B00-000006000000}">
            <xm:f>AND(H2&lt;&gt;"", IFERROR(INDEX('Recommendations'!$G$2:$G$245, MATCH(H2,'Recommendations'!$A$2:$A$245,0))="N/A",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1254</v>
      </c>
      <c r="C2" s="290"/>
      <c r="D2" s="290"/>
      <c r="E2" s="290"/>
      <c r="F2" s="290"/>
      <c r="G2" s="290"/>
      <c r="H2" s="290"/>
      <c r="I2" s="290"/>
    </row>
    <row r="4" spans="2:15" ht="18.5" x14ac:dyDescent="0.45">
      <c r="B4" s="39" t="s">
        <v>1255</v>
      </c>
    </row>
    <row r="5" spans="2:15" x14ac:dyDescent="0.35">
      <c r="B5" s="41" t="s">
        <v>19</v>
      </c>
      <c r="C5" s="41" t="s">
        <v>1256</v>
      </c>
      <c r="D5" s="41" t="s">
        <v>1257</v>
      </c>
      <c r="F5" s="291" t="s">
        <v>1258</v>
      </c>
      <c r="G5" s="291"/>
      <c r="H5" s="291"/>
      <c r="I5" s="292" t="s">
        <v>1259</v>
      </c>
      <c r="J5" s="292"/>
      <c r="K5" s="292"/>
      <c r="L5" s="292"/>
      <c r="M5" s="292"/>
      <c r="N5" s="292"/>
      <c r="O5" s="292"/>
    </row>
    <row r="6" spans="2:15" x14ac:dyDescent="0.35">
      <c r="B6" s="47" t="s">
        <v>1260</v>
      </c>
      <c r="C6" s="48">
        <v>244</v>
      </c>
      <c r="D6" s="49" t="s">
        <v>19</v>
      </c>
      <c r="F6" s="291" t="s">
        <v>1261</v>
      </c>
      <c r="G6" s="291"/>
      <c r="H6" s="291"/>
      <c r="I6" s="293" t="s">
        <v>1262</v>
      </c>
      <c r="J6" s="293"/>
      <c r="K6" s="293"/>
      <c r="L6" s="293"/>
      <c r="M6" s="293"/>
      <c r="N6" s="293"/>
      <c r="O6" s="293"/>
    </row>
    <row r="7" spans="2:15" x14ac:dyDescent="0.35">
      <c r="B7" s="50" t="s">
        <v>1263</v>
      </c>
      <c r="C7" s="51">
        <f>C6-C8-C9</f>
        <v>244</v>
      </c>
      <c r="D7" s="52">
        <f>IF(C6&gt;0,C7/C6,0)</f>
        <v>1</v>
      </c>
      <c r="F7" s="291" t="s">
        <v>1264</v>
      </c>
      <c r="G7" s="291"/>
      <c r="H7" s="291"/>
      <c r="I7" s="293" t="s">
        <v>1262</v>
      </c>
      <c r="J7" s="293"/>
      <c r="K7" s="293"/>
      <c r="L7" s="293"/>
      <c r="M7" s="293"/>
      <c r="N7" s="293"/>
      <c r="O7" s="293"/>
    </row>
    <row r="8" spans="2:15" x14ac:dyDescent="0.35">
      <c r="B8" s="43" t="s">
        <v>1265</v>
      </c>
      <c r="C8" s="44">
        <f>COUNTIF('Recommendations'!G:G,"Risk Accepted")</f>
        <v>0</v>
      </c>
      <c r="D8" s="45">
        <f>IF(C6&gt;0,C8/C6,0)</f>
        <v>0</v>
      </c>
      <c r="F8" s="291" t="s">
        <v>1266</v>
      </c>
      <c r="G8" s="291"/>
      <c r="H8" s="291"/>
      <c r="I8" s="293" t="s">
        <v>1262</v>
      </c>
      <c r="J8" s="293"/>
      <c r="K8" s="293"/>
      <c r="L8" s="293"/>
      <c r="M8" s="293"/>
      <c r="N8" s="293"/>
      <c r="O8" s="293"/>
    </row>
    <row r="9" spans="2:15" x14ac:dyDescent="0.35">
      <c r="B9" s="43" t="s">
        <v>1267</v>
      </c>
      <c r="C9" s="44">
        <f>COUNTIF('Recommendations'!G:G,"N/A")</f>
        <v>0</v>
      </c>
      <c r="D9" s="45">
        <f>IF(C6&gt;0,C9/C6,0)</f>
        <v>0</v>
      </c>
      <c r="F9" s="291" t="s">
        <v>1268</v>
      </c>
      <c r="G9" s="291"/>
      <c r="H9" s="291"/>
      <c r="I9" s="293" t="s">
        <v>1262</v>
      </c>
      <c r="J9" s="293"/>
      <c r="K9" s="293"/>
      <c r="L9" s="293"/>
      <c r="M9" s="293"/>
      <c r="N9" s="293"/>
      <c r="O9" s="293"/>
    </row>
    <row r="12" spans="2:15" ht="18.5" x14ac:dyDescent="0.45">
      <c r="B12" s="39" t="s">
        <v>1269</v>
      </c>
    </row>
    <row r="14" spans="2:15" x14ac:dyDescent="0.35">
      <c r="B14" s="53" t="s">
        <v>1270</v>
      </c>
    </row>
    <row r="15" spans="2:15" x14ac:dyDescent="0.35">
      <c r="B15" s="41" t="s">
        <v>19</v>
      </c>
      <c r="C15" s="41" t="s">
        <v>1271</v>
      </c>
      <c r="D15" s="41" t="s">
        <v>1272</v>
      </c>
      <c r="E15" s="41" t="s">
        <v>1273</v>
      </c>
      <c r="F15" s="41" t="s">
        <v>1274</v>
      </c>
    </row>
    <row r="16" spans="2:15" x14ac:dyDescent="0.35">
      <c r="B16" s="43" t="s">
        <v>1275</v>
      </c>
      <c r="C16" s="44">
        <f>COUNTIF('Recommendations'!L:L,"Resolved")</f>
        <v>0</v>
      </c>
      <c r="D16" s="44">
        <f>COUNTIF('Recommendations'!L:L,"Testing")</f>
        <v>0</v>
      </c>
      <c r="E16" s="44">
        <f>COUNTIF('Recommendations'!L:L,"Outstanding")</f>
        <v>244</v>
      </c>
      <c r="F16" s="44">
        <f>SUM(C16:E16)</f>
        <v>244</v>
      </c>
    </row>
    <row r="18" spans="2:6" x14ac:dyDescent="0.35">
      <c r="B18" s="53" t="s">
        <v>1276</v>
      </c>
    </row>
    <row r="19" spans="2:6" x14ac:dyDescent="0.35">
      <c r="B19" s="54" t="s">
        <v>19</v>
      </c>
      <c r="C19" s="54" t="s">
        <v>1271</v>
      </c>
      <c r="D19" s="54" t="s">
        <v>1272</v>
      </c>
      <c r="E19" s="54" t="s">
        <v>1273</v>
      </c>
      <c r="F19" s="54" t="s">
        <v>19</v>
      </c>
    </row>
    <row r="20" spans="2:6" x14ac:dyDescent="0.35">
      <c r="B20" s="43" t="s">
        <v>1275</v>
      </c>
      <c r="C20" s="45">
        <f>IF(F16&gt;0, C16/F16, 0)</f>
        <v>0</v>
      </c>
      <c r="D20" s="45">
        <f>IF(F16&gt;0, D16/F16, 0)</f>
        <v>0</v>
      </c>
      <c r="E20" s="45">
        <f>IF(F16&gt;0, E16/F16, 0)</f>
        <v>1</v>
      </c>
      <c r="F20" s="46" t="s">
        <v>19</v>
      </c>
    </row>
    <row r="25" spans="2:6" ht="18.5" x14ac:dyDescent="0.45">
      <c r="B25" s="39" t="s">
        <v>1277</v>
      </c>
    </row>
    <row r="27" spans="2:6" x14ac:dyDescent="0.35">
      <c r="B27" s="53" t="s">
        <v>1270</v>
      </c>
    </row>
    <row r="28" spans="2:6" x14ac:dyDescent="0.35">
      <c r="B28" s="41" t="s">
        <v>5</v>
      </c>
      <c r="C28" s="41" t="s">
        <v>1271</v>
      </c>
      <c r="D28" s="41" t="s">
        <v>1272</v>
      </c>
      <c r="E28" s="41" t="s">
        <v>1273</v>
      </c>
      <c r="F28" s="41" t="s">
        <v>1274</v>
      </c>
    </row>
    <row r="29" spans="2:6" x14ac:dyDescent="0.35">
      <c r="B29" s="43" t="s">
        <v>1278</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1279</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1280</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1281</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1282</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244</v>
      </c>
      <c r="F34" s="44">
        <f t="shared" si="0"/>
        <v>244</v>
      </c>
    </row>
    <row r="36" spans="2:6" x14ac:dyDescent="0.35">
      <c r="B36" s="53" t="s">
        <v>1276</v>
      </c>
    </row>
    <row r="37" spans="2:6" x14ac:dyDescent="0.35">
      <c r="B37" s="54" t="s">
        <v>5</v>
      </c>
      <c r="C37" s="54" t="s">
        <v>1271</v>
      </c>
      <c r="D37" s="54" t="s">
        <v>1272</v>
      </c>
      <c r="E37" s="54" t="s">
        <v>1273</v>
      </c>
      <c r="F37" s="54" t="s">
        <v>19</v>
      </c>
    </row>
    <row r="38" spans="2:6" x14ac:dyDescent="0.35">
      <c r="B38" s="43" t="s">
        <v>1278</v>
      </c>
      <c r="C38" s="45">
        <f t="shared" ref="C38:C43" si="1">IF(F29&gt;0, C29/F29, 0)</f>
        <v>0</v>
      </c>
      <c r="D38" s="45">
        <f t="shared" ref="D38:D43" si="2">IF(F29&gt;0, D29/F29, 0)</f>
        <v>0</v>
      </c>
      <c r="E38" s="45">
        <f t="shared" ref="E38:E43" si="3">IF(F29&gt;0, E29/F29, 0)</f>
        <v>0</v>
      </c>
      <c r="F38" s="46" t="s">
        <v>19</v>
      </c>
    </row>
    <row r="39" spans="2:6" x14ac:dyDescent="0.35">
      <c r="B39" s="43" t="s">
        <v>1279</v>
      </c>
      <c r="C39" s="45">
        <f t="shared" si="1"/>
        <v>0</v>
      </c>
      <c r="D39" s="45">
        <f t="shared" si="2"/>
        <v>0</v>
      </c>
      <c r="E39" s="45">
        <f t="shared" si="3"/>
        <v>0</v>
      </c>
      <c r="F39" s="46" t="s">
        <v>19</v>
      </c>
    </row>
    <row r="40" spans="2:6" x14ac:dyDescent="0.35">
      <c r="B40" s="43" t="s">
        <v>1280</v>
      </c>
      <c r="C40" s="45">
        <f t="shared" si="1"/>
        <v>0</v>
      </c>
      <c r="D40" s="45">
        <f t="shared" si="2"/>
        <v>0</v>
      </c>
      <c r="E40" s="45">
        <f t="shared" si="3"/>
        <v>0</v>
      </c>
      <c r="F40" s="46" t="s">
        <v>19</v>
      </c>
    </row>
    <row r="41" spans="2:6" x14ac:dyDescent="0.35">
      <c r="B41" s="43" t="s">
        <v>1281</v>
      </c>
      <c r="C41" s="45">
        <f t="shared" si="1"/>
        <v>0</v>
      </c>
      <c r="D41" s="45">
        <f t="shared" si="2"/>
        <v>0</v>
      </c>
      <c r="E41" s="45">
        <f t="shared" si="3"/>
        <v>0</v>
      </c>
      <c r="F41" s="46" t="s">
        <v>19</v>
      </c>
    </row>
    <row r="42" spans="2:6" x14ac:dyDescent="0.35">
      <c r="B42" s="43" t="s">
        <v>1282</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1283</v>
      </c>
    </row>
    <row r="50" spans="2:6" x14ac:dyDescent="0.35">
      <c r="B50" s="53" t="s">
        <v>1270</v>
      </c>
    </row>
    <row r="51" spans="2:6" x14ac:dyDescent="0.35">
      <c r="B51" s="41" t="s">
        <v>2</v>
      </c>
      <c r="C51" s="41" t="s">
        <v>1271</v>
      </c>
      <c r="D51" s="41" t="s">
        <v>1272</v>
      </c>
      <c r="E51" s="41" t="s">
        <v>1273</v>
      </c>
      <c r="F51" s="41" t="s">
        <v>1274</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26</v>
      </c>
      <c r="F52" s="44">
        <f>SUM(C52:E52)</f>
        <v>26</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205</v>
      </c>
      <c r="F53" s="44">
        <f>SUM(C53:E53)</f>
        <v>205</v>
      </c>
    </row>
    <row r="54" spans="2:6" x14ac:dyDescent="0.35">
      <c r="B54" s="43" t="s">
        <v>285</v>
      </c>
      <c r="C54" s="44">
        <f>COUNTIFS('Recommendations'!C:C,"CAT III (Low)",'Recommendations'!L:L,"=Resolved")</f>
        <v>0</v>
      </c>
      <c r="D54" s="44">
        <f>COUNTIFS('Recommendations'!C:C,"=CAT III (Low)",'Recommendations'!L:L,"=Testing")</f>
        <v>0</v>
      </c>
      <c r="E54" s="44">
        <f>COUNTIFS('Recommendations'!C:C,"=CAT III (Low)",'Recommendations'!L:L,"=Outstanding")</f>
        <v>13</v>
      </c>
      <c r="F54" s="44">
        <f>SUM(C54:E54)</f>
        <v>13</v>
      </c>
    </row>
    <row r="56" spans="2:6" x14ac:dyDescent="0.35">
      <c r="B56" s="53" t="s">
        <v>1276</v>
      </c>
    </row>
    <row r="57" spans="2:6" x14ac:dyDescent="0.35">
      <c r="B57" s="54" t="s">
        <v>2</v>
      </c>
      <c r="C57" s="54" t="s">
        <v>1271</v>
      </c>
      <c r="D57" s="54" t="s">
        <v>1272</v>
      </c>
      <c r="E57" s="54" t="s">
        <v>1273</v>
      </c>
      <c r="F57" s="54" t="s">
        <v>19</v>
      </c>
    </row>
    <row r="58" spans="2:6" x14ac:dyDescent="0.35">
      <c r="B58" s="43" t="s">
        <v>15</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285</v>
      </c>
      <c r="C60" s="45">
        <f>IF(F54&gt;0, C54/F54, 0)</f>
        <v>0</v>
      </c>
      <c r="D60" s="45">
        <f>IF(F54&gt;0, D54/F54, 0)</f>
        <v>0</v>
      </c>
      <c r="E60" s="45">
        <f>IF(F54&gt;0, E54/F54, 0)</f>
        <v>1</v>
      </c>
      <c r="F60" s="46" t="s">
        <v>19</v>
      </c>
    </row>
    <row r="65" spans="2:6" ht="18.5" x14ac:dyDescent="0.45">
      <c r="B65" s="39" t="s">
        <v>1284</v>
      </c>
    </row>
    <row r="67" spans="2:6" x14ac:dyDescent="0.35">
      <c r="B67" s="53" t="s">
        <v>1270</v>
      </c>
    </row>
    <row r="68" spans="2:6" x14ac:dyDescent="0.35">
      <c r="B68" s="41" t="s">
        <v>3</v>
      </c>
      <c r="C68" s="41" t="s">
        <v>1271</v>
      </c>
      <c r="D68" s="41" t="s">
        <v>1272</v>
      </c>
      <c r="E68" s="41" t="s">
        <v>1273</v>
      </c>
      <c r="F68" s="41" t="s">
        <v>1274</v>
      </c>
    </row>
    <row r="69" spans="2:6" x14ac:dyDescent="0.35">
      <c r="B69" s="43" t="s">
        <v>1285</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1286</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1287</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1288</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244</v>
      </c>
      <c r="F73" s="44">
        <f>SUM(C73:E73)</f>
        <v>244</v>
      </c>
    </row>
    <row r="75" spans="2:6" x14ac:dyDescent="0.35">
      <c r="B75" s="53" t="s">
        <v>1276</v>
      </c>
    </row>
    <row r="76" spans="2:6" x14ac:dyDescent="0.35">
      <c r="B76" s="54" t="s">
        <v>3</v>
      </c>
      <c r="C76" s="54" t="s">
        <v>1271</v>
      </c>
      <c r="D76" s="54" t="s">
        <v>1272</v>
      </c>
      <c r="E76" s="54" t="s">
        <v>1273</v>
      </c>
      <c r="F76" s="54" t="s">
        <v>19</v>
      </c>
    </row>
    <row r="77" spans="2:6" x14ac:dyDescent="0.35">
      <c r="B77" s="43" t="s">
        <v>1285</v>
      </c>
      <c r="C77" s="45">
        <f>IF(F69&gt;0, C69/F69, 0)</f>
        <v>0</v>
      </c>
      <c r="D77" s="45">
        <f>IF(F69&gt;0, D69/F69, 0)</f>
        <v>0</v>
      </c>
      <c r="E77" s="45">
        <f>IF(F69&gt;0, E69/F69, 0)</f>
        <v>0</v>
      </c>
      <c r="F77" s="46" t="s">
        <v>19</v>
      </c>
    </row>
    <row r="78" spans="2:6" x14ac:dyDescent="0.35">
      <c r="B78" s="43" t="s">
        <v>1286</v>
      </c>
      <c r="C78" s="45">
        <f>IF(F70&gt;0, C70/F70, 0)</f>
        <v>0</v>
      </c>
      <c r="D78" s="45">
        <f>IF(F70&gt;0, D70/F70, 0)</f>
        <v>0</v>
      </c>
      <c r="E78" s="45">
        <f>IF(F70&gt;0, E70/F70, 0)</f>
        <v>0</v>
      </c>
      <c r="F78" s="46" t="s">
        <v>19</v>
      </c>
    </row>
    <row r="79" spans="2:6" x14ac:dyDescent="0.35">
      <c r="B79" s="43" t="s">
        <v>1287</v>
      </c>
      <c r="C79" s="45">
        <f>IF(F71&gt;0, C71/F71, 0)</f>
        <v>0</v>
      </c>
      <c r="D79" s="45">
        <f>IF(F71&gt;0, D71/F71, 0)</f>
        <v>0</v>
      </c>
      <c r="E79" s="45">
        <f>IF(F71&gt;0, E71/F71, 0)</f>
        <v>0</v>
      </c>
      <c r="F79" s="46" t="s">
        <v>19</v>
      </c>
    </row>
    <row r="80" spans="2:6" x14ac:dyDescent="0.35">
      <c r="B80" s="43" t="s">
        <v>1288</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1289</v>
      </c>
    </row>
    <row r="88" spans="2:6" x14ac:dyDescent="0.35">
      <c r="B88" s="53" t="s">
        <v>1270</v>
      </c>
    </row>
    <row r="89" spans="2:6" x14ac:dyDescent="0.35">
      <c r="B89" s="41" t="s">
        <v>1290</v>
      </c>
      <c r="C89" s="41" t="s">
        <v>1271</v>
      </c>
      <c r="D89" s="41" t="s">
        <v>1272</v>
      </c>
      <c r="E89" s="41" t="s">
        <v>1273</v>
      </c>
      <c r="F89" s="41" t="s">
        <v>1274</v>
      </c>
    </row>
    <row r="90" spans="2:6" x14ac:dyDescent="0.35">
      <c r="B90" s="43" t="s">
        <v>1291</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1292</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1293</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244</v>
      </c>
      <c r="F93" s="44">
        <f>SUM(C93:E93)</f>
        <v>244</v>
      </c>
    </row>
    <row r="95" spans="2:6" x14ac:dyDescent="0.35">
      <c r="B95" s="53" t="s">
        <v>1276</v>
      </c>
    </row>
    <row r="96" spans="2:6" x14ac:dyDescent="0.35">
      <c r="B96" s="54" t="s">
        <v>1290</v>
      </c>
      <c r="C96" s="54" t="s">
        <v>1271</v>
      </c>
      <c r="D96" s="54" t="s">
        <v>1272</v>
      </c>
      <c r="E96" s="54" t="s">
        <v>1273</v>
      </c>
      <c r="F96" s="54" t="s">
        <v>19</v>
      </c>
    </row>
    <row r="97" spans="2:15" x14ac:dyDescent="0.35">
      <c r="B97" s="43" t="s">
        <v>1291</v>
      </c>
      <c r="C97" s="45">
        <f>IF(F90&gt;0, C90/F90, 0)</f>
        <v>0</v>
      </c>
      <c r="D97" s="45">
        <f>IF(F90&gt;0, D90/F90, 0)</f>
        <v>0</v>
      </c>
      <c r="E97" s="45">
        <f>IF(F90&gt;0, E90/F90, 0)</f>
        <v>0</v>
      </c>
      <c r="F97" s="46" t="s">
        <v>19</v>
      </c>
    </row>
    <row r="98" spans="2:15" x14ac:dyDescent="0.35">
      <c r="B98" s="43" t="s">
        <v>1292</v>
      </c>
      <c r="C98" s="45">
        <f>IF(F91&gt;0, C91/F91, 0)</f>
        <v>0</v>
      </c>
      <c r="D98" s="45">
        <f>IF(F91&gt;0, D91/F91, 0)</f>
        <v>0</v>
      </c>
      <c r="E98" s="45">
        <f>IF(F91&gt;0, E91/F91, 0)</f>
        <v>0</v>
      </c>
      <c r="F98" s="46" t="s">
        <v>19</v>
      </c>
    </row>
    <row r="99" spans="2:15" x14ac:dyDescent="0.35">
      <c r="B99" s="43" t="s">
        <v>1293</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1294</v>
      </c>
      <c r="J105" s="39" t="s">
        <v>1295</v>
      </c>
    </row>
    <row r="106" spans="2:15" x14ac:dyDescent="0.35">
      <c r="B106" s="41" t="s">
        <v>5</v>
      </c>
      <c r="C106" s="294" t="s">
        <v>1296</v>
      </c>
      <c r="D106" s="294"/>
      <c r="E106" s="41" t="s">
        <v>1263</v>
      </c>
      <c r="F106" s="41" t="s">
        <v>1271</v>
      </c>
      <c r="G106" s="294" t="s">
        <v>1297</v>
      </c>
      <c r="H106" s="294"/>
      <c r="J106" s="41" t="s">
        <v>5</v>
      </c>
      <c r="K106" s="41" t="s">
        <v>1285</v>
      </c>
      <c r="L106" s="41" t="s">
        <v>1286</v>
      </c>
      <c r="M106" s="41" t="s">
        <v>1287</v>
      </c>
      <c r="N106" s="41" t="s">
        <v>1288</v>
      </c>
      <c r="O106" s="41" t="s">
        <v>16</v>
      </c>
    </row>
    <row r="107" spans="2:15" x14ac:dyDescent="0.35">
      <c r="B107" s="47" t="s">
        <v>1278</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1278</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1279</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1279</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1280</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1280</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1281</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1281</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1282</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1282</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244</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244</v>
      </c>
    </row>
    <row r="119" spans="2:24" ht="21" x14ac:dyDescent="0.5">
      <c r="B119" s="39" t="s">
        <v>1298</v>
      </c>
      <c r="P119" s="56" t="s">
        <v>1299</v>
      </c>
    </row>
    <row r="121" spans="2:24" ht="60" customHeight="1" x14ac:dyDescent="0.35">
      <c r="B121" s="297" t="s">
        <v>1300</v>
      </c>
      <c r="C121" s="290"/>
      <c r="D121" s="290"/>
      <c r="E121" s="290"/>
      <c r="F121" s="290"/>
      <c r="P121" s="297" t="s">
        <v>1301</v>
      </c>
      <c r="Q121" s="290"/>
      <c r="R121" s="290"/>
      <c r="S121" s="290"/>
      <c r="T121" s="290"/>
      <c r="U121" s="290"/>
      <c r="V121" s="290"/>
      <c r="W121" s="290"/>
    </row>
    <row r="123" spans="2:24" ht="30" customHeight="1" x14ac:dyDescent="0.35">
      <c r="P123" s="57" t="s">
        <v>1302</v>
      </c>
      <c r="Q123" s="58">
        <f>C16</f>
        <v>0</v>
      </c>
      <c r="R123" s="59"/>
      <c r="S123" s="58">
        <f>C69</f>
        <v>0</v>
      </c>
      <c r="T123" s="59"/>
      <c r="U123" s="58">
        <f>C70</f>
        <v>0</v>
      </c>
      <c r="V123" s="59"/>
      <c r="W123" s="58">
        <f>C71</f>
        <v>0</v>
      </c>
      <c r="X123" s="59"/>
    </row>
    <row r="124" spans="2:24" ht="35" customHeight="1" x14ac:dyDescent="0.35">
      <c r="P124" s="60" t="s">
        <v>1303</v>
      </c>
      <c r="Q124" s="60" t="s">
        <v>1304</v>
      </c>
      <c r="R124" s="60" t="s">
        <v>1305</v>
      </c>
      <c r="S124" s="60" t="s">
        <v>1306</v>
      </c>
      <c r="T124" s="60" t="s">
        <v>1307</v>
      </c>
      <c r="U124" s="60" t="s">
        <v>1308</v>
      </c>
      <c r="V124" s="60" t="s">
        <v>1309</v>
      </c>
      <c r="W124" s="60" t="s">
        <v>1310</v>
      </c>
      <c r="X124" s="60" t="s">
        <v>1311</v>
      </c>
    </row>
    <row r="125" spans="2:24" x14ac:dyDescent="0.35">
      <c r="O125" s="61" t="s">
        <v>1312</v>
      </c>
      <c r="P125" s="62" t="s">
        <v>1313</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1314</v>
      </c>
      <c r="P160" s="56" t="s">
        <v>1315</v>
      </c>
    </row>
    <row r="162" spans="2:22" ht="45" customHeight="1" x14ac:dyDescent="0.35">
      <c r="B162" s="297" t="s">
        <v>1316</v>
      </c>
      <c r="C162" s="290"/>
      <c r="D162" s="290"/>
      <c r="E162" s="290"/>
      <c r="F162" s="290"/>
      <c r="P162" s="297" t="s">
        <v>1317</v>
      </c>
      <c r="Q162" s="290"/>
      <c r="R162" s="290"/>
      <c r="S162" s="290"/>
      <c r="T162" s="290"/>
      <c r="U162" s="290"/>
    </row>
    <row r="163" spans="2:22" ht="35" customHeight="1" x14ac:dyDescent="0.35">
      <c r="P163" s="294" t="s">
        <v>1318</v>
      </c>
      <c r="Q163" s="294"/>
      <c r="R163" s="294" t="s">
        <v>1319</v>
      </c>
      <c r="S163" s="294"/>
      <c r="T163" s="294"/>
    </row>
    <row r="164" spans="2:22" ht="30" customHeight="1" x14ac:dyDescent="0.35">
      <c r="P164" s="298">
        <v>0</v>
      </c>
      <c r="Q164" s="299"/>
      <c r="R164" s="300" t="s">
        <v>1320</v>
      </c>
      <c r="S164" s="301"/>
      <c r="T164" s="301"/>
    </row>
    <row r="167" spans="2:22" ht="25" customHeight="1" x14ac:dyDescent="0.35">
      <c r="P167" s="65" t="s">
        <v>1303</v>
      </c>
      <c r="Q167" s="65" t="s">
        <v>1321</v>
      </c>
      <c r="R167" s="65" t="s">
        <v>1322</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1174</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4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45"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52</v>
      </c>
      <c r="K9" s="1" t="s">
        <v>57</v>
      </c>
      <c r="L9" s="3" t="str">
        <f t="shared" si="0"/>
        <v>Outstanding</v>
      </c>
      <c r="M9" s="11" t="s">
        <v>19</v>
      </c>
    </row>
    <row r="10" spans="1:13" ht="60" customHeight="1" x14ac:dyDescent="0.35">
      <c r="A10" s="9" t="s">
        <v>58</v>
      </c>
      <c r="B10" s="1" t="s">
        <v>59</v>
      </c>
      <c r="C10" s="2" t="s">
        <v>25</v>
      </c>
      <c r="D10" s="3" t="s">
        <v>16</v>
      </c>
      <c r="E10" s="3" t="s">
        <v>17</v>
      </c>
      <c r="F10" s="3" t="s">
        <v>18</v>
      </c>
      <c r="G10" s="3" t="s">
        <v>19</v>
      </c>
      <c r="H10" s="4" t="s">
        <v>19</v>
      </c>
      <c r="I10" s="1" t="s">
        <v>60</v>
      </c>
      <c r="J10" s="1" t="s">
        <v>52</v>
      </c>
      <c r="K10" s="1" t="s">
        <v>61</v>
      </c>
      <c r="L10" s="3" t="str">
        <f t="shared" si="0"/>
        <v>Outstanding</v>
      </c>
      <c r="M10" s="11" t="s">
        <v>19</v>
      </c>
    </row>
    <row r="11" spans="1:13" ht="60" customHeight="1" x14ac:dyDescent="0.35">
      <c r="A11" s="9" t="s">
        <v>62</v>
      </c>
      <c r="B11" s="1" t="s">
        <v>63</v>
      </c>
      <c r="C11" s="2" t="s">
        <v>25</v>
      </c>
      <c r="D11" s="3" t="s">
        <v>16</v>
      </c>
      <c r="E11" s="3" t="s">
        <v>17</v>
      </c>
      <c r="F11" s="3" t="s">
        <v>18</v>
      </c>
      <c r="G11" s="3" t="s">
        <v>19</v>
      </c>
      <c r="H11" s="4" t="s">
        <v>19</v>
      </c>
      <c r="I11" s="1" t="s">
        <v>64</v>
      </c>
      <c r="J11" s="1" t="s">
        <v>52</v>
      </c>
      <c r="K11" s="1" t="s">
        <v>65</v>
      </c>
      <c r="L11" s="3" t="str">
        <f t="shared" si="0"/>
        <v>Outstanding</v>
      </c>
      <c r="M11" s="11" t="s">
        <v>19</v>
      </c>
    </row>
    <row r="12" spans="1:13" ht="60" customHeight="1" x14ac:dyDescent="0.35">
      <c r="A12" s="9" t="s">
        <v>66</v>
      </c>
      <c r="B12" s="1" t="s">
        <v>67</v>
      </c>
      <c r="C12" s="2" t="s">
        <v>25</v>
      </c>
      <c r="D12" s="3" t="s">
        <v>16</v>
      </c>
      <c r="E12" s="3" t="s">
        <v>17</v>
      </c>
      <c r="F12" s="3" t="s">
        <v>18</v>
      </c>
      <c r="G12" s="3" t="s">
        <v>19</v>
      </c>
      <c r="H12" s="4" t="s">
        <v>19</v>
      </c>
      <c r="I12" s="1" t="s">
        <v>68</v>
      </c>
      <c r="J12" s="1" t="s">
        <v>69</v>
      </c>
      <c r="K12" s="1" t="s">
        <v>70</v>
      </c>
      <c r="L12" s="3" t="str">
        <f t="shared" si="0"/>
        <v>Outstanding</v>
      </c>
      <c r="M12" s="11" t="s">
        <v>19</v>
      </c>
    </row>
    <row r="13" spans="1:13" ht="60" customHeight="1" x14ac:dyDescent="0.35">
      <c r="A13" s="9" t="s">
        <v>71</v>
      </c>
      <c r="B13" s="1" t="s">
        <v>72</v>
      </c>
      <c r="C13" s="2" t="s">
        <v>25</v>
      </c>
      <c r="D13" s="3" t="s">
        <v>16</v>
      </c>
      <c r="E13" s="3" t="s">
        <v>17</v>
      </c>
      <c r="F13" s="3" t="s">
        <v>18</v>
      </c>
      <c r="G13" s="3" t="s">
        <v>19</v>
      </c>
      <c r="H13" s="4" t="s">
        <v>19</v>
      </c>
      <c r="I13" s="1" t="s">
        <v>73</v>
      </c>
      <c r="J13" s="1" t="s">
        <v>52</v>
      </c>
      <c r="K13" s="1" t="s">
        <v>74</v>
      </c>
      <c r="L13" s="3" t="str">
        <f t="shared" si="0"/>
        <v>Outstanding</v>
      </c>
      <c r="M13" s="11" t="s">
        <v>19</v>
      </c>
    </row>
    <row r="14" spans="1:13" ht="60" customHeight="1" x14ac:dyDescent="0.35">
      <c r="A14" s="9" t="s">
        <v>75</v>
      </c>
      <c r="B14" s="1" t="s">
        <v>76</v>
      </c>
      <c r="C14" s="2" t="s">
        <v>25</v>
      </c>
      <c r="D14" s="3" t="s">
        <v>16</v>
      </c>
      <c r="E14" s="3" t="s">
        <v>17</v>
      </c>
      <c r="F14" s="3" t="s">
        <v>18</v>
      </c>
      <c r="G14" s="3" t="s">
        <v>19</v>
      </c>
      <c r="H14" s="4" t="s">
        <v>19</v>
      </c>
      <c r="I14" s="1" t="s">
        <v>77</v>
      </c>
      <c r="J14" s="1" t="s">
        <v>78</v>
      </c>
      <c r="K14" s="1" t="s">
        <v>79</v>
      </c>
      <c r="L14" s="3" t="str">
        <f t="shared" si="0"/>
        <v>Outstanding</v>
      </c>
      <c r="M14" s="11" t="s">
        <v>19</v>
      </c>
    </row>
    <row r="15" spans="1:13" ht="60" customHeight="1" x14ac:dyDescent="0.35">
      <c r="A15" s="9" t="s">
        <v>80</v>
      </c>
      <c r="B15" s="1" t="s">
        <v>81</v>
      </c>
      <c r="C15" s="2" t="s">
        <v>25</v>
      </c>
      <c r="D15" s="3" t="s">
        <v>16</v>
      </c>
      <c r="E15" s="3" t="s">
        <v>17</v>
      </c>
      <c r="F15" s="3" t="s">
        <v>18</v>
      </c>
      <c r="G15" s="3" t="s">
        <v>19</v>
      </c>
      <c r="H15" s="4" t="s">
        <v>19</v>
      </c>
      <c r="I15" s="1" t="s">
        <v>82</v>
      </c>
      <c r="J15" s="1" t="s">
        <v>83</v>
      </c>
      <c r="K15" s="1" t="s">
        <v>84</v>
      </c>
      <c r="L15" s="3" t="str">
        <f t="shared" si="0"/>
        <v>Outstanding</v>
      </c>
      <c r="M15" s="11" t="s">
        <v>19</v>
      </c>
    </row>
    <row r="16" spans="1:13" ht="60" customHeight="1" x14ac:dyDescent="0.35">
      <c r="A16" s="9" t="s">
        <v>85</v>
      </c>
      <c r="B16" s="1" t="s">
        <v>86</v>
      </c>
      <c r="C16" s="2" t="s">
        <v>25</v>
      </c>
      <c r="D16" s="3" t="s">
        <v>16</v>
      </c>
      <c r="E16" s="3" t="s">
        <v>17</v>
      </c>
      <c r="F16" s="3" t="s">
        <v>18</v>
      </c>
      <c r="G16" s="3" t="s">
        <v>19</v>
      </c>
      <c r="H16" s="4" t="s">
        <v>19</v>
      </c>
      <c r="I16" s="1" t="s">
        <v>87</v>
      </c>
      <c r="J16" s="1" t="s">
        <v>88</v>
      </c>
      <c r="K16" s="1" t="s">
        <v>89</v>
      </c>
      <c r="L16" s="3" t="str">
        <f t="shared" si="0"/>
        <v>Outstanding</v>
      </c>
      <c r="M16" s="11" t="s">
        <v>19</v>
      </c>
    </row>
    <row r="17" spans="1:13" ht="60" customHeight="1" x14ac:dyDescent="0.35">
      <c r="A17" s="9" t="s">
        <v>90</v>
      </c>
      <c r="B17" s="1" t="s">
        <v>91</v>
      </c>
      <c r="C17" s="2" t="s">
        <v>25</v>
      </c>
      <c r="D17" s="3" t="s">
        <v>16</v>
      </c>
      <c r="E17" s="3" t="s">
        <v>17</v>
      </c>
      <c r="F17" s="3" t="s">
        <v>18</v>
      </c>
      <c r="G17" s="3" t="s">
        <v>19</v>
      </c>
      <c r="H17" s="4" t="s">
        <v>19</v>
      </c>
      <c r="I17" s="1" t="s">
        <v>92</v>
      </c>
      <c r="J17" s="1" t="s">
        <v>88</v>
      </c>
      <c r="K17" s="1" t="s">
        <v>93</v>
      </c>
      <c r="L17" s="3" t="str">
        <f t="shared" si="0"/>
        <v>Outstanding</v>
      </c>
      <c r="M17" s="11" t="s">
        <v>19</v>
      </c>
    </row>
    <row r="18" spans="1:13" ht="60" customHeight="1" x14ac:dyDescent="0.35">
      <c r="A18" s="9" t="s">
        <v>94</v>
      </c>
      <c r="B18" s="1" t="s">
        <v>95</v>
      </c>
      <c r="C18" s="2" t="s">
        <v>25</v>
      </c>
      <c r="D18" s="3" t="s">
        <v>16</v>
      </c>
      <c r="E18" s="3" t="s">
        <v>17</v>
      </c>
      <c r="F18" s="3" t="s">
        <v>18</v>
      </c>
      <c r="G18" s="3" t="s">
        <v>19</v>
      </c>
      <c r="H18" s="4" t="s">
        <v>19</v>
      </c>
      <c r="I18" s="1" t="s">
        <v>96</v>
      </c>
      <c r="J18" s="1" t="s">
        <v>88</v>
      </c>
      <c r="K18" s="1" t="s">
        <v>97</v>
      </c>
      <c r="L18" s="3" t="str">
        <f t="shared" si="0"/>
        <v>Outstanding</v>
      </c>
      <c r="M18" s="11" t="s">
        <v>19</v>
      </c>
    </row>
    <row r="19" spans="1:13" ht="60" customHeight="1" x14ac:dyDescent="0.35">
      <c r="A19" s="9" t="s">
        <v>98</v>
      </c>
      <c r="B19" s="1" t="s">
        <v>99</v>
      </c>
      <c r="C19" s="2" t="s">
        <v>25</v>
      </c>
      <c r="D19" s="3" t="s">
        <v>16</v>
      </c>
      <c r="E19" s="3" t="s">
        <v>17</v>
      </c>
      <c r="F19" s="3" t="s">
        <v>18</v>
      </c>
      <c r="G19" s="3" t="s">
        <v>19</v>
      </c>
      <c r="H19" s="4" t="s">
        <v>19</v>
      </c>
      <c r="I19" s="1" t="s">
        <v>100</v>
      </c>
      <c r="J19" s="1" t="s">
        <v>88</v>
      </c>
      <c r="K19" s="1" t="s">
        <v>101</v>
      </c>
      <c r="L19" s="3" t="str">
        <f t="shared" si="0"/>
        <v>Outstanding</v>
      </c>
      <c r="M19" s="11" t="s">
        <v>19</v>
      </c>
    </row>
    <row r="20" spans="1:13" ht="60" customHeight="1" x14ac:dyDescent="0.35">
      <c r="A20" s="9" t="s">
        <v>102</v>
      </c>
      <c r="B20" s="1" t="s">
        <v>103</v>
      </c>
      <c r="C20" s="2" t="s">
        <v>25</v>
      </c>
      <c r="D20" s="3" t="s">
        <v>16</v>
      </c>
      <c r="E20" s="3" t="s">
        <v>17</v>
      </c>
      <c r="F20" s="3" t="s">
        <v>18</v>
      </c>
      <c r="G20" s="3" t="s">
        <v>19</v>
      </c>
      <c r="H20" s="4" t="s">
        <v>19</v>
      </c>
      <c r="I20" s="1" t="s">
        <v>104</v>
      </c>
      <c r="J20" s="1" t="s">
        <v>88</v>
      </c>
      <c r="K20" s="1" t="s">
        <v>105</v>
      </c>
      <c r="L20" s="3" t="str">
        <f t="shared" si="0"/>
        <v>Outstanding</v>
      </c>
      <c r="M20" s="11" t="s">
        <v>19</v>
      </c>
    </row>
    <row r="21" spans="1:13" ht="60" customHeight="1" x14ac:dyDescent="0.35">
      <c r="A21" s="9" t="s">
        <v>106</v>
      </c>
      <c r="B21" s="1" t="s">
        <v>107</v>
      </c>
      <c r="C21" s="2" t="s">
        <v>25</v>
      </c>
      <c r="D21" s="3" t="s">
        <v>16</v>
      </c>
      <c r="E21" s="3" t="s">
        <v>17</v>
      </c>
      <c r="F21" s="3" t="s">
        <v>18</v>
      </c>
      <c r="G21" s="3" t="s">
        <v>19</v>
      </c>
      <c r="H21" s="4" t="s">
        <v>19</v>
      </c>
      <c r="I21" s="1" t="s">
        <v>108</v>
      </c>
      <c r="J21" s="1" t="s">
        <v>88</v>
      </c>
      <c r="K21" s="1" t="s">
        <v>109</v>
      </c>
      <c r="L21" s="3" t="str">
        <f t="shared" si="0"/>
        <v>Outstanding</v>
      </c>
      <c r="M21" s="11" t="s">
        <v>19</v>
      </c>
    </row>
    <row r="22" spans="1:13" ht="60" customHeight="1" x14ac:dyDescent="0.35">
      <c r="A22" s="9" t="s">
        <v>110</v>
      </c>
      <c r="B22" s="1" t="s">
        <v>111</v>
      </c>
      <c r="C22" s="2" t="s">
        <v>25</v>
      </c>
      <c r="D22" s="3" t="s">
        <v>16</v>
      </c>
      <c r="E22" s="3" t="s">
        <v>17</v>
      </c>
      <c r="F22" s="3" t="s">
        <v>18</v>
      </c>
      <c r="G22" s="3" t="s">
        <v>19</v>
      </c>
      <c r="H22" s="4" t="s">
        <v>19</v>
      </c>
      <c r="I22" s="1" t="s">
        <v>112</v>
      </c>
      <c r="J22" s="1" t="s">
        <v>88</v>
      </c>
      <c r="K22" s="1" t="s">
        <v>113</v>
      </c>
      <c r="L22" s="3" t="str">
        <f t="shared" si="0"/>
        <v>Outstanding</v>
      </c>
      <c r="M22" s="11" t="s">
        <v>19</v>
      </c>
    </row>
    <row r="23" spans="1:13" ht="60" customHeight="1" x14ac:dyDescent="0.35">
      <c r="A23" s="9" t="s">
        <v>114</v>
      </c>
      <c r="B23" s="1" t="s">
        <v>115</v>
      </c>
      <c r="C23" s="2" t="s">
        <v>25</v>
      </c>
      <c r="D23" s="3" t="s">
        <v>16</v>
      </c>
      <c r="E23" s="3" t="s">
        <v>17</v>
      </c>
      <c r="F23" s="3" t="s">
        <v>18</v>
      </c>
      <c r="G23" s="3" t="s">
        <v>19</v>
      </c>
      <c r="H23" s="4" t="s">
        <v>19</v>
      </c>
      <c r="I23" s="1" t="s">
        <v>116</v>
      </c>
      <c r="J23" s="1" t="s">
        <v>88</v>
      </c>
      <c r="K23" s="1" t="s">
        <v>117</v>
      </c>
      <c r="L23" s="3" t="str">
        <f t="shared" si="0"/>
        <v>Outstanding</v>
      </c>
      <c r="M23" s="11" t="s">
        <v>19</v>
      </c>
    </row>
    <row r="24" spans="1:13" ht="60" customHeight="1" x14ac:dyDescent="0.35">
      <c r="A24" s="9" t="s">
        <v>118</v>
      </c>
      <c r="B24" s="1" t="s">
        <v>119</v>
      </c>
      <c r="C24" s="2" t="s">
        <v>25</v>
      </c>
      <c r="D24" s="3" t="s">
        <v>16</v>
      </c>
      <c r="E24" s="3" t="s">
        <v>17</v>
      </c>
      <c r="F24" s="3" t="s">
        <v>18</v>
      </c>
      <c r="G24" s="3" t="s">
        <v>19</v>
      </c>
      <c r="H24" s="4" t="s">
        <v>19</v>
      </c>
      <c r="I24" s="1" t="s">
        <v>120</v>
      </c>
      <c r="J24" s="1" t="s">
        <v>121</v>
      </c>
      <c r="K24" s="1" t="s">
        <v>122</v>
      </c>
      <c r="L24" s="3" t="str">
        <f t="shared" si="0"/>
        <v>Outstanding</v>
      </c>
      <c r="M24" s="11" t="s">
        <v>19</v>
      </c>
    </row>
    <row r="25" spans="1:13" ht="60" customHeight="1" x14ac:dyDescent="0.35">
      <c r="A25" s="9" t="s">
        <v>123</v>
      </c>
      <c r="B25" s="1" t="s">
        <v>124</v>
      </c>
      <c r="C25" s="2" t="s">
        <v>25</v>
      </c>
      <c r="D25" s="3" t="s">
        <v>16</v>
      </c>
      <c r="E25" s="3" t="s">
        <v>17</v>
      </c>
      <c r="F25" s="3" t="s">
        <v>18</v>
      </c>
      <c r="G25" s="3" t="s">
        <v>19</v>
      </c>
      <c r="H25" s="4" t="s">
        <v>19</v>
      </c>
      <c r="I25" s="1" t="s">
        <v>125</v>
      </c>
      <c r="J25" s="1" t="s">
        <v>121</v>
      </c>
      <c r="K25" s="1" t="s">
        <v>126</v>
      </c>
      <c r="L25" s="3" t="str">
        <f t="shared" si="0"/>
        <v>Outstanding</v>
      </c>
      <c r="M25" s="11" t="s">
        <v>19</v>
      </c>
    </row>
    <row r="26" spans="1:13" ht="60" customHeight="1" x14ac:dyDescent="0.35">
      <c r="A26" s="9" t="s">
        <v>127</v>
      </c>
      <c r="B26" s="1" t="s">
        <v>128</v>
      </c>
      <c r="C26" s="2" t="s">
        <v>25</v>
      </c>
      <c r="D26" s="3" t="s">
        <v>16</v>
      </c>
      <c r="E26" s="3" t="s">
        <v>17</v>
      </c>
      <c r="F26" s="3" t="s">
        <v>18</v>
      </c>
      <c r="G26" s="3" t="s">
        <v>19</v>
      </c>
      <c r="H26" s="4" t="s">
        <v>19</v>
      </c>
      <c r="I26" s="1" t="s">
        <v>129</v>
      </c>
      <c r="J26" s="1" t="s">
        <v>121</v>
      </c>
      <c r="K26" s="1" t="s">
        <v>130</v>
      </c>
      <c r="L26" s="3" t="str">
        <f t="shared" si="0"/>
        <v>Outstanding</v>
      </c>
      <c r="M26" s="11" t="s">
        <v>19</v>
      </c>
    </row>
    <row r="27" spans="1:13" ht="60" customHeight="1" x14ac:dyDescent="0.35">
      <c r="A27" s="9" t="s">
        <v>131</v>
      </c>
      <c r="B27" s="1" t="s">
        <v>132</v>
      </c>
      <c r="C27" s="2" t="s">
        <v>25</v>
      </c>
      <c r="D27" s="3" t="s">
        <v>16</v>
      </c>
      <c r="E27" s="3" t="s">
        <v>17</v>
      </c>
      <c r="F27" s="3" t="s">
        <v>18</v>
      </c>
      <c r="G27" s="3" t="s">
        <v>19</v>
      </c>
      <c r="H27" s="4" t="s">
        <v>19</v>
      </c>
      <c r="I27" s="1" t="s">
        <v>133</v>
      </c>
      <c r="J27" s="1" t="s">
        <v>134</v>
      </c>
      <c r="K27" s="1" t="s">
        <v>135</v>
      </c>
      <c r="L27" s="3" t="str">
        <f t="shared" si="0"/>
        <v>Outstanding</v>
      </c>
      <c r="M27" s="11" t="s">
        <v>19</v>
      </c>
    </row>
    <row r="28" spans="1:13" ht="60" customHeight="1" x14ac:dyDescent="0.35">
      <c r="A28" s="9" t="s">
        <v>136</v>
      </c>
      <c r="B28" s="1" t="s">
        <v>137</v>
      </c>
      <c r="C28" s="2" t="s">
        <v>25</v>
      </c>
      <c r="D28" s="3" t="s">
        <v>16</v>
      </c>
      <c r="E28" s="3" t="s">
        <v>17</v>
      </c>
      <c r="F28" s="3" t="s">
        <v>18</v>
      </c>
      <c r="G28" s="3" t="s">
        <v>19</v>
      </c>
      <c r="H28" s="4" t="s">
        <v>19</v>
      </c>
      <c r="I28" s="1" t="s">
        <v>138</v>
      </c>
      <c r="J28" s="1" t="s">
        <v>134</v>
      </c>
      <c r="K28" s="1" t="s">
        <v>139</v>
      </c>
      <c r="L28" s="3" t="str">
        <f t="shared" si="0"/>
        <v>Outstanding</v>
      </c>
      <c r="M28" s="11" t="s">
        <v>19</v>
      </c>
    </row>
    <row r="29" spans="1:13" ht="60" customHeight="1" x14ac:dyDescent="0.35">
      <c r="A29" s="9" t="s">
        <v>140</v>
      </c>
      <c r="B29" s="1" t="s">
        <v>141</v>
      </c>
      <c r="C29" s="2" t="s">
        <v>25</v>
      </c>
      <c r="D29" s="3" t="s">
        <v>16</v>
      </c>
      <c r="E29" s="3" t="s">
        <v>17</v>
      </c>
      <c r="F29" s="3" t="s">
        <v>18</v>
      </c>
      <c r="G29" s="3" t="s">
        <v>19</v>
      </c>
      <c r="H29" s="4" t="s">
        <v>19</v>
      </c>
      <c r="I29" s="1" t="s">
        <v>142</v>
      </c>
      <c r="J29" s="1" t="s">
        <v>143</v>
      </c>
      <c r="K29" s="1" t="s">
        <v>144</v>
      </c>
      <c r="L29" s="3" t="str">
        <f t="shared" si="0"/>
        <v>Outstanding</v>
      </c>
      <c r="M29" s="11" t="s">
        <v>19</v>
      </c>
    </row>
    <row r="30" spans="1:13" ht="60" customHeight="1" x14ac:dyDescent="0.35">
      <c r="A30" s="9" t="s">
        <v>145</v>
      </c>
      <c r="B30" s="1" t="s">
        <v>146</v>
      </c>
      <c r="C30" s="2" t="s">
        <v>25</v>
      </c>
      <c r="D30" s="3" t="s">
        <v>16</v>
      </c>
      <c r="E30" s="3" t="s">
        <v>17</v>
      </c>
      <c r="F30" s="3" t="s">
        <v>18</v>
      </c>
      <c r="G30" s="3" t="s">
        <v>19</v>
      </c>
      <c r="H30" s="4" t="s">
        <v>19</v>
      </c>
      <c r="I30" s="1" t="s">
        <v>147</v>
      </c>
      <c r="J30" s="1" t="s">
        <v>143</v>
      </c>
      <c r="K30" s="1" t="s">
        <v>148</v>
      </c>
      <c r="L30" s="3" t="str">
        <f t="shared" si="0"/>
        <v>Outstanding</v>
      </c>
      <c r="M30" s="11" t="s">
        <v>19</v>
      </c>
    </row>
    <row r="31" spans="1:13" ht="60" customHeight="1" x14ac:dyDescent="0.35">
      <c r="A31" s="9" t="s">
        <v>149</v>
      </c>
      <c r="B31" s="1" t="s">
        <v>150</v>
      </c>
      <c r="C31" s="2" t="s">
        <v>25</v>
      </c>
      <c r="D31" s="3" t="s">
        <v>16</v>
      </c>
      <c r="E31" s="3" t="s">
        <v>17</v>
      </c>
      <c r="F31" s="3" t="s">
        <v>18</v>
      </c>
      <c r="G31" s="3" t="s">
        <v>19</v>
      </c>
      <c r="H31" s="4" t="s">
        <v>19</v>
      </c>
      <c r="I31" s="1" t="s">
        <v>151</v>
      </c>
      <c r="J31" s="1" t="s">
        <v>152</v>
      </c>
      <c r="K31" s="1" t="s">
        <v>153</v>
      </c>
      <c r="L31" s="3" t="str">
        <f t="shared" si="0"/>
        <v>Outstanding</v>
      </c>
      <c r="M31" s="11" t="s">
        <v>19</v>
      </c>
    </row>
    <row r="32" spans="1:13" ht="60" customHeight="1" x14ac:dyDescent="0.35">
      <c r="A32" s="9" t="s">
        <v>154</v>
      </c>
      <c r="B32" s="1" t="s">
        <v>155</v>
      </c>
      <c r="C32" s="2" t="s">
        <v>25</v>
      </c>
      <c r="D32" s="3" t="s">
        <v>16</v>
      </c>
      <c r="E32" s="3" t="s">
        <v>17</v>
      </c>
      <c r="F32" s="3" t="s">
        <v>18</v>
      </c>
      <c r="G32" s="3" t="s">
        <v>19</v>
      </c>
      <c r="H32" s="4" t="s">
        <v>19</v>
      </c>
      <c r="I32" s="1" t="s">
        <v>156</v>
      </c>
      <c r="J32" s="1" t="s">
        <v>157</v>
      </c>
      <c r="K32" s="1" t="s">
        <v>158</v>
      </c>
      <c r="L32" s="3" t="str">
        <f t="shared" si="0"/>
        <v>Outstanding</v>
      </c>
      <c r="M32" s="11" t="s">
        <v>19</v>
      </c>
    </row>
    <row r="33" spans="1:13" ht="60" customHeight="1" x14ac:dyDescent="0.35">
      <c r="A33" s="9" t="s">
        <v>159</v>
      </c>
      <c r="B33" s="1" t="s">
        <v>160</v>
      </c>
      <c r="C33" s="2" t="s">
        <v>15</v>
      </c>
      <c r="D33" s="3" t="s">
        <v>16</v>
      </c>
      <c r="E33" s="3" t="s">
        <v>17</v>
      </c>
      <c r="F33" s="3" t="s">
        <v>18</v>
      </c>
      <c r="G33" s="3" t="s">
        <v>19</v>
      </c>
      <c r="H33" s="4" t="s">
        <v>19</v>
      </c>
      <c r="I33" s="1" t="s">
        <v>161</v>
      </c>
      <c r="J33" s="1" t="s">
        <v>162</v>
      </c>
      <c r="K33" s="1" t="s">
        <v>163</v>
      </c>
      <c r="L33" s="3" t="str">
        <f t="shared" si="0"/>
        <v>Outstanding</v>
      </c>
      <c r="M33" s="11" t="s">
        <v>19</v>
      </c>
    </row>
    <row r="34" spans="1:13" ht="60" customHeight="1" x14ac:dyDescent="0.35">
      <c r="A34" s="9" t="s">
        <v>164</v>
      </c>
      <c r="B34" s="1" t="s">
        <v>165</v>
      </c>
      <c r="C34" s="2" t="s">
        <v>15</v>
      </c>
      <c r="D34" s="3" t="s">
        <v>16</v>
      </c>
      <c r="E34" s="3" t="s">
        <v>17</v>
      </c>
      <c r="F34" s="3" t="s">
        <v>18</v>
      </c>
      <c r="G34" s="3" t="s">
        <v>19</v>
      </c>
      <c r="H34" s="4" t="s">
        <v>19</v>
      </c>
      <c r="I34" s="1" t="s">
        <v>166</v>
      </c>
      <c r="J34" s="1" t="s">
        <v>167</v>
      </c>
      <c r="K34" s="1" t="s">
        <v>168</v>
      </c>
      <c r="L34" s="3" t="str">
        <f t="shared" si="0"/>
        <v>Outstanding</v>
      </c>
      <c r="M34" s="11" t="s">
        <v>19</v>
      </c>
    </row>
    <row r="35" spans="1:13" ht="60" customHeight="1" x14ac:dyDescent="0.35">
      <c r="A35" s="9" t="s">
        <v>169</v>
      </c>
      <c r="B35" s="1" t="s">
        <v>170</v>
      </c>
      <c r="C35" s="2" t="s">
        <v>25</v>
      </c>
      <c r="D35" s="3" t="s">
        <v>16</v>
      </c>
      <c r="E35" s="3" t="s">
        <v>17</v>
      </c>
      <c r="F35" s="3" t="s">
        <v>18</v>
      </c>
      <c r="G35" s="3" t="s">
        <v>19</v>
      </c>
      <c r="H35" s="4" t="s">
        <v>19</v>
      </c>
      <c r="I35" s="1" t="s">
        <v>171</v>
      </c>
      <c r="J35" s="1" t="s">
        <v>172</v>
      </c>
      <c r="K35" s="1" t="s">
        <v>173</v>
      </c>
      <c r="L35" s="3" t="str">
        <f t="shared" si="0"/>
        <v>Outstanding</v>
      </c>
      <c r="M35" s="11" t="s">
        <v>19</v>
      </c>
    </row>
    <row r="36" spans="1:13" ht="60" customHeight="1" x14ac:dyDescent="0.35">
      <c r="A36" s="9" t="s">
        <v>174</v>
      </c>
      <c r="B36" s="1" t="s">
        <v>175</v>
      </c>
      <c r="C36" s="2" t="s">
        <v>25</v>
      </c>
      <c r="D36" s="3" t="s">
        <v>16</v>
      </c>
      <c r="E36" s="3" t="s">
        <v>17</v>
      </c>
      <c r="F36" s="3" t="s">
        <v>18</v>
      </c>
      <c r="G36" s="3" t="s">
        <v>19</v>
      </c>
      <c r="H36" s="4" t="s">
        <v>19</v>
      </c>
      <c r="I36" s="1" t="s">
        <v>176</v>
      </c>
      <c r="J36" s="1" t="s">
        <v>177</v>
      </c>
      <c r="K36" s="1" t="s">
        <v>178</v>
      </c>
      <c r="L36" s="3" t="str">
        <f t="shared" si="0"/>
        <v>Outstanding</v>
      </c>
      <c r="M36" s="11" t="s">
        <v>19</v>
      </c>
    </row>
    <row r="37" spans="1:13" ht="60" customHeight="1" x14ac:dyDescent="0.35">
      <c r="A37" s="9" t="s">
        <v>179</v>
      </c>
      <c r="B37" s="1" t="s">
        <v>180</v>
      </c>
      <c r="C37" s="2" t="s">
        <v>25</v>
      </c>
      <c r="D37" s="3" t="s">
        <v>16</v>
      </c>
      <c r="E37" s="3" t="s">
        <v>17</v>
      </c>
      <c r="F37" s="3" t="s">
        <v>18</v>
      </c>
      <c r="G37" s="3" t="s">
        <v>19</v>
      </c>
      <c r="H37" s="4" t="s">
        <v>19</v>
      </c>
      <c r="I37" s="1" t="s">
        <v>181</v>
      </c>
      <c r="J37" s="1" t="s">
        <v>182</v>
      </c>
      <c r="K37" s="1" t="s">
        <v>183</v>
      </c>
      <c r="L37" s="3" t="str">
        <f t="shared" si="0"/>
        <v>Outstanding</v>
      </c>
      <c r="M37" s="11" t="s">
        <v>19</v>
      </c>
    </row>
    <row r="38" spans="1:13" ht="60" customHeight="1" x14ac:dyDescent="0.35">
      <c r="A38" s="9" t="s">
        <v>184</v>
      </c>
      <c r="B38" s="1" t="s">
        <v>185</v>
      </c>
      <c r="C38" s="2" t="s">
        <v>25</v>
      </c>
      <c r="D38" s="3" t="s">
        <v>16</v>
      </c>
      <c r="E38" s="3" t="s">
        <v>17</v>
      </c>
      <c r="F38" s="3" t="s">
        <v>18</v>
      </c>
      <c r="G38" s="3" t="s">
        <v>19</v>
      </c>
      <c r="H38" s="4" t="s">
        <v>19</v>
      </c>
      <c r="I38" s="1" t="s">
        <v>186</v>
      </c>
      <c r="J38" s="1" t="s">
        <v>187</v>
      </c>
      <c r="K38" s="1" t="s">
        <v>188</v>
      </c>
      <c r="L38" s="3" t="str">
        <f t="shared" si="0"/>
        <v>Outstanding</v>
      </c>
      <c r="M38" s="11" t="s">
        <v>19</v>
      </c>
    </row>
    <row r="39" spans="1:13" ht="60" customHeight="1" x14ac:dyDescent="0.35">
      <c r="A39" s="9" t="s">
        <v>189</v>
      </c>
      <c r="B39" s="1" t="s">
        <v>190</v>
      </c>
      <c r="C39" s="2" t="s">
        <v>25</v>
      </c>
      <c r="D39" s="3" t="s">
        <v>16</v>
      </c>
      <c r="E39" s="3" t="s">
        <v>17</v>
      </c>
      <c r="F39" s="3" t="s">
        <v>18</v>
      </c>
      <c r="G39" s="3" t="s">
        <v>19</v>
      </c>
      <c r="H39" s="4" t="s">
        <v>19</v>
      </c>
      <c r="I39" s="1" t="s">
        <v>191</v>
      </c>
      <c r="J39" s="1" t="s">
        <v>192</v>
      </c>
      <c r="K39" s="1" t="s">
        <v>193</v>
      </c>
      <c r="L39" s="3" t="str">
        <f t="shared" si="0"/>
        <v>Outstanding</v>
      </c>
      <c r="M39" s="11" t="s">
        <v>19</v>
      </c>
    </row>
    <row r="40" spans="1:13" ht="60" customHeight="1" x14ac:dyDescent="0.35">
      <c r="A40" s="9" t="s">
        <v>194</v>
      </c>
      <c r="B40" s="1" t="s">
        <v>195</v>
      </c>
      <c r="C40" s="2" t="s">
        <v>25</v>
      </c>
      <c r="D40" s="3" t="s">
        <v>16</v>
      </c>
      <c r="E40" s="3" t="s">
        <v>17</v>
      </c>
      <c r="F40" s="3" t="s">
        <v>18</v>
      </c>
      <c r="G40" s="3" t="s">
        <v>19</v>
      </c>
      <c r="H40" s="4" t="s">
        <v>19</v>
      </c>
      <c r="I40" s="1" t="s">
        <v>196</v>
      </c>
      <c r="J40" s="1" t="s">
        <v>197</v>
      </c>
      <c r="K40" s="1" t="s">
        <v>198</v>
      </c>
      <c r="L40" s="3" t="str">
        <f t="shared" si="0"/>
        <v>Outstanding</v>
      </c>
      <c r="M40" s="11" t="s">
        <v>19</v>
      </c>
    </row>
    <row r="41" spans="1:13" ht="60" customHeight="1" x14ac:dyDescent="0.35">
      <c r="A41" s="9" t="s">
        <v>199</v>
      </c>
      <c r="B41" s="1" t="s">
        <v>200</v>
      </c>
      <c r="C41" s="2" t="s">
        <v>15</v>
      </c>
      <c r="D41" s="3" t="s">
        <v>16</v>
      </c>
      <c r="E41" s="3" t="s">
        <v>17</v>
      </c>
      <c r="F41" s="3" t="s">
        <v>18</v>
      </c>
      <c r="G41" s="3" t="s">
        <v>19</v>
      </c>
      <c r="H41" s="4" t="s">
        <v>19</v>
      </c>
      <c r="I41" s="1" t="s">
        <v>201</v>
      </c>
      <c r="J41" s="1" t="s">
        <v>202</v>
      </c>
      <c r="K41" s="1" t="s">
        <v>203</v>
      </c>
      <c r="L41" s="3" t="str">
        <f t="shared" si="0"/>
        <v>Outstanding</v>
      </c>
      <c r="M41" s="11" t="s">
        <v>19</v>
      </c>
    </row>
    <row r="42" spans="1:13" ht="60" customHeight="1" x14ac:dyDescent="0.35">
      <c r="A42" s="9" t="s">
        <v>204</v>
      </c>
      <c r="B42" s="1" t="s">
        <v>205</v>
      </c>
      <c r="C42" s="2" t="s">
        <v>15</v>
      </c>
      <c r="D42" s="3" t="s">
        <v>16</v>
      </c>
      <c r="E42" s="3" t="s">
        <v>17</v>
      </c>
      <c r="F42" s="3" t="s">
        <v>18</v>
      </c>
      <c r="G42" s="3" t="s">
        <v>19</v>
      </c>
      <c r="H42" s="4" t="s">
        <v>19</v>
      </c>
      <c r="I42" s="1" t="s">
        <v>206</v>
      </c>
      <c r="J42" s="1" t="s">
        <v>202</v>
      </c>
      <c r="K42" s="1" t="s">
        <v>207</v>
      </c>
      <c r="L42" s="3" t="str">
        <f t="shared" si="0"/>
        <v>Outstanding</v>
      </c>
      <c r="M42" s="11" t="s">
        <v>19</v>
      </c>
    </row>
    <row r="43" spans="1:13" ht="60" customHeight="1" x14ac:dyDescent="0.35">
      <c r="A43" s="9" t="s">
        <v>208</v>
      </c>
      <c r="B43" s="1" t="s">
        <v>209</v>
      </c>
      <c r="C43" s="2" t="s">
        <v>25</v>
      </c>
      <c r="D43" s="3" t="s">
        <v>16</v>
      </c>
      <c r="E43" s="3" t="s">
        <v>17</v>
      </c>
      <c r="F43" s="3" t="s">
        <v>18</v>
      </c>
      <c r="G43" s="3" t="s">
        <v>19</v>
      </c>
      <c r="H43" s="4" t="s">
        <v>19</v>
      </c>
      <c r="I43" s="1" t="s">
        <v>210</v>
      </c>
      <c r="J43" s="1" t="s">
        <v>202</v>
      </c>
      <c r="K43" s="1" t="s">
        <v>211</v>
      </c>
      <c r="L43" s="3" t="str">
        <f t="shared" si="0"/>
        <v>Outstanding</v>
      </c>
      <c r="M43" s="11" t="s">
        <v>19</v>
      </c>
    </row>
    <row r="44" spans="1:13" ht="60" customHeight="1" x14ac:dyDescent="0.35">
      <c r="A44" s="9" t="s">
        <v>212</v>
      </c>
      <c r="B44" s="1" t="s">
        <v>213</v>
      </c>
      <c r="C44" s="2" t="s">
        <v>25</v>
      </c>
      <c r="D44" s="3" t="s">
        <v>16</v>
      </c>
      <c r="E44" s="3" t="s">
        <v>17</v>
      </c>
      <c r="F44" s="3" t="s">
        <v>18</v>
      </c>
      <c r="G44" s="3" t="s">
        <v>19</v>
      </c>
      <c r="H44" s="4" t="s">
        <v>19</v>
      </c>
      <c r="I44" s="1" t="s">
        <v>214</v>
      </c>
      <c r="J44" s="1" t="s">
        <v>202</v>
      </c>
      <c r="K44" s="1" t="s">
        <v>215</v>
      </c>
      <c r="L44" s="3" t="str">
        <f t="shared" si="0"/>
        <v>Outstanding</v>
      </c>
      <c r="M44" s="11" t="s">
        <v>19</v>
      </c>
    </row>
    <row r="45" spans="1:13" ht="60" customHeight="1" x14ac:dyDescent="0.35">
      <c r="A45" s="9" t="s">
        <v>216</v>
      </c>
      <c r="B45" s="1" t="s">
        <v>217</v>
      </c>
      <c r="C45" s="2" t="s">
        <v>25</v>
      </c>
      <c r="D45" s="3" t="s">
        <v>16</v>
      </c>
      <c r="E45" s="3" t="s">
        <v>17</v>
      </c>
      <c r="F45" s="3" t="s">
        <v>18</v>
      </c>
      <c r="G45" s="3" t="s">
        <v>19</v>
      </c>
      <c r="H45" s="4" t="s">
        <v>19</v>
      </c>
      <c r="I45" s="1" t="s">
        <v>218</v>
      </c>
      <c r="J45" s="1" t="s">
        <v>219</v>
      </c>
      <c r="K45" s="1" t="s">
        <v>220</v>
      </c>
      <c r="L45" s="3" t="str">
        <f t="shared" si="0"/>
        <v>Outstanding</v>
      </c>
      <c r="M45" s="11" t="s">
        <v>19</v>
      </c>
    </row>
    <row r="46" spans="1:13" ht="60" customHeight="1" x14ac:dyDescent="0.35">
      <c r="A46" s="9" t="s">
        <v>221</v>
      </c>
      <c r="B46" s="1" t="s">
        <v>222</v>
      </c>
      <c r="C46" s="2" t="s">
        <v>15</v>
      </c>
      <c r="D46" s="3" t="s">
        <v>16</v>
      </c>
      <c r="E46" s="3" t="s">
        <v>17</v>
      </c>
      <c r="F46" s="3" t="s">
        <v>18</v>
      </c>
      <c r="G46" s="3" t="s">
        <v>19</v>
      </c>
      <c r="H46" s="4" t="s">
        <v>19</v>
      </c>
      <c r="I46" s="1" t="s">
        <v>223</v>
      </c>
      <c r="J46" s="1" t="s">
        <v>224</v>
      </c>
      <c r="K46" s="1" t="s">
        <v>225</v>
      </c>
      <c r="L46" s="3" t="str">
        <f t="shared" si="0"/>
        <v>Outstanding</v>
      </c>
      <c r="M46" s="11" t="s">
        <v>19</v>
      </c>
    </row>
    <row r="47" spans="1:13" ht="60" customHeight="1" x14ac:dyDescent="0.35">
      <c r="A47" s="9" t="s">
        <v>226</v>
      </c>
      <c r="B47" s="1" t="s">
        <v>227</v>
      </c>
      <c r="C47" s="2" t="s">
        <v>15</v>
      </c>
      <c r="D47" s="3" t="s">
        <v>16</v>
      </c>
      <c r="E47" s="3" t="s">
        <v>17</v>
      </c>
      <c r="F47" s="3" t="s">
        <v>18</v>
      </c>
      <c r="G47" s="3" t="s">
        <v>19</v>
      </c>
      <c r="H47" s="4" t="s">
        <v>19</v>
      </c>
      <c r="I47" s="1" t="s">
        <v>228</v>
      </c>
      <c r="J47" s="1" t="s">
        <v>224</v>
      </c>
      <c r="K47" s="1" t="s">
        <v>229</v>
      </c>
      <c r="L47" s="3" t="str">
        <f t="shared" si="0"/>
        <v>Outstanding</v>
      </c>
      <c r="M47" s="11" t="s">
        <v>19</v>
      </c>
    </row>
    <row r="48" spans="1:13" ht="60" customHeight="1" x14ac:dyDescent="0.35">
      <c r="A48" s="9" t="s">
        <v>230</v>
      </c>
      <c r="B48" s="1" t="s">
        <v>231</v>
      </c>
      <c r="C48" s="2" t="s">
        <v>25</v>
      </c>
      <c r="D48" s="3" t="s">
        <v>16</v>
      </c>
      <c r="E48" s="3" t="s">
        <v>17</v>
      </c>
      <c r="F48" s="3" t="s">
        <v>18</v>
      </c>
      <c r="G48" s="3" t="s">
        <v>19</v>
      </c>
      <c r="H48" s="4" t="s">
        <v>19</v>
      </c>
      <c r="I48" s="1" t="s">
        <v>232</v>
      </c>
      <c r="J48" s="1" t="s">
        <v>233</v>
      </c>
      <c r="K48" s="1" t="s">
        <v>234</v>
      </c>
      <c r="L48" s="3" t="str">
        <f t="shared" si="0"/>
        <v>Outstanding</v>
      </c>
      <c r="M48" s="11" t="s">
        <v>19</v>
      </c>
    </row>
    <row r="49" spans="1:13" ht="60" customHeight="1" x14ac:dyDescent="0.35">
      <c r="A49" s="9" t="s">
        <v>235</v>
      </c>
      <c r="B49" s="1" t="s">
        <v>236</v>
      </c>
      <c r="C49" s="2" t="s">
        <v>15</v>
      </c>
      <c r="D49" s="3" t="s">
        <v>16</v>
      </c>
      <c r="E49" s="3" t="s">
        <v>17</v>
      </c>
      <c r="F49" s="3" t="s">
        <v>18</v>
      </c>
      <c r="G49" s="3" t="s">
        <v>19</v>
      </c>
      <c r="H49" s="4" t="s">
        <v>19</v>
      </c>
      <c r="I49" s="1" t="s">
        <v>237</v>
      </c>
      <c r="J49" s="1" t="s">
        <v>238</v>
      </c>
      <c r="K49" s="1" t="s">
        <v>239</v>
      </c>
      <c r="L49" s="3" t="str">
        <f t="shared" si="0"/>
        <v>Outstanding</v>
      </c>
      <c r="M49" s="11" t="s">
        <v>19</v>
      </c>
    </row>
    <row r="50" spans="1:13" ht="60" customHeight="1" x14ac:dyDescent="0.35">
      <c r="A50" s="9" t="s">
        <v>240</v>
      </c>
      <c r="B50" s="1" t="s">
        <v>241</v>
      </c>
      <c r="C50" s="2" t="s">
        <v>15</v>
      </c>
      <c r="D50" s="3" t="s">
        <v>16</v>
      </c>
      <c r="E50" s="3" t="s">
        <v>17</v>
      </c>
      <c r="F50" s="3" t="s">
        <v>18</v>
      </c>
      <c r="G50" s="3" t="s">
        <v>19</v>
      </c>
      <c r="H50" s="4" t="s">
        <v>19</v>
      </c>
      <c r="I50" s="1" t="s">
        <v>242</v>
      </c>
      <c r="J50" s="1" t="s">
        <v>243</v>
      </c>
      <c r="K50" s="1" t="s">
        <v>244</v>
      </c>
      <c r="L50" s="3" t="str">
        <f t="shared" si="0"/>
        <v>Outstanding</v>
      </c>
      <c r="M50" s="11" t="s">
        <v>19</v>
      </c>
    </row>
    <row r="51" spans="1:13" ht="60" customHeight="1" x14ac:dyDescent="0.35">
      <c r="A51" s="9" t="s">
        <v>245</v>
      </c>
      <c r="B51" s="1" t="s">
        <v>246</v>
      </c>
      <c r="C51" s="2" t="s">
        <v>25</v>
      </c>
      <c r="D51" s="3" t="s">
        <v>16</v>
      </c>
      <c r="E51" s="3" t="s">
        <v>17</v>
      </c>
      <c r="F51" s="3" t="s">
        <v>18</v>
      </c>
      <c r="G51" s="3" t="s">
        <v>19</v>
      </c>
      <c r="H51" s="4" t="s">
        <v>19</v>
      </c>
      <c r="I51" s="1" t="s">
        <v>247</v>
      </c>
      <c r="J51" s="1" t="s">
        <v>248</v>
      </c>
      <c r="K51" s="1" t="s">
        <v>249</v>
      </c>
      <c r="L51" s="3" t="str">
        <f t="shared" si="0"/>
        <v>Outstanding</v>
      </c>
      <c r="M51" s="11" t="s">
        <v>19</v>
      </c>
    </row>
    <row r="52" spans="1:13" ht="60" customHeight="1" x14ac:dyDescent="0.35">
      <c r="A52" s="9" t="s">
        <v>250</v>
      </c>
      <c r="B52" s="1" t="s">
        <v>251</v>
      </c>
      <c r="C52" s="2" t="s">
        <v>25</v>
      </c>
      <c r="D52" s="3" t="s">
        <v>16</v>
      </c>
      <c r="E52" s="3" t="s">
        <v>17</v>
      </c>
      <c r="F52" s="3" t="s">
        <v>18</v>
      </c>
      <c r="G52" s="3" t="s">
        <v>19</v>
      </c>
      <c r="H52" s="4" t="s">
        <v>19</v>
      </c>
      <c r="I52" s="1" t="s">
        <v>252</v>
      </c>
      <c r="J52" s="1" t="s">
        <v>253</v>
      </c>
      <c r="K52" s="1" t="s">
        <v>254</v>
      </c>
      <c r="L52" s="3" t="str">
        <f t="shared" si="0"/>
        <v>Outstanding</v>
      </c>
      <c r="M52" s="11" t="s">
        <v>19</v>
      </c>
    </row>
    <row r="53" spans="1:13" ht="60" customHeight="1" x14ac:dyDescent="0.35">
      <c r="A53" s="9" t="s">
        <v>255</v>
      </c>
      <c r="B53" s="1" t="s">
        <v>256</v>
      </c>
      <c r="C53" s="2" t="s">
        <v>25</v>
      </c>
      <c r="D53" s="3" t="s">
        <v>16</v>
      </c>
      <c r="E53" s="3" t="s">
        <v>17</v>
      </c>
      <c r="F53" s="3" t="s">
        <v>18</v>
      </c>
      <c r="G53" s="3" t="s">
        <v>19</v>
      </c>
      <c r="H53" s="4" t="s">
        <v>19</v>
      </c>
      <c r="I53" s="1" t="s">
        <v>257</v>
      </c>
      <c r="J53" s="1" t="s">
        <v>253</v>
      </c>
      <c r="K53" s="1" t="s">
        <v>258</v>
      </c>
      <c r="L53" s="3" t="str">
        <f t="shared" si="0"/>
        <v>Outstanding</v>
      </c>
      <c r="M53" s="11" t="s">
        <v>19</v>
      </c>
    </row>
    <row r="54" spans="1:13" ht="60" customHeight="1" x14ac:dyDescent="0.35">
      <c r="A54" s="9" t="s">
        <v>259</v>
      </c>
      <c r="B54" s="1" t="s">
        <v>260</v>
      </c>
      <c r="C54" s="2" t="s">
        <v>15</v>
      </c>
      <c r="D54" s="3" t="s">
        <v>16</v>
      </c>
      <c r="E54" s="3" t="s">
        <v>17</v>
      </c>
      <c r="F54" s="3" t="s">
        <v>18</v>
      </c>
      <c r="G54" s="3" t="s">
        <v>19</v>
      </c>
      <c r="H54" s="4" t="s">
        <v>19</v>
      </c>
      <c r="I54" s="1" t="s">
        <v>261</v>
      </c>
      <c r="J54" s="1" t="s">
        <v>262</v>
      </c>
      <c r="K54" s="1" t="s">
        <v>263</v>
      </c>
      <c r="L54" s="3" t="str">
        <f t="shared" si="0"/>
        <v>Outstanding</v>
      </c>
      <c r="M54" s="11" t="s">
        <v>19</v>
      </c>
    </row>
    <row r="55" spans="1:13" ht="60" customHeight="1" x14ac:dyDescent="0.35">
      <c r="A55" s="9" t="s">
        <v>264</v>
      </c>
      <c r="B55" s="1" t="s">
        <v>265</v>
      </c>
      <c r="C55" s="2" t="s">
        <v>15</v>
      </c>
      <c r="D55" s="3" t="s">
        <v>16</v>
      </c>
      <c r="E55" s="3" t="s">
        <v>17</v>
      </c>
      <c r="F55" s="3" t="s">
        <v>18</v>
      </c>
      <c r="G55" s="3" t="s">
        <v>19</v>
      </c>
      <c r="H55" s="4" t="s">
        <v>19</v>
      </c>
      <c r="I55" s="1" t="s">
        <v>266</v>
      </c>
      <c r="J55" s="1" t="s">
        <v>262</v>
      </c>
      <c r="K55" s="1" t="s">
        <v>267</v>
      </c>
      <c r="L55" s="3" t="str">
        <f t="shared" si="0"/>
        <v>Outstanding</v>
      </c>
      <c r="M55" s="11" t="s">
        <v>19</v>
      </c>
    </row>
    <row r="56" spans="1:13" ht="60" customHeight="1" x14ac:dyDescent="0.35">
      <c r="A56" s="9" t="s">
        <v>268</v>
      </c>
      <c r="B56" s="1" t="s">
        <v>269</v>
      </c>
      <c r="C56" s="2" t="s">
        <v>25</v>
      </c>
      <c r="D56" s="3" t="s">
        <v>16</v>
      </c>
      <c r="E56" s="3" t="s">
        <v>17</v>
      </c>
      <c r="F56" s="3" t="s">
        <v>18</v>
      </c>
      <c r="G56" s="3" t="s">
        <v>19</v>
      </c>
      <c r="H56" s="4" t="s">
        <v>19</v>
      </c>
      <c r="I56" s="1" t="s">
        <v>270</v>
      </c>
      <c r="J56" s="1" t="s">
        <v>271</v>
      </c>
      <c r="K56" s="1" t="s">
        <v>272</v>
      </c>
      <c r="L56" s="3" t="str">
        <f t="shared" si="0"/>
        <v>Outstanding</v>
      </c>
      <c r="M56" s="11" t="s">
        <v>19</v>
      </c>
    </row>
    <row r="57" spans="1:13" ht="60" customHeight="1" x14ac:dyDescent="0.35">
      <c r="A57" s="9" t="s">
        <v>273</v>
      </c>
      <c r="B57" s="1" t="s">
        <v>274</v>
      </c>
      <c r="C57" s="2" t="s">
        <v>25</v>
      </c>
      <c r="D57" s="3" t="s">
        <v>16</v>
      </c>
      <c r="E57" s="3" t="s">
        <v>17</v>
      </c>
      <c r="F57" s="3" t="s">
        <v>18</v>
      </c>
      <c r="G57" s="3" t="s">
        <v>19</v>
      </c>
      <c r="H57" s="4" t="s">
        <v>19</v>
      </c>
      <c r="I57" s="1" t="s">
        <v>275</v>
      </c>
      <c r="J57" s="1" t="s">
        <v>276</v>
      </c>
      <c r="K57" s="1" t="s">
        <v>277</v>
      </c>
      <c r="L57" s="3" t="str">
        <f t="shared" si="0"/>
        <v>Outstanding</v>
      </c>
      <c r="M57" s="11" t="s">
        <v>19</v>
      </c>
    </row>
    <row r="58" spans="1:13" ht="60" customHeight="1" x14ac:dyDescent="0.35">
      <c r="A58" s="9" t="s">
        <v>278</v>
      </c>
      <c r="B58" s="1" t="s">
        <v>279</v>
      </c>
      <c r="C58" s="2" t="s">
        <v>25</v>
      </c>
      <c r="D58" s="3" t="s">
        <v>16</v>
      </c>
      <c r="E58" s="3" t="s">
        <v>17</v>
      </c>
      <c r="F58" s="3" t="s">
        <v>18</v>
      </c>
      <c r="G58" s="3" t="s">
        <v>19</v>
      </c>
      <c r="H58" s="4" t="s">
        <v>19</v>
      </c>
      <c r="I58" s="1" t="s">
        <v>280</v>
      </c>
      <c r="J58" s="1" t="s">
        <v>281</v>
      </c>
      <c r="K58" s="1" t="s">
        <v>282</v>
      </c>
      <c r="L58" s="3" t="str">
        <f t="shared" si="0"/>
        <v>Outstanding</v>
      </c>
      <c r="M58" s="11" t="s">
        <v>19</v>
      </c>
    </row>
    <row r="59" spans="1:13" ht="60" customHeight="1" x14ac:dyDescent="0.35">
      <c r="A59" s="9" t="s">
        <v>283</v>
      </c>
      <c r="B59" s="1" t="s">
        <v>284</v>
      </c>
      <c r="C59" s="2" t="s">
        <v>285</v>
      </c>
      <c r="D59" s="3" t="s">
        <v>16</v>
      </c>
      <c r="E59" s="3" t="s">
        <v>17</v>
      </c>
      <c r="F59" s="3" t="s">
        <v>18</v>
      </c>
      <c r="G59" s="3" t="s">
        <v>19</v>
      </c>
      <c r="H59" s="4" t="s">
        <v>19</v>
      </c>
      <c r="I59" s="1" t="s">
        <v>286</v>
      </c>
      <c r="J59" s="1" t="s">
        <v>287</v>
      </c>
      <c r="K59" s="1" t="s">
        <v>288</v>
      </c>
      <c r="L59" s="3" t="str">
        <f t="shared" si="0"/>
        <v>Outstanding</v>
      </c>
      <c r="M59" s="11" t="s">
        <v>19</v>
      </c>
    </row>
    <row r="60" spans="1:13" ht="60" customHeight="1" x14ac:dyDescent="0.35">
      <c r="A60" s="9" t="s">
        <v>289</v>
      </c>
      <c r="B60" s="1" t="s">
        <v>290</v>
      </c>
      <c r="C60" s="2" t="s">
        <v>25</v>
      </c>
      <c r="D60" s="3" t="s">
        <v>16</v>
      </c>
      <c r="E60" s="3" t="s">
        <v>17</v>
      </c>
      <c r="F60" s="3" t="s">
        <v>18</v>
      </c>
      <c r="G60" s="3" t="s">
        <v>19</v>
      </c>
      <c r="H60" s="4" t="s">
        <v>19</v>
      </c>
      <c r="I60" s="1" t="s">
        <v>291</v>
      </c>
      <c r="J60" s="1" t="s">
        <v>292</v>
      </c>
      <c r="K60" s="1" t="s">
        <v>293</v>
      </c>
      <c r="L60" s="3" t="str">
        <f t="shared" si="0"/>
        <v>Outstanding</v>
      </c>
      <c r="M60" s="11" t="s">
        <v>19</v>
      </c>
    </row>
    <row r="61" spans="1:13" ht="60" customHeight="1" x14ac:dyDescent="0.35">
      <c r="A61" s="9" t="s">
        <v>294</v>
      </c>
      <c r="B61" s="1" t="s">
        <v>295</v>
      </c>
      <c r="C61" s="2" t="s">
        <v>25</v>
      </c>
      <c r="D61" s="3" t="s">
        <v>16</v>
      </c>
      <c r="E61" s="3" t="s">
        <v>17</v>
      </c>
      <c r="F61" s="3" t="s">
        <v>18</v>
      </c>
      <c r="G61" s="3" t="s">
        <v>19</v>
      </c>
      <c r="H61" s="4" t="s">
        <v>19</v>
      </c>
      <c r="I61" s="1" t="s">
        <v>296</v>
      </c>
      <c r="J61" s="1" t="s">
        <v>292</v>
      </c>
      <c r="K61" s="1" t="s">
        <v>297</v>
      </c>
      <c r="L61" s="3" t="str">
        <f t="shared" si="0"/>
        <v>Outstanding</v>
      </c>
      <c r="M61" s="11" t="s">
        <v>19</v>
      </c>
    </row>
    <row r="62" spans="1:13" ht="60" customHeight="1" x14ac:dyDescent="0.35">
      <c r="A62" s="9" t="s">
        <v>298</v>
      </c>
      <c r="B62" s="1" t="s">
        <v>299</v>
      </c>
      <c r="C62" s="2" t="s">
        <v>15</v>
      </c>
      <c r="D62" s="3" t="s">
        <v>16</v>
      </c>
      <c r="E62" s="3" t="s">
        <v>17</v>
      </c>
      <c r="F62" s="3" t="s">
        <v>18</v>
      </c>
      <c r="G62" s="3" t="s">
        <v>19</v>
      </c>
      <c r="H62" s="4" t="s">
        <v>19</v>
      </c>
      <c r="I62" s="1" t="s">
        <v>300</v>
      </c>
      <c r="J62" s="1" t="s">
        <v>301</v>
      </c>
      <c r="K62" s="1" t="s">
        <v>302</v>
      </c>
      <c r="L62" s="3" t="str">
        <f t="shared" si="0"/>
        <v>Outstanding</v>
      </c>
      <c r="M62" s="11" t="s">
        <v>19</v>
      </c>
    </row>
    <row r="63" spans="1:13" ht="60" customHeight="1" x14ac:dyDescent="0.35">
      <c r="A63" s="9" t="s">
        <v>303</v>
      </c>
      <c r="B63" s="1" t="s">
        <v>304</v>
      </c>
      <c r="C63" s="2" t="s">
        <v>15</v>
      </c>
      <c r="D63" s="3" t="s">
        <v>16</v>
      </c>
      <c r="E63" s="3" t="s">
        <v>17</v>
      </c>
      <c r="F63" s="3" t="s">
        <v>18</v>
      </c>
      <c r="G63" s="3" t="s">
        <v>19</v>
      </c>
      <c r="H63" s="4" t="s">
        <v>19</v>
      </c>
      <c r="I63" s="1" t="s">
        <v>305</v>
      </c>
      <c r="J63" s="1" t="s">
        <v>306</v>
      </c>
      <c r="K63" s="1" t="s">
        <v>307</v>
      </c>
      <c r="L63" s="3" t="str">
        <f t="shared" si="0"/>
        <v>Outstanding</v>
      </c>
      <c r="M63" s="11" t="s">
        <v>19</v>
      </c>
    </row>
    <row r="64" spans="1:13" ht="60" customHeight="1" x14ac:dyDescent="0.35">
      <c r="A64" s="9" t="s">
        <v>308</v>
      </c>
      <c r="B64" s="1" t="s">
        <v>309</v>
      </c>
      <c r="C64" s="2" t="s">
        <v>25</v>
      </c>
      <c r="D64" s="3" t="s">
        <v>16</v>
      </c>
      <c r="E64" s="3" t="s">
        <v>17</v>
      </c>
      <c r="F64" s="3" t="s">
        <v>18</v>
      </c>
      <c r="G64" s="3" t="s">
        <v>19</v>
      </c>
      <c r="H64" s="4" t="s">
        <v>19</v>
      </c>
      <c r="I64" s="1" t="s">
        <v>310</v>
      </c>
      <c r="J64" s="1" t="s">
        <v>311</v>
      </c>
      <c r="K64" s="1" t="s">
        <v>312</v>
      </c>
      <c r="L64" s="3" t="str">
        <f t="shared" si="0"/>
        <v>Outstanding</v>
      </c>
      <c r="M64" s="11" t="s">
        <v>19</v>
      </c>
    </row>
    <row r="65" spans="1:13" ht="60" customHeight="1" x14ac:dyDescent="0.35">
      <c r="A65" s="9" t="s">
        <v>313</v>
      </c>
      <c r="B65" s="1" t="s">
        <v>314</v>
      </c>
      <c r="C65" s="2" t="s">
        <v>15</v>
      </c>
      <c r="D65" s="3" t="s">
        <v>16</v>
      </c>
      <c r="E65" s="3" t="s">
        <v>17</v>
      </c>
      <c r="F65" s="3" t="s">
        <v>18</v>
      </c>
      <c r="G65" s="3" t="s">
        <v>19</v>
      </c>
      <c r="H65" s="4" t="s">
        <v>19</v>
      </c>
      <c r="I65" s="1" t="s">
        <v>315</v>
      </c>
      <c r="J65" s="1" t="s">
        <v>316</v>
      </c>
      <c r="K65" s="1" t="s">
        <v>317</v>
      </c>
      <c r="L65" s="3" t="str">
        <f t="shared" si="0"/>
        <v>Outstanding</v>
      </c>
      <c r="M65" s="11" t="s">
        <v>19</v>
      </c>
    </row>
    <row r="66" spans="1:13" ht="60" customHeight="1" x14ac:dyDescent="0.35">
      <c r="A66" s="9" t="s">
        <v>318</v>
      </c>
      <c r="B66" s="1" t="s">
        <v>319</v>
      </c>
      <c r="C66" s="2" t="s">
        <v>25</v>
      </c>
      <c r="D66" s="3" t="s">
        <v>16</v>
      </c>
      <c r="E66" s="3" t="s">
        <v>17</v>
      </c>
      <c r="F66" s="3" t="s">
        <v>18</v>
      </c>
      <c r="G66" s="3" t="s">
        <v>19</v>
      </c>
      <c r="H66" s="4" t="s">
        <v>19</v>
      </c>
      <c r="I66" s="1" t="s">
        <v>320</v>
      </c>
      <c r="J66" s="1" t="s">
        <v>321</v>
      </c>
      <c r="K66" s="1" t="s">
        <v>322</v>
      </c>
      <c r="L66" s="3" t="str">
        <f t="shared" si="0"/>
        <v>Outstanding</v>
      </c>
      <c r="M66" s="11" t="s">
        <v>19</v>
      </c>
    </row>
    <row r="67" spans="1:13" ht="60" customHeight="1" x14ac:dyDescent="0.35">
      <c r="A67" s="9" t="s">
        <v>323</v>
      </c>
      <c r="B67" s="1" t="s">
        <v>324</v>
      </c>
      <c r="C67" s="2" t="s">
        <v>25</v>
      </c>
      <c r="D67" s="3" t="s">
        <v>16</v>
      </c>
      <c r="E67" s="3" t="s">
        <v>17</v>
      </c>
      <c r="F67" s="3" t="s">
        <v>18</v>
      </c>
      <c r="G67" s="3" t="s">
        <v>19</v>
      </c>
      <c r="H67" s="4" t="s">
        <v>19</v>
      </c>
      <c r="I67" s="1" t="s">
        <v>325</v>
      </c>
      <c r="J67" s="1" t="s">
        <v>326</v>
      </c>
      <c r="K67" s="1" t="s">
        <v>327</v>
      </c>
      <c r="L67" s="3" t="str">
        <f t="shared" si="0"/>
        <v>Outstanding</v>
      </c>
      <c r="M67" s="11" t="s">
        <v>19</v>
      </c>
    </row>
    <row r="68" spans="1:13" ht="60" customHeight="1" x14ac:dyDescent="0.35">
      <c r="A68" s="9" t="s">
        <v>328</v>
      </c>
      <c r="B68" s="1" t="s">
        <v>329</v>
      </c>
      <c r="C68" s="2" t="s">
        <v>285</v>
      </c>
      <c r="D68" s="3" t="s">
        <v>16</v>
      </c>
      <c r="E68" s="3" t="s">
        <v>17</v>
      </c>
      <c r="F68" s="3" t="s">
        <v>18</v>
      </c>
      <c r="G68" s="3" t="s">
        <v>19</v>
      </c>
      <c r="H68" s="4" t="s">
        <v>19</v>
      </c>
      <c r="I68" s="1" t="s">
        <v>330</v>
      </c>
      <c r="J68" s="1" t="s">
        <v>331</v>
      </c>
      <c r="K68" s="1" t="s">
        <v>332</v>
      </c>
      <c r="L68" s="3" t="str">
        <f t="shared" si="0"/>
        <v>Outstanding</v>
      </c>
      <c r="M68" s="11" t="s">
        <v>19</v>
      </c>
    </row>
    <row r="69" spans="1:13" ht="60" customHeight="1" x14ac:dyDescent="0.35">
      <c r="A69" s="9" t="s">
        <v>333</v>
      </c>
      <c r="B69" s="1" t="s">
        <v>334</v>
      </c>
      <c r="C69" s="2" t="s">
        <v>15</v>
      </c>
      <c r="D69" s="3" t="s">
        <v>16</v>
      </c>
      <c r="E69" s="3" t="s">
        <v>17</v>
      </c>
      <c r="F69" s="3" t="s">
        <v>18</v>
      </c>
      <c r="G69" s="3" t="s">
        <v>19</v>
      </c>
      <c r="H69" s="4" t="s">
        <v>19</v>
      </c>
      <c r="I69" s="1" t="s">
        <v>335</v>
      </c>
      <c r="J69" s="1" t="s">
        <v>336</v>
      </c>
      <c r="K69" s="1" t="s">
        <v>337</v>
      </c>
      <c r="L69" s="3" t="str">
        <f t="shared" si="0"/>
        <v>Outstanding</v>
      </c>
      <c r="M69" s="11" t="s">
        <v>19</v>
      </c>
    </row>
    <row r="70" spans="1:13" ht="60" customHeight="1" x14ac:dyDescent="0.35">
      <c r="A70" s="9" t="s">
        <v>338</v>
      </c>
      <c r="B70" s="1" t="s">
        <v>339</v>
      </c>
      <c r="C70" s="2" t="s">
        <v>25</v>
      </c>
      <c r="D70" s="3" t="s">
        <v>16</v>
      </c>
      <c r="E70" s="3" t="s">
        <v>17</v>
      </c>
      <c r="F70" s="3" t="s">
        <v>18</v>
      </c>
      <c r="G70" s="3" t="s">
        <v>19</v>
      </c>
      <c r="H70" s="4" t="s">
        <v>19</v>
      </c>
      <c r="I70" s="1" t="s">
        <v>340</v>
      </c>
      <c r="J70" s="1" t="s">
        <v>341</v>
      </c>
      <c r="K70" s="1" t="s">
        <v>342</v>
      </c>
      <c r="L70" s="3" t="str">
        <f t="shared" si="0"/>
        <v>Outstanding</v>
      </c>
      <c r="M70" s="11" t="s">
        <v>19</v>
      </c>
    </row>
    <row r="71" spans="1:13" ht="60" customHeight="1" x14ac:dyDescent="0.35">
      <c r="A71" s="9" t="s">
        <v>343</v>
      </c>
      <c r="B71" s="1" t="s">
        <v>344</v>
      </c>
      <c r="C71" s="2" t="s">
        <v>25</v>
      </c>
      <c r="D71" s="3" t="s">
        <v>16</v>
      </c>
      <c r="E71" s="3" t="s">
        <v>17</v>
      </c>
      <c r="F71" s="3" t="s">
        <v>18</v>
      </c>
      <c r="G71" s="3" t="s">
        <v>19</v>
      </c>
      <c r="H71" s="4" t="s">
        <v>19</v>
      </c>
      <c r="I71" s="1" t="s">
        <v>345</v>
      </c>
      <c r="J71" s="1" t="s">
        <v>346</v>
      </c>
      <c r="K71" s="1" t="s">
        <v>347</v>
      </c>
      <c r="L71" s="3" t="str">
        <f t="shared" si="0"/>
        <v>Outstanding</v>
      </c>
      <c r="M71" s="11" t="s">
        <v>19</v>
      </c>
    </row>
    <row r="72" spans="1:13" ht="60" customHeight="1" x14ac:dyDescent="0.35">
      <c r="A72" s="9" t="s">
        <v>348</v>
      </c>
      <c r="B72" s="1" t="s">
        <v>349</v>
      </c>
      <c r="C72" s="2" t="s">
        <v>25</v>
      </c>
      <c r="D72" s="3" t="s">
        <v>16</v>
      </c>
      <c r="E72" s="3" t="s">
        <v>17</v>
      </c>
      <c r="F72" s="3" t="s">
        <v>18</v>
      </c>
      <c r="G72" s="3" t="s">
        <v>19</v>
      </c>
      <c r="H72" s="4" t="s">
        <v>19</v>
      </c>
      <c r="I72" s="1" t="s">
        <v>350</v>
      </c>
      <c r="J72" s="1" t="s">
        <v>351</v>
      </c>
      <c r="K72" s="1" t="s">
        <v>352</v>
      </c>
      <c r="L72" s="3" t="str">
        <f t="shared" si="0"/>
        <v>Outstanding</v>
      </c>
      <c r="M72" s="11" t="s">
        <v>19</v>
      </c>
    </row>
    <row r="73" spans="1:13" ht="60" customHeight="1" x14ac:dyDescent="0.35">
      <c r="A73" s="9" t="s">
        <v>353</v>
      </c>
      <c r="B73" s="1" t="s">
        <v>354</v>
      </c>
      <c r="C73" s="2" t="s">
        <v>25</v>
      </c>
      <c r="D73" s="3" t="s">
        <v>16</v>
      </c>
      <c r="E73" s="3" t="s">
        <v>17</v>
      </c>
      <c r="F73" s="3" t="s">
        <v>18</v>
      </c>
      <c r="G73" s="3" t="s">
        <v>19</v>
      </c>
      <c r="H73" s="4" t="s">
        <v>19</v>
      </c>
      <c r="I73" s="1" t="s">
        <v>355</v>
      </c>
      <c r="J73" s="1" t="s">
        <v>356</v>
      </c>
      <c r="K73" s="1" t="s">
        <v>357</v>
      </c>
      <c r="L73" s="3" t="str">
        <f t="shared" si="0"/>
        <v>Outstanding</v>
      </c>
      <c r="M73" s="11" t="s">
        <v>19</v>
      </c>
    </row>
    <row r="74" spans="1:13" ht="60" customHeight="1" x14ac:dyDescent="0.35">
      <c r="A74" s="9" t="s">
        <v>358</v>
      </c>
      <c r="B74" s="1" t="s">
        <v>359</v>
      </c>
      <c r="C74" s="2" t="s">
        <v>25</v>
      </c>
      <c r="D74" s="3" t="s">
        <v>16</v>
      </c>
      <c r="E74" s="3" t="s">
        <v>17</v>
      </c>
      <c r="F74" s="3" t="s">
        <v>18</v>
      </c>
      <c r="G74" s="3" t="s">
        <v>19</v>
      </c>
      <c r="H74" s="4" t="s">
        <v>19</v>
      </c>
      <c r="I74" s="1" t="s">
        <v>360</v>
      </c>
      <c r="J74" s="1" t="s">
        <v>361</v>
      </c>
      <c r="K74" s="1" t="s">
        <v>362</v>
      </c>
      <c r="L74" s="3" t="str">
        <f t="shared" si="0"/>
        <v>Outstanding</v>
      </c>
      <c r="M74" s="11" t="s">
        <v>19</v>
      </c>
    </row>
    <row r="75" spans="1:13" ht="60" customHeight="1" x14ac:dyDescent="0.35">
      <c r="A75" s="9" t="s">
        <v>363</v>
      </c>
      <c r="B75" s="1" t="s">
        <v>364</v>
      </c>
      <c r="C75" s="2" t="s">
        <v>25</v>
      </c>
      <c r="D75" s="3" t="s">
        <v>16</v>
      </c>
      <c r="E75" s="3" t="s">
        <v>17</v>
      </c>
      <c r="F75" s="3" t="s">
        <v>18</v>
      </c>
      <c r="G75" s="3" t="s">
        <v>19</v>
      </c>
      <c r="H75" s="4" t="s">
        <v>19</v>
      </c>
      <c r="I75" s="1" t="s">
        <v>365</v>
      </c>
      <c r="J75" s="1" t="s">
        <v>366</v>
      </c>
      <c r="K75" s="1" t="s">
        <v>367</v>
      </c>
      <c r="L75" s="3" t="str">
        <f t="shared" si="0"/>
        <v>Outstanding</v>
      </c>
      <c r="M75" s="11" t="s">
        <v>19</v>
      </c>
    </row>
    <row r="76" spans="1:13" ht="60" customHeight="1" x14ac:dyDescent="0.35">
      <c r="A76" s="9" t="s">
        <v>368</v>
      </c>
      <c r="B76" s="1" t="s">
        <v>369</v>
      </c>
      <c r="C76" s="2" t="s">
        <v>25</v>
      </c>
      <c r="D76" s="3" t="s">
        <v>16</v>
      </c>
      <c r="E76" s="3" t="s">
        <v>17</v>
      </c>
      <c r="F76" s="3" t="s">
        <v>18</v>
      </c>
      <c r="G76" s="3" t="s">
        <v>19</v>
      </c>
      <c r="H76" s="4" t="s">
        <v>19</v>
      </c>
      <c r="I76" s="1" t="s">
        <v>370</v>
      </c>
      <c r="J76" s="1" t="s">
        <v>371</v>
      </c>
      <c r="K76" s="1" t="s">
        <v>372</v>
      </c>
      <c r="L76" s="3" t="str">
        <f t="shared" si="0"/>
        <v>Outstanding</v>
      </c>
      <c r="M76" s="11" t="s">
        <v>19</v>
      </c>
    </row>
    <row r="77" spans="1:13" ht="60" customHeight="1" x14ac:dyDescent="0.35">
      <c r="A77" s="9" t="s">
        <v>373</v>
      </c>
      <c r="B77" s="1" t="s">
        <v>374</v>
      </c>
      <c r="C77" s="2" t="s">
        <v>25</v>
      </c>
      <c r="D77" s="3" t="s">
        <v>16</v>
      </c>
      <c r="E77" s="3" t="s">
        <v>17</v>
      </c>
      <c r="F77" s="3" t="s">
        <v>18</v>
      </c>
      <c r="G77" s="3" t="s">
        <v>19</v>
      </c>
      <c r="H77" s="4" t="s">
        <v>19</v>
      </c>
      <c r="I77" s="1" t="s">
        <v>375</v>
      </c>
      <c r="J77" s="1" t="s">
        <v>341</v>
      </c>
      <c r="K77" s="1" t="s">
        <v>376</v>
      </c>
      <c r="L77" s="3" t="str">
        <f t="shared" si="0"/>
        <v>Outstanding</v>
      </c>
      <c r="M77" s="11" t="s">
        <v>19</v>
      </c>
    </row>
    <row r="78" spans="1:13" ht="60" customHeight="1" x14ac:dyDescent="0.35">
      <c r="A78" s="9" t="s">
        <v>377</v>
      </c>
      <c r="B78" s="1" t="s">
        <v>378</v>
      </c>
      <c r="C78" s="2" t="s">
        <v>25</v>
      </c>
      <c r="D78" s="3" t="s">
        <v>16</v>
      </c>
      <c r="E78" s="3" t="s">
        <v>17</v>
      </c>
      <c r="F78" s="3" t="s">
        <v>18</v>
      </c>
      <c r="G78" s="3" t="s">
        <v>19</v>
      </c>
      <c r="H78" s="4" t="s">
        <v>19</v>
      </c>
      <c r="I78" s="1" t="s">
        <v>379</v>
      </c>
      <c r="J78" s="1" t="s">
        <v>380</v>
      </c>
      <c r="K78" s="1" t="s">
        <v>381</v>
      </c>
      <c r="L78" s="3" t="str">
        <f t="shared" si="0"/>
        <v>Outstanding</v>
      </c>
      <c r="M78" s="11" t="s">
        <v>19</v>
      </c>
    </row>
    <row r="79" spans="1:13" ht="60" customHeight="1" x14ac:dyDescent="0.35">
      <c r="A79" s="9" t="s">
        <v>382</v>
      </c>
      <c r="B79" s="1" t="s">
        <v>383</v>
      </c>
      <c r="C79" s="2" t="s">
        <v>25</v>
      </c>
      <c r="D79" s="3" t="s">
        <v>16</v>
      </c>
      <c r="E79" s="3" t="s">
        <v>17</v>
      </c>
      <c r="F79" s="3" t="s">
        <v>18</v>
      </c>
      <c r="G79" s="3" t="s">
        <v>19</v>
      </c>
      <c r="H79" s="4" t="s">
        <v>19</v>
      </c>
      <c r="I79" s="1" t="s">
        <v>384</v>
      </c>
      <c r="J79" s="1" t="s">
        <v>385</v>
      </c>
      <c r="K79" s="1" t="s">
        <v>386</v>
      </c>
      <c r="L79" s="3" t="str">
        <f t="shared" si="0"/>
        <v>Outstanding</v>
      </c>
      <c r="M79" s="11" t="s">
        <v>19</v>
      </c>
    </row>
    <row r="80" spans="1:13" ht="60" customHeight="1" x14ac:dyDescent="0.35">
      <c r="A80" s="9" t="s">
        <v>387</v>
      </c>
      <c r="B80" s="1" t="s">
        <v>388</v>
      </c>
      <c r="C80" s="2" t="s">
        <v>25</v>
      </c>
      <c r="D80" s="3" t="s">
        <v>16</v>
      </c>
      <c r="E80" s="3" t="s">
        <v>17</v>
      </c>
      <c r="F80" s="3" t="s">
        <v>18</v>
      </c>
      <c r="G80" s="3" t="s">
        <v>19</v>
      </c>
      <c r="H80" s="4" t="s">
        <v>19</v>
      </c>
      <c r="I80" s="1" t="s">
        <v>389</v>
      </c>
      <c r="J80" s="1" t="s">
        <v>390</v>
      </c>
      <c r="K80" s="1" t="s">
        <v>391</v>
      </c>
      <c r="L80" s="3" t="str">
        <f t="shared" si="0"/>
        <v>Outstanding</v>
      </c>
      <c r="M80" s="11" t="s">
        <v>19</v>
      </c>
    </row>
    <row r="81" spans="1:13" ht="60" customHeight="1" x14ac:dyDescent="0.35">
      <c r="A81" s="9" t="s">
        <v>392</v>
      </c>
      <c r="B81" s="1" t="s">
        <v>393</v>
      </c>
      <c r="C81" s="2" t="s">
        <v>25</v>
      </c>
      <c r="D81" s="3" t="s">
        <v>16</v>
      </c>
      <c r="E81" s="3" t="s">
        <v>17</v>
      </c>
      <c r="F81" s="3" t="s">
        <v>18</v>
      </c>
      <c r="G81" s="3" t="s">
        <v>19</v>
      </c>
      <c r="H81" s="4" t="s">
        <v>19</v>
      </c>
      <c r="I81" s="1" t="s">
        <v>394</v>
      </c>
      <c r="J81" s="1" t="s">
        <v>395</v>
      </c>
      <c r="K81" s="1" t="s">
        <v>396</v>
      </c>
      <c r="L81" s="3" t="str">
        <f t="shared" si="0"/>
        <v>Outstanding</v>
      </c>
      <c r="M81" s="11" t="s">
        <v>19</v>
      </c>
    </row>
    <row r="82" spans="1:13" ht="60" customHeight="1" x14ac:dyDescent="0.35">
      <c r="A82" s="9" t="s">
        <v>397</v>
      </c>
      <c r="B82" s="1" t="s">
        <v>398</v>
      </c>
      <c r="C82" s="2" t="s">
        <v>25</v>
      </c>
      <c r="D82" s="3" t="s">
        <v>16</v>
      </c>
      <c r="E82" s="3" t="s">
        <v>17</v>
      </c>
      <c r="F82" s="3" t="s">
        <v>18</v>
      </c>
      <c r="G82" s="3" t="s">
        <v>19</v>
      </c>
      <c r="H82" s="4" t="s">
        <v>19</v>
      </c>
      <c r="I82" s="1" t="s">
        <v>399</v>
      </c>
      <c r="J82" s="1" t="s">
        <v>390</v>
      </c>
      <c r="K82" s="1" t="s">
        <v>400</v>
      </c>
      <c r="L82" s="3" t="str">
        <f t="shared" si="0"/>
        <v>Outstanding</v>
      </c>
      <c r="M82" s="11" t="s">
        <v>19</v>
      </c>
    </row>
    <row r="83" spans="1:13" ht="60" customHeight="1" x14ac:dyDescent="0.35">
      <c r="A83" s="9" t="s">
        <v>401</v>
      </c>
      <c r="B83" s="1" t="s">
        <v>402</v>
      </c>
      <c r="C83" s="2" t="s">
        <v>25</v>
      </c>
      <c r="D83" s="3" t="s">
        <v>16</v>
      </c>
      <c r="E83" s="3" t="s">
        <v>17</v>
      </c>
      <c r="F83" s="3" t="s">
        <v>18</v>
      </c>
      <c r="G83" s="3" t="s">
        <v>19</v>
      </c>
      <c r="H83" s="4" t="s">
        <v>19</v>
      </c>
      <c r="I83" s="1" t="s">
        <v>403</v>
      </c>
      <c r="J83" s="1" t="s">
        <v>404</v>
      </c>
      <c r="K83" s="1" t="s">
        <v>405</v>
      </c>
      <c r="L83" s="3" t="str">
        <f t="shared" si="0"/>
        <v>Outstanding</v>
      </c>
      <c r="M83" s="11" t="s">
        <v>19</v>
      </c>
    </row>
    <row r="84" spans="1:13" ht="60" customHeight="1" x14ac:dyDescent="0.35">
      <c r="A84" s="9" t="s">
        <v>406</v>
      </c>
      <c r="B84" s="1" t="s">
        <v>407</v>
      </c>
      <c r="C84" s="2" t="s">
        <v>25</v>
      </c>
      <c r="D84" s="3" t="s">
        <v>16</v>
      </c>
      <c r="E84" s="3" t="s">
        <v>17</v>
      </c>
      <c r="F84" s="3" t="s">
        <v>18</v>
      </c>
      <c r="G84" s="3" t="s">
        <v>19</v>
      </c>
      <c r="H84" s="4" t="s">
        <v>19</v>
      </c>
      <c r="I84" s="1" t="s">
        <v>408</v>
      </c>
      <c r="J84" s="1" t="s">
        <v>409</v>
      </c>
      <c r="K84" s="1" t="s">
        <v>410</v>
      </c>
      <c r="L84" s="3" t="str">
        <f t="shared" si="0"/>
        <v>Outstanding</v>
      </c>
      <c r="M84" s="11" t="s">
        <v>19</v>
      </c>
    </row>
    <row r="85" spans="1:13" ht="60" customHeight="1" x14ac:dyDescent="0.35">
      <c r="A85" s="9" t="s">
        <v>411</v>
      </c>
      <c r="B85" s="1" t="s">
        <v>412</v>
      </c>
      <c r="C85" s="2" t="s">
        <v>25</v>
      </c>
      <c r="D85" s="3" t="s">
        <v>16</v>
      </c>
      <c r="E85" s="3" t="s">
        <v>17</v>
      </c>
      <c r="F85" s="3" t="s">
        <v>18</v>
      </c>
      <c r="G85" s="3" t="s">
        <v>19</v>
      </c>
      <c r="H85" s="4" t="s">
        <v>19</v>
      </c>
      <c r="I85" s="1" t="s">
        <v>413</v>
      </c>
      <c r="J85" s="1" t="s">
        <v>414</v>
      </c>
      <c r="K85" s="1" t="s">
        <v>415</v>
      </c>
      <c r="L85" s="3" t="str">
        <f t="shared" si="0"/>
        <v>Outstanding</v>
      </c>
      <c r="M85" s="11" t="s">
        <v>19</v>
      </c>
    </row>
    <row r="86" spans="1:13" ht="60" customHeight="1" x14ac:dyDescent="0.35">
      <c r="A86" s="9" t="s">
        <v>416</v>
      </c>
      <c r="B86" s="1" t="s">
        <v>417</v>
      </c>
      <c r="C86" s="2" t="s">
        <v>25</v>
      </c>
      <c r="D86" s="3" t="s">
        <v>16</v>
      </c>
      <c r="E86" s="3" t="s">
        <v>17</v>
      </c>
      <c r="F86" s="3" t="s">
        <v>18</v>
      </c>
      <c r="G86" s="3" t="s">
        <v>19</v>
      </c>
      <c r="H86" s="4" t="s">
        <v>19</v>
      </c>
      <c r="I86" s="1" t="s">
        <v>418</v>
      </c>
      <c r="J86" s="1" t="s">
        <v>419</v>
      </c>
      <c r="K86" s="1" t="s">
        <v>420</v>
      </c>
      <c r="L86" s="3" t="str">
        <f t="shared" si="0"/>
        <v>Outstanding</v>
      </c>
      <c r="M86" s="11" t="s">
        <v>19</v>
      </c>
    </row>
    <row r="87" spans="1:13" ht="60" customHeight="1" x14ac:dyDescent="0.35">
      <c r="A87" s="9" t="s">
        <v>421</v>
      </c>
      <c r="B87" s="1" t="s">
        <v>422</v>
      </c>
      <c r="C87" s="2" t="s">
        <v>25</v>
      </c>
      <c r="D87" s="3" t="s">
        <v>16</v>
      </c>
      <c r="E87" s="3" t="s">
        <v>17</v>
      </c>
      <c r="F87" s="3" t="s">
        <v>18</v>
      </c>
      <c r="G87" s="3" t="s">
        <v>19</v>
      </c>
      <c r="H87" s="4" t="s">
        <v>19</v>
      </c>
      <c r="I87" s="1" t="s">
        <v>423</v>
      </c>
      <c r="J87" s="1" t="s">
        <v>424</v>
      </c>
      <c r="K87" s="1" t="s">
        <v>425</v>
      </c>
      <c r="L87" s="3" t="str">
        <f t="shared" si="0"/>
        <v>Outstanding</v>
      </c>
      <c r="M87" s="11" t="s">
        <v>19</v>
      </c>
    </row>
    <row r="88" spans="1:13" ht="60" customHeight="1" x14ac:dyDescent="0.35">
      <c r="A88" s="9" t="s">
        <v>426</v>
      </c>
      <c r="B88" s="1" t="s">
        <v>427</v>
      </c>
      <c r="C88" s="2" t="s">
        <v>25</v>
      </c>
      <c r="D88" s="3" t="s">
        <v>16</v>
      </c>
      <c r="E88" s="3" t="s">
        <v>17</v>
      </c>
      <c r="F88" s="3" t="s">
        <v>18</v>
      </c>
      <c r="G88" s="3" t="s">
        <v>19</v>
      </c>
      <c r="H88" s="4" t="s">
        <v>19</v>
      </c>
      <c r="I88" s="1" t="s">
        <v>428</v>
      </c>
      <c r="J88" s="1" t="s">
        <v>424</v>
      </c>
      <c r="K88" s="1" t="s">
        <v>429</v>
      </c>
      <c r="L88" s="3" t="str">
        <f t="shared" si="0"/>
        <v>Outstanding</v>
      </c>
      <c r="M88" s="11" t="s">
        <v>19</v>
      </c>
    </row>
    <row r="89" spans="1:13" ht="60" customHeight="1" x14ac:dyDescent="0.35">
      <c r="A89" s="9" t="s">
        <v>430</v>
      </c>
      <c r="B89" s="1" t="s">
        <v>431</v>
      </c>
      <c r="C89" s="2" t="s">
        <v>25</v>
      </c>
      <c r="D89" s="3" t="s">
        <v>16</v>
      </c>
      <c r="E89" s="3" t="s">
        <v>17</v>
      </c>
      <c r="F89" s="3" t="s">
        <v>18</v>
      </c>
      <c r="G89" s="3" t="s">
        <v>19</v>
      </c>
      <c r="H89" s="4" t="s">
        <v>19</v>
      </c>
      <c r="I89" s="1" t="s">
        <v>432</v>
      </c>
      <c r="J89" s="1" t="s">
        <v>433</v>
      </c>
      <c r="K89" s="1" t="s">
        <v>434</v>
      </c>
      <c r="L89" s="3" t="str">
        <f t="shared" si="0"/>
        <v>Outstanding</v>
      </c>
      <c r="M89" s="11" t="s">
        <v>19</v>
      </c>
    </row>
    <row r="90" spans="1:13" ht="60" customHeight="1" x14ac:dyDescent="0.35">
      <c r="A90" s="9" t="s">
        <v>435</v>
      </c>
      <c r="B90" s="1" t="s">
        <v>436</v>
      </c>
      <c r="C90" s="2" t="s">
        <v>285</v>
      </c>
      <c r="D90" s="3" t="s">
        <v>16</v>
      </c>
      <c r="E90" s="3" t="s">
        <v>17</v>
      </c>
      <c r="F90" s="3" t="s">
        <v>18</v>
      </c>
      <c r="G90" s="3" t="s">
        <v>19</v>
      </c>
      <c r="H90" s="4" t="s">
        <v>19</v>
      </c>
      <c r="I90" s="1" t="s">
        <v>437</v>
      </c>
      <c r="J90" s="1" t="s">
        <v>438</v>
      </c>
      <c r="K90" s="1" t="s">
        <v>439</v>
      </c>
      <c r="L90" s="3" t="str">
        <f t="shared" si="0"/>
        <v>Outstanding</v>
      </c>
      <c r="M90" s="11" t="s">
        <v>19</v>
      </c>
    </row>
    <row r="91" spans="1:13" ht="60" customHeight="1" x14ac:dyDescent="0.35">
      <c r="A91" s="9" t="s">
        <v>440</v>
      </c>
      <c r="B91" s="1" t="s">
        <v>441</v>
      </c>
      <c r="C91" s="2" t="s">
        <v>25</v>
      </c>
      <c r="D91" s="3" t="s">
        <v>16</v>
      </c>
      <c r="E91" s="3" t="s">
        <v>17</v>
      </c>
      <c r="F91" s="3" t="s">
        <v>18</v>
      </c>
      <c r="G91" s="3" t="s">
        <v>19</v>
      </c>
      <c r="H91" s="4" t="s">
        <v>19</v>
      </c>
      <c r="I91" s="1" t="s">
        <v>442</v>
      </c>
      <c r="J91" s="1" t="s">
        <v>443</v>
      </c>
      <c r="K91" s="1" t="s">
        <v>444</v>
      </c>
      <c r="L91" s="3" t="str">
        <f t="shared" si="0"/>
        <v>Outstanding</v>
      </c>
      <c r="M91" s="11" t="s">
        <v>19</v>
      </c>
    </row>
    <row r="92" spans="1:13" ht="60" customHeight="1" x14ac:dyDescent="0.35">
      <c r="A92" s="9" t="s">
        <v>445</v>
      </c>
      <c r="B92" s="1" t="s">
        <v>446</v>
      </c>
      <c r="C92" s="2" t="s">
        <v>25</v>
      </c>
      <c r="D92" s="3" t="s">
        <v>16</v>
      </c>
      <c r="E92" s="3" t="s">
        <v>17</v>
      </c>
      <c r="F92" s="3" t="s">
        <v>18</v>
      </c>
      <c r="G92" s="3" t="s">
        <v>19</v>
      </c>
      <c r="H92" s="4" t="s">
        <v>19</v>
      </c>
      <c r="I92" s="1" t="s">
        <v>447</v>
      </c>
      <c r="J92" s="1" t="s">
        <v>448</v>
      </c>
      <c r="K92" s="1" t="s">
        <v>449</v>
      </c>
      <c r="L92" s="3" t="str">
        <f t="shared" si="0"/>
        <v>Outstanding</v>
      </c>
      <c r="M92" s="11" t="s">
        <v>19</v>
      </c>
    </row>
    <row r="93" spans="1:13" ht="60" customHeight="1" x14ac:dyDescent="0.35">
      <c r="A93" s="9" t="s">
        <v>450</v>
      </c>
      <c r="B93" s="1" t="s">
        <v>451</v>
      </c>
      <c r="C93" s="2" t="s">
        <v>25</v>
      </c>
      <c r="D93" s="3" t="s">
        <v>16</v>
      </c>
      <c r="E93" s="3" t="s">
        <v>17</v>
      </c>
      <c r="F93" s="3" t="s">
        <v>18</v>
      </c>
      <c r="G93" s="3" t="s">
        <v>19</v>
      </c>
      <c r="H93" s="4" t="s">
        <v>19</v>
      </c>
      <c r="I93" s="1" t="s">
        <v>452</v>
      </c>
      <c r="J93" s="1" t="s">
        <v>453</v>
      </c>
      <c r="K93" s="1" t="s">
        <v>454</v>
      </c>
      <c r="L93" s="3" t="str">
        <f t="shared" si="0"/>
        <v>Outstanding</v>
      </c>
      <c r="M93" s="11" t="s">
        <v>19</v>
      </c>
    </row>
    <row r="94" spans="1:13" ht="60" customHeight="1" x14ac:dyDescent="0.35">
      <c r="A94" s="9" t="s">
        <v>455</v>
      </c>
      <c r="B94" s="1" t="s">
        <v>456</v>
      </c>
      <c r="C94" s="2" t="s">
        <v>25</v>
      </c>
      <c r="D94" s="3" t="s">
        <v>16</v>
      </c>
      <c r="E94" s="3" t="s">
        <v>17</v>
      </c>
      <c r="F94" s="3" t="s">
        <v>18</v>
      </c>
      <c r="G94" s="3" t="s">
        <v>19</v>
      </c>
      <c r="H94" s="4" t="s">
        <v>19</v>
      </c>
      <c r="I94" s="1" t="s">
        <v>457</v>
      </c>
      <c r="J94" s="1" t="s">
        <v>458</v>
      </c>
      <c r="K94" s="1" t="s">
        <v>459</v>
      </c>
      <c r="L94" s="3" t="str">
        <f t="shared" si="0"/>
        <v>Outstanding</v>
      </c>
      <c r="M94" s="11" t="s">
        <v>19</v>
      </c>
    </row>
    <row r="95" spans="1:13" ht="60" customHeight="1" x14ac:dyDescent="0.35">
      <c r="A95" s="9" t="s">
        <v>460</v>
      </c>
      <c r="B95" s="1" t="s">
        <v>461</v>
      </c>
      <c r="C95" s="2" t="s">
        <v>25</v>
      </c>
      <c r="D95" s="3" t="s">
        <v>16</v>
      </c>
      <c r="E95" s="3" t="s">
        <v>17</v>
      </c>
      <c r="F95" s="3" t="s">
        <v>18</v>
      </c>
      <c r="G95" s="3" t="s">
        <v>19</v>
      </c>
      <c r="H95" s="4" t="s">
        <v>19</v>
      </c>
      <c r="I95" s="1" t="s">
        <v>462</v>
      </c>
      <c r="J95" s="1" t="s">
        <v>463</v>
      </c>
      <c r="K95" s="1" t="s">
        <v>464</v>
      </c>
      <c r="L95" s="3" t="str">
        <f t="shared" si="0"/>
        <v>Outstanding</v>
      </c>
      <c r="M95" s="11" t="s">
        <v>19</v>
      </c>
    </row>
    <row r="96" spans="1:13" ht="60" customHeight="1" x14ac:dyDescent="0.35">
      <c r="A96" s="9" t="s">
        <v>465</v>
      </c>
      <c r="B96" s="1" t="s">
        <v>466</v>
      </c>
      <c r="C96" s="2" t="s">
        <v>25</v>
      </c>
      <c r="D96" s="3" t="s">
        <v>16</v>
      </c>
      <c r="E96" s="3" t="s">
        <v>17</v>
      </c>
      <c r="F96" s="3" t="s">
        <v>18</v>
      </c>
      <c r="G96" s="3" t="s">
        <v>19</v>
      </c>
      <c r="H96" s="4" t="s">
        <v>19</v>
      </c>
      <c r="I96" s="1" t="s">
        <v>467</v>
      </c>
      <c r="J96" s="1" t="s">
        <v>468</v>
      </c>
      <c r="K96" s="1" t="s">
        <v>469</v>
      </c>
      <c r="L96" s="3" t="str">
        <f t="shared" si="0"/>
        <v>Outstanding</v>
      </c>
      <c r="M96" s="11" t="s">
        <v>19</v>
      </c>
    </row>
    <row r="97" spans="1:13" ht="60" customHeight="1" x14ac:dyDescent="0.35">
      <c r="A97" s="9" t="s">
        <v>470</v>
      </c>
      <c r="B97" s="1" t="s">
        <v>471</v>
      </c>
      <c r="C97" s="2" t="s">
        <v>285</v>
      </c>
      <c r="D97" s="3" t="s">
        <v>16</v>
      </c>
      <c r="E97" s="3" t="s">
        <v>17</v>
      </c>
      <c r="F97" s="3" t="s">
        <v>18</v>
      </c>
      <c r="G97" s="3" t="s">
        <v>19</v>
      </c>
      <c r="H97" s="4" t="s">
        <v>19</v>
      </c>
      <c r="I97" s="1" t="s">
        <v>472</v>
      </c>
      <c r="J97" s="1" t="s">
        <v>473</v>
      </c>
      <c r="K97" s="1" t="s">
        <v>474</v>
      </c>
      <c r="L97" s="3" t="str">
        <f t="shared" si="0"/>
        <v>Outstanding</v>
      </c>
      <c r="M97" s="11" t="s">
        <v>19</v>
      </c>
    </row>
    <row r="98" spans="1:13" ht="60" customHeight="1" x14ac:dyDescent="0.35">
      <c r="A98" s="9" t="s">
        <v>475</v>
      </c>
      <c r="B98" s="1" t="s">
        <v>476</v>
      </c>
      <c r="C98" s="2" t="s">
        <v>285</v>
      </c>
      <c r="D98" s="3" t="s">
        <v>16</v>
      </c>
      <c r="E98" s="3" t="s">
        <v>17</v>
      </c>
      <c r="F98" s="3" t="s">
        <v>18</v>
      </c>
      <c r="G98" s="3" t="s">
        <v>19</v>
      </c>
      <c r="H98" s="4" t="s">
        <v>19</v>
      </c>
      <c r="I98" s="1" t="s">
        <v>477</v>
      </c>
      <c r="J98" s="1" t="s">
        <v>473</v>
      </c>
      <c r="K98" s="1" t="s">
        <v>478</v>
      </c>
      <c r="L98" s="3" t="str">
        <f t="shared" si="0"/>
        <v>Outstanding</v>
      </c>
      <c r="M98" s="11" t="s">
        <v>19</v>
      </c>
    </row>
    <row r="99" spans="1:13" ht="60" customHeight="1" x14ac:dyDescent="0.35">
      <c r="A99" s="9" t="s">
        <v>479</v>
      </c>
      <c r="B99" s="1" t="s">
        <v>480</v>
      </c>
      <c r="C99" s="2" t="s">
        <v>285</v>
      </c>
      <c r="D99" s="3" t="s">
        <v>16</v>
      </c>
      <c r="E99" s="3" t="s">
        <v>17</v>
      </c>
      <c r="F99" s="3" t="s">
        <v>18</v>
      </c>
      <c r="G99" s="3" t="s">
        <v>19</v>
      </c>
      <c r="H99" s="4" t="s">
        <v>19</v>
      </c>
      <c r="I99" s="1" t="s">
        <v>481</v>
      </c>
      <c r="J99" s="1" t="s">
        <v>473</v>
      </c>
      <c r="K99" s="1" t="s">
        <v>482</v>
      </c>
      <c r="L99" s="3" t="str">
        <f t="shared" si="0"/>
        <v>Outstanding</v>
      </c>
      <c r="M99" s="11" t="s">
        <v>19</v>
      </c>
    </row>
    <row r="100" spans="1:13" ht="60" customHeight="1" x14ac:dyDescent="0.35">
      <c r="A100" s="9" t="s">
        <v>483</v>
      </c>
      <c r="B100" s="1" t="s">
        <v>484</v>
      </c>
      <c r="C100" s="2" t="s">
        <v>285</v>
      </c>
      <c r="D100" s="3" t="s">
        <v>16</v>
      </c>
      <c r="E100" s="3" t="s">
        <v>17</v>
      </c>
      <c r="F100" s="3" t="s">
        <v>18</v>
      </c>
      <c r="G100" s="3" t="s">
        <v>19</v>
      </c>
      <c r="H100" s="4" t="s">
        <v>19</v>
      </c>
      <c r="I100" s="1" t="s">
        <v>485</v>
      </c>
      <c r="J100" s="1" t="s">
        <v>473</v>
      </c>
      <c r="K100" s="1" t="s">
        <v>486</v>
      </c>
      <c r="L100" s="3" t="str">
        <f t="shared" si="0"/>
        <v>Outstanding</v>
      </c>
      <c r="M100" s="11" t="s">
        <v>19</v>
      </c>
    </row>
    <row r="101" spans="1:13" ht="60" customHeight="1" x14ac:dyDescent="0.35">
      <c r="A101" s="9" t="s">
        <v>487</v>
      </c>
      <c r="B101" s="1" t="s">
        <v>488</v>
      </c>
      <c r="C101" s="2" t="s">
        <v>15</v>
      </c>
      <c r="D101" s="3" t="s">
        <v>16</v>
      </c>
      <c r="E101" s="3" t="s">
        <v>17</v>
      </c>
      <c r="F101" s="3" t="s">
        <v>18</v>
      </c>
      <c r="G101" s="3" t="s">
        <v>19</v>
      </c>
      <c r="H101" s="4" t="s">
        <v>19</v>
      </c>
      <c r="I101" s="1" t="s">
        <v>489</v>
      </c>
      <c r="J101" s="1" t="s">
        <v>490</v>
      </c>
      <c r="K101" s="1" t="s">
        <v>491</v>
      </c>
      <c r="L101" s="3" t="str">
        <f t="shared" si="0"/>
        <v>Outstanding</v>
      </c>
      <c r="M101" s="11" t="s">
        <v>19</v>
      </c>
    </row>
    <row r="102" spans="1:13" ht="60" customHeight="1" x14ac:dyDescent="0.35">
      <c r="A102" s="9" t="s">
        <v>492</v>
      </c>
      <c r="B102" s="1" t="s">
        <v>493</v>
      </c>
      <c r="C102" s="2" t="s">
        <v>285</v>
      </c>
      <c r="D102" s="3" t="s">
        <v>16</v>
      </c>
      <c r="E102" s="3" t="s">
        <v>17</v>
      </c>
      <c r="F102" s="3" t="s">
        <v>18</v>
      </c>
      <c r="G102" s="3" t="s">
        <v>19</v>
      </c>
      <c r="H102" s="4" t="s">
        <v>19</v>
      </c>
      <c r="I102" s="1" t="s">
        <v>494</v>
      </c>
      <c r="J102" s="1" t="s">
        <v>495</v>
      </c>
      <c r="K102" s="1" t="s">
        <v>496</v>
      </c>
      <c r="L102" s="3" t="str">
        <f t="shared" si="0"/>
        <v>Outstanding</v>
      </c>
      <c r="M102" s="11" t="s">
        <v>19</v>
      </c>
    </row>
    <row r="103" spans="1:13" ht="60" customHeight="1" x14ac:dyDescent="0.35">
      <c r="A103" s="9" t="s">
        <v>497</v>
      </c>
      <c r="B103" s="1" t="s">
        <v>498</v>
      </c>
      <c r="C103" s="2" t="s">
        <v>285</v>
      </c>
      <c r="D103" s="3" t="s">
        <v>16</v>
      </c>
      <c r="E103" s="3" t="s">
        <v>17</v>
      </c>
      <c r="F103" s="3" t="s">
        <v>18</v>
      </c>
      <c r="G103" s="3" t="s">
        <v>19</v>
      </c>
      <c r="H103" s="4" t="s">
        <v>19</v>
      </c>
      <c r="I103" s="1" t="s">
        <v>499</v>
      </c>
      <c r="J103" s="1" t="s">
        <v>500</v>
      </c>
      <c r="K103" s="1" t="s">
        <v>501</v>
      </c>
      <c r="L103" s="3" t="str">
        <f t="shared" si="0"/>
        <v>Outstanding</v>
      </c>
      <c r="M103" s="11" t="s">
        <v>19</v>
      </c>
    </row>
    <row r="104" spans="1:13" ht="60" customHeight="1" x14ac:dyDescent="0.35">
      <c r="A104" s="9" t="s">
        <v>502</v>
      </c>
      <c r="B104" s="1" t="s">
        <v>503</v>
      </c>
      <c r="C104" s="2" t="s">
        <v>25</v>
      </c>
      <c r="D104" s="3" t="s">
        <v>16</v>
      </c>
      <c r="E104" s="3" t="s">
        <v>17</v>
      </c>
      <c r="F104" s="3" t="s">
        <v>18</v>
      </c>
      <c r="G104" s="3" t="s">
        <v>19</v>
      </c>
      <c r="H104" s="4" t="s">
        <v>19</v>
      </c>
      <c r="I104" s="1" t="s">
        <v>504</v>
      </c>
      <c r="J104" s="1" t="s">
        <v>505</v>
      </c>
      <c r="K104" s="1" t="s">
        <v>506</v>
      </c>
      <c r="L104" s="3" t="str">
        <f t="shared" si="0"/>
        <v>Outstanding</v>
      </c>
      <c r="M104" s="11" t="s">
        <v>19</v>
      </c>
    </row>
    <row r="105" spans="1:13" ht="60" customHeight="1" x14ac:dyDescent="0.35">
      <c r="A105" s="9" t="s">
        <v>507</v>
      </c>
      <c r="B105" s="1" t="s">
        <v>508</v>
      </c>
      <c r="C105" s="2" t="s">
        <v>25</v>
      </c>
      <c r="D105" s="3" t="s">
        <v>16</v>
      </c>
      <c r="E105" s="3" t="s">
        <v>17</v>
      </c>
      <c r="F105" s="3" t="s">
        <v>18</v>
      </c>
      <c r="G105" s="3" t="s">
        <v>19</v>
      </c>
      <c r="H105" s="4" t="s">
        <v>19</v>
      </c>
      <c r="I105" s="1" t="s">
        <v>509</v>
      </c>
      <c r="J105" s="1" t="s">
        <v>510</v>
      </c>
      <c r="K105" s="1" t="s">
        <v>511</v>
      </c>
      <c r="L105" s="3" t="str">
        <f t="shared" si="0"/>
        <v>Outstanding</v>
      </c>
      <c r="M105" s="11" t="s">
        <v>19</v>
      </c>
    </row>
    <row r="106" spans="1:13" ht="60" customHeight="1" x14ac:dyDescent="0.35">
      <c r="A106" s="9" t="s">
        <v>512</v>
      </c>
      <c r="B106" s="1" t="s">
        <v>513</v>
      </c>
      <c r="C106" s="2" t="s">
        <v>15</v>
      </c>
      <c r="D106" s="3" t="s">
        <v>16</v>
      </c>
      <c r="E106" s="3" t="s">
        <v>17</v>
      </c>
      <c r="F106" s="3" t="s">
        <v>18</v>
      </c>
      <c r="G106" s="3" t="s">
        <v>19</v>
      </c>
      <c r="H106" s="4" t="s">
        <v>19</v>
      </c>
      <c r="I106" s="1" t="s">
        <v>514</v>
      </c>
      <c r="J106" s="1" t="s">
        <v>515</v>
      </c>
      <c r="K106" s="1" t="s">
        <v>516</v>
      </c>
      <c r="L106" s="3" t="str">
        <f t="shared" si="0"/>
        <v>Outstanding</v>
      </c>
      <c r="M106" s="11" t="s">
        <v>19</v>
      </c>
    </row>
    <row r="107" spans="1:13" ht="60" customHeight="1" x14ac:dyDescent="0.35">
      <c r="A107" s="9" t="s">
        <v>517</v>
      </c>
      <c r="B107" s="1" t="s">
        <v>518</v>
      </c>
      <c r="C107" s="2" t="s">
        <v>25</v>
      </c>
      <c r="D107" s="3" t="s">
        <v>16</v>
      </c>
      <c r="E107" s="3" t="s">
        <v>17</v>
      </c>
      <c r="F107" s="3" t="s">
        <v>18</v>
      </c>
      <c r="G107" s="3" t="s">
        <v>19</v>
      </c>
      <c r="H107" s="4" t="s">
        <v>19</v>
      </c>
      <c r="I107" s="1" t="s">
        <v>519</v>
      </c>
      <c r="J107" s="1" t="s">
        <v>520</v>
      </c>
      <c r="K107" s="1" t="s">
        <v>521</v>
      </c>
      <c r="L107" s="3" t="str">
        <f t="shared" si="0"/>
        <v>Outstanding</v>
      </c>
      <c r="M107" s="11" t="s">
        <v>19</v>
      </c>
    </row>
    <row r="108" spans="1:13" ht="60" customHeight="1" x14ac:dyDescent="0.35">
      <c r="A108" s="9" t="s">
        <v>522</v>
      </c>
      <c r="B108" s="1" t="s">
        <v>523</v>
      </c>
      <c r="C108" s="2" t="s">
        <v>25</v>
      </c>
      <c r="D108" s="3" t="s">
        <v>16</v>
      </c>
      <c r="E108" s="3" t="s">
        <v>17</v>
      </c>
      <c r="F108" s="3" t="s">
        <v>18</v>
      </c>
      <c r="G108" s="3" t="s">
        <v>19</v>
      </c>
      <c r="H108" s="4" t="s">
        <v>19</v>
      </c>
      <c r="I108" s="1" t="s">
        <v>524</v>
      </c>
      <c r="J108" s="1" t="s">
        <v>525</v>
      </c>
      <c r="K108" s="1" t="s">
        <v>526</v>
      </c>
      <c r="L108" s="3" t="str">
        <f t="shared" si="0"/>
        <v>Outstanding</v>
      </c>
      <c r="M108" s="11" t="s">
        <v>19</v>
      </c>
    </row>
    <row r="109" spans="1:13" ht="60" customHeight="1" x14ac:dyDescent="0.35">
      <c r="A109" s="9" t="s">
        <v>527</v>
      </c>
      <c r="B109" s="1" t="s">
        <v>528</v>
      </c>
      <c r="C109" s="2" t="s">
        <v>25</v>
      </c>
      <c r="D109" s="3" t="s">
        <v>16</v>
      </c>
      <c r="E109" s="3" t="s">
        <v>17</v>
      </c>
      <c r="F109" s="3" t="s">
        <v>18</v>
      </c>
      <c r="G109" s="3" t="s">
        <v>19</v>
      </c>
      <c r="H109" s="4" t="s">
        <v>19</v>
      </c>
      <c r="I109" s="1" t="s">
        <v>529</v>
      </c>
      <c r="J109" s="1" t="s">
        <v>530</v>
      </c>
      <c r="K109" s="1" t="s">
        <v>531</v>
      </c>
      <c r="L109" s="3" t="str">
        <f t="shared" si="0"/>
        <v>Outstanding</v>
      </c>
      <c r="M109" s="11" t="s">
        <v>19</v>
      </c>
    </row>
    <row r="110" spans="1:13" ht="60" customHeight="1" x14ac:dyDescent="0.35">
      <c r="A110" s="9" t="s">
        <v>532</v>
      </c>
      <c r="B110" s="1" t="s">
        <v>533</v>
      </c>
      <c r="C110" s="2" t="s">
        <v>25</v>
      </c>
      <c r="D110" s="3" t="s">
        <v>16</v>
      </c>
      <c r="E110" s="3" t="s">
        <v>17</v>
      </c>
      <c r="F110" s="3" t="s">
        <v>18</v>
      </c>
      <c r="G110" s="3" t="s">
        <v>19</v>
      </c>
      <c r="H110" s="4" t="s">
        <v>19</v>
      </c>
      <c r="I110" s="1" t="s">
        <v>534</v>
      </c>
      <c r="J110" s="1" t="s">
        <v>535</v>
      </c>
      <c r="K110" s="1" t="s">
        <v>536</v>
      </c>
      <c r="L110" s="3" t="str">
        <f t="shared" si="0"/>
        <v>Outstanding</v>
      </c>
      <c r="M110" s="11" t="s">
        <v>19</v>
      </c>
    </row>
    <row r="111" spans="1:13" ht="60" customHeight="1" x14ac:dyDescent="0.35">
      <c r="A111" s="9" t="s">
        <v>537</v>
      </c>
      <c r="B111" s="1" t="s">
        <v>538</v>
      </c>
      <c r="C111" s="2" t="s">
        <v>25</v>
      </c>
      <c r="D111" s="3" t="s">
        <v>16</v>
      </c>
      <c r="E111" s="3" t="s">
        <v>17</v>
      </c>
      <c r="F111" s="3" t="s">
        <v>18</v>
      </c>
      <c r="G111" s="3" t="s">
        <v>19</v>
      </c>
      <c r="H111" s="4" t="s">
        <v>19</v>
      </c>
      <c r="I111" s="1" t="s">
        <v>539</v>
      </c>
      <c r="J111" s="1" t="s">
        <v>540</v>
      </c>
      <c r="K111" s="1" t="s">
        <v>541</v>
      </c>
      <c r="L111" s="3" t="str">
        <f t="shared" si="0"/>
        <v>Outstanding</v>
      </c>
      <c r="M111" s="11" t="s">
        <v>19</v>
      </c>
    </row>
    <row r="112" spans="1:13" ht="60" customHeight="1" x14ac:dyDescent="0.35">
      <c r="A112" s="9" t="s">
        <v>542</v>
      </c>
      <c r="B112" s="1" t="s">
        <v>543</v>
      </c>
      <c r="C112" s="2" t="s">
        <v>25</v>
      </c>
      <c r="D112" s="3" t="s">
        <v>16</v>
      </c>
      <c r="E112" s="3" t="s">
        <v>17</v>
      </c>
      <c r="F112" s="3" t="s">
        <v>18</v>
      </c>
      <c r="G112" s="3" t="s">
        <v>19</v>
      </c>
      <c r="H112" s="4" t="s">
        <v>19</v>
      </c>
      <c r="I112" s="1" t="s">
        <v>544</v>
      </c>
      <c r="J112" s="1" t="s">
        <v>545</v>
      </c>
      <c r="K112" s="1" t="s">
        <v>546</v>
      </c>
      <c r="L112" s="3" t="str">
        <f t="shared" si="0"/>
        <v>Outstanding</v>
      </c>
      <c r="M112" s="11" t="s">
        <v>19</v>
      </c>
    </row>
    <row r="113" spans="1:13" ht="60" customHeight="1" x14ac:dyDescent="0.35">
      <c r="A113" s="9" t="s">
        <v>547</v>
      </c>
      <c r="B113" s="1" t="s">
        <v>548</v>
      </c>
      <c r="C113" s="2" t="s">
        <v>25</v>
      </c>
      <c r="D113" s="3" t="s">
        <v>16</v>
      </c>
      <c r="E113" s="3" t="s">
        <v>17</v>
      </c>
      <c r="F113" s="3" t="s">
        <v>18</v>
      </c>
      <c r="G113" s="3" t="s">
        <v>19</v>
      </c>
      <c r="H113" s="4" t="s">
        <v>19</v>
      </c>
      <c r="I113" s="1" t="s">
        <v>549</v>
      </c>
      <c r="J113" s="1" t="s">
        <v>545</v>
      </c>
      <c r="K113" s="1" t="s">
        <v>550</v>
      </c>
      <c r="L113" s="3" t="str">
        <f t="shared" si="0"/>
        <v>Outstanding</v>
      </c>
      <c r="M113" s="11" t="s">
        <v>19</v>
      </c>
    </row>
    <row r="114" spans="1:13" ht="60" customHeight="1" x14ac:dyDescent="0.35">
      <c r="A114" s="9" t="s">
        <v>551</v>
      </c>
      <c r="B114" s="1" t="s">
        <v>552</v>
      </c>
      <c r="C114" s="2" t="s">
        <v>25</v>
      </c>
      <c r="D114" s="3" t="s">
        <v>16</v>
      </c>
      <c r="E114" s="3" t="s">
        <v>17</v>
      </c>
      <c r="F114" s="3" t="s">
        <v>18</v>
      </c>
      <c r="G114" s="3" t="s">
        <v>19</v>
      </c>
      <c r="H114" s="4" t="s">
        <v>19</v>
      </c>
      <c r="I114" s="1" t="s">
        <v>553</v>
      </c>
      <c r="J114" s="1" t="s">
        <v>554</v>
      </c>
      <c r="K114" s="1" t="s">
        <v>555</v>
      </c>
      <c r="L114" s="3" t="str">
        <f t="shared" si="0"/>
        <v>Outstanding</v>
      </c>
      <c r="M114" s="11" t="s">
        <v>19</v>
      </c>
    </row>
    <row r="115" spans="1:13" ht="60" customHeight="1" x14ac:dyDescent="0.35">
      <c r="A115" s="9" t="s">
        <v>556</v>
      </c>
      <c r="B115" s="1" t="s">
        <v>557</v>
      </c>
      <c r="C115" s="2" t="s">
        <v>25</v>
      </c>
      <c r="D115" s="3" t="s">
        <v>16</v>
      </c>
      <c r="E115" s="3" t="s">
        <v>17</v>
      </c>
      <c r="F115" s="3" t="s">
        <v>18</v>
      </c>
      <c r="G115" s="3" t="s">
        <v>19</v>
      </c>
      <c r="H115" s="4" t="s">
        <v>19</v>
      </c>
      <c r="I115" s="1" t="s">
        <v>558</v>
      </c>
      <c r="J115" s="1" t="s">
        <v>559</v>
      </c>
      <c r="K115" s="1" t="s">
        <v>560</v>
      </c>
      <c r="L115" s="3" t="str">
        <f t="shared" si="0"/>
        <v>Outstanding</v>
      </c>
      <c r="M115" s="11" t="s">
        <v>19</v>
      </c>
    </row>
    <row r="116" spans="1:13" ht="60" customHeight="1" x14ac:dyDescent="0.35">
      <c r="A116" s="9" t="s">
        <v>561</v>
      </c>
      <c r="B116" s="1" t="s">
        <v>562</v>
      </c>
      <c r="C116" s="2" t="s">
        <v>25</v>
      </c>
      <c r="D116" s="3" t="s">
        <v>16</v>
      </c>
      <c r="E116" s="3" t="s">
        <v>17</v>
      </c>
      <c r="F116" s="3" t="s">
        <v>18</v>
      </c>
      <c r="G116" s="3" t="s">
        <v>19</v>
      </c>
      <c r="H116" s="4" t="s">
        <v>19</v>
      </c>
      <c r="I116" s="1" t="s">
        <v>563</v>
      </c>
      <c r="J116" s="1" t="s">
        <v>564</v>
      </c>
      <c r="K116" s="1" t="s">
        <v>565</v>
      </c>
      <c r="L116" s="3" t="str">
        <f t="shared" si="0"/>
        <v>Outstanding</v>
      </c>
      <c r="M116" s="11" t="s">
        <v>19</v>
      </c>
    </row>
    <row r="117" spans="1:13" ht="60" customHeight="1" x14ac:dyDescent="0.35">
      <c r="A117" s="9" t="s">
        <v>566</v>
      </c>
      <c r="B117" s="1" t="s">
        <v>567</v>
      </c>
      <c r="C117" s="2" t="s">
        <v>25</v>
      </c>
      <c r="D117" s="3" t="s">
        <v>16</v>
      </c>
      <c r="E117" s="3" t="s">
        <v>17</v>
      </c>
      <c r="F117" s="3" t="s">
        <v>18</v>
      </c>
      <c r="G117" s="3" t="s">
        <v>19</v>
      </c>
      <c r="H117" s="4" t="s">
        <v>19</v>
      </c>
      <c r="I117" s="1" t="s">
        <v>568</v>
      </c>
      <c r="J117" s="1" t="s">
        <v>569</v>
      </c>
      <c r="K117" s="1" t="s">
        <v>570</v>
      </c>
      <c r="L117" s="3" t="str">
        <f t="shared" si="0"/>
        <v>Outstanding</v>
      </c>
      <c r="M117" s="11" t="s">
        <v>19</v>
      </c>
    </row>
    <row r="118" spans="1:13" ht="60" customHeight="1" x14ac:dyDescent="0.35">
      <c r="A118" s="9" t="s">
        <v>571</v>
      </c>
      <c r="B118" s="1" t="s">
        <v>572</v>
      </c>
      <c r="C118" s="2" t="s">
        <v>25</v>
      </c>
      <c r="D118" s="3" t="s">
        <v>16</v>
      </c>
      <c r="E118" s="3" t="s">
        <v>17</v>
      </c>
      <c r="F118" s="3" t="s">
        <v>18</v>
      </c>
      <c r="G118" s="3" t="s">
        <v>19</v>
      </c>
      <c r="H118" s="4" t="s">
        <v>19</v>
      </c>
      <c r="I118" s="1" t="s">
        <v>573</v>
      </c>
      <c r="J118" s="1" t="s">
        <v>569</v>
      </c>
      <c r="K118" s="1" t="s">
        <v>574</v>
      </c>
      <c r="L118" s="3" t="str">
        <f t="shared" si="0"/>
        <v>Outstanding</v>
      </c>
      <c r="M118" s="11" t="s">
        <v>19</v>
      </c>
    </row>
    <row r="119" spans="1:13" ht="60" customHeight="1" x14ac:dyDescent="0.35">
      <c r="A119" s="9" t="s">
        <v>575</v>
      </c>
      <c r="B119" s="1" t="s">
        <v>576</v>
      </c>
      <c r="C119" s="2" t="s">
        <v>25</v>
      </c>
      <c r="D119" s="3" t="s">
        <v>16</v>
      </c>
      <c r="E119" s="3" t="s">
        <v>17</v>
      </c>
      <c r="F119" s="3" t="s">
        <v>18</v>
      </c>
      <c r="G119" s="3" t="s">
        <v>19</v>
      </c>
      <c r="H119" s="4" t="s">
        <v>19</v>
      </c>
      <c r="I119" s="1" t="s">
        <v>577</v>
      </c>
      <c r="J119" s="1" t="s">
        <v>578</v>
      </c>
      <c r="K119" s="1" t="s">
        <v>579</v>
      </c>
      <c r="L119" s="3" t="str">
        <f t="shared" si="0"/>
        <v>Outstanding</v>
      </c>
      <c r="M119" s="11" t="s">
        <v>19</v>
      </c>
    </row>
    <row r="120" spans="1:13" ht="60" customHeight="1" x14ac:dyDescent="0.35">
      <c r="A120" s="9" t="s">
        <v>580</v>
      </c>
      <c r="B120" s="1" t="s">
        <v>581</v>
      </c>
      <c r="C120" s="2" t="s">
        <v>25</v>
      </c>
      <c r="D120" s="3" t="s">
        <v>16</v>
      </c>
      <c r="E120" s="3" t="s">
        <v>17</v>
      </c>
      <c r="F120" s="3" t="s">
        <v>18</v>
      </c>
      <c r="G120" s="3" t="s">
        <v>19</v>
      </c>
      <c r="H120" s="4" t="s">
        <v>19</v>
      </c>
      <c r="I120" s="1" t="s">
        <v>582</v>
      </c>
      <c r="J120" s="1" t="s">
        <v>583</v>
      </c>
      <c r="K120" s="1" t="s">
        <v>584</v>
      </c>
      <c r="L120" s="3" t="str">
        <f t="shared" si="0"/>
        <v>Outstanding</v>
      </c>
      <c r="M120" s="11" t="s">
        <v>19</v>
      </c>
    </row>
    <row r="121" spans="1:13" ht="60" customHeight="1" x14ac:dyDescent="0.35">
      <c r="A121" s="9" t="s">
        <v>585</v>
      </c>
      <c r="B121" s="1" t="s">
        <v>586</v>
      </c>
      <c r="C121" s="2" t="s">
        <v>25</v>
      </c>
      <c r="D121" s="3" t="s">
        <v>16</v>
      </c>
      <c r="E121" s="3" t="s">
        <v>17</v>
      </c>
      <c r="F121" s="3" t="s">
        <v>18</v>
      </c>
      <c r="G121" s="3" t="s">
        <v>19</v>
      </c>
      <c r="H121" s="4" t="s">
        <v>19</v>
      </c>
      <c r="I121" s="1" t="s">
        <v>587</v>
      </c>
      <c r="J121" s="1" t="s">
        <v>588</v>
      </c>
      <c r="K121" s="1" t="s">
        <v>589</v>
      </c>
      <c r="L121" s="3" t="str">
        <f t="shared" si="0"/>
        <v>Outstanding</v>
      </c>
      <c r="M121" s="11" t="s">
        <v>19</v>
      </c>
    </row>
    <row r="122" spans="1:13" ht="60" customHeight="1" x14ac:dyDescent="0.35">
      <c r="A122" s="9" t="s">
        <v>590</v>
      </c>
      <c r="B122" s="1" t="s">
        <v>591</v>
      </c>
      <c r="C122" s="2" t="s">
        <v>25</v>
      </c>
      <c r="D122" s="3" t="s">
        <v>16</v>
      </c>
      <c r="E122" s="3" t="s">
        <v>17</v>
      </c>
      <c r="F122" s="3" t="s">
        <v>18</v>
      </c>
      <c r="G122" s="3" t="s">
        <v>19</v>
      </c>
      <c r="H122" s="4" t="s">
        <v>19</v>
      </c>
      <c r="I122" s="1" t="s">
        <v>592</v>
      </c>
      <c r="J122" s="1" t="s">
        <v>588</v>
      </c>
      <c r="K122" s="1" t="s">
        <v>593</v>
      </c>
      <c r="L122" s="3" t="str">
        <f t="shared" si="0"/>
        <v>Outstanding</v>
      </c>
      <c r="M122" s="11" t="s">
        <v>19</v>
      </c>
    </row>
    <row r="123" spans="1:13" ht="60" customHeight="1" x14ac:dyDescent="0.35">
      <c r="A123" s="9" t="s">
        <v>594</v>
      </c>
      <c r="B123" s="1" t="s">
        <v>595</v>
      </c>
      <c r="C123" s="2" t="s">
        <v>25</v>
      </c>
      <c r="D123" s="3" t="s">
        <v>16</v>
      </c>
      <c r="E123" s="3" t="s">
        <v>17</v>
      </c>
      <c r="F123" s="3" t="s">
        <v>18</v>
      </c>
      <c r="G123" s="3" t="s">
        <v>19</v>
      </c>
      <c r="H123" s="4" t="s">
        <v>19</v>
      </c>
      <c r="I123" s="1" t="s">
        <v>596</v>
      </c>
      <c r="J123" s="1" t="s">
        <v>597</v>
      </c>
      <c r="K123" s="1" t="s">
        <v>598</v>
      </c>
      <c r="L123" s="3" t="str">
        <f t="shared" si="0"/>
        <v>Outstanding</v>
      </c>
      <c r="M123" s="11" t="s">
        <v>19</v>
      </c>
    </row>
    <row r="124" spans="1:13" ht="60" customHeight="1" x14ac:dyDescent="0.35">
      <c r="A124" s="9" t="s">
        <v>599</v>
      </c>
      <c r="B124" s="1" t="s">
        <v>600</v>
      </c>
      <c r="C124" s="2" t="s">
        <v>25</v>
      </c>
      <c r="D124" s="3" t="s">
        <v>16</v>
      </c>
      <c r="E124" s="3" t="s">
        <v>17</v>
      </c>
      <c r="F124" s="3" t="s">
        <v>18</v>
      </c>
      <c r="G124" s="3" t="s">
        <v>19</v>
      </c>
      <c r="H124" s="4" t="s">
        <v>19</v>
      </c>
      <c r="I124" s="1" t="s">
        <v>601</v>
      </c>
      <c r="J124" s="1" t="s">
        <v>602</v>
      </c>
      <c r="K124" s="1" t="s">
        <v>603</v>
      </c>
      <c r="L124" s="3" t="str">
        <f t="shared" si="0"/>
        <v>Outstanding</v>
      </c>
      <c r="M124" s="11" t="s">
        <v>19</v>
      </c>
    </row>
    <row r="125" spans="1:13" ht="60" customHeight="1" x14ac:dyDescent="0.35">
      <c r="A125" s="9" t="s">
        <v>604</v>
      </c>
      <c r="B125" s="1" t="s">
        <v>605</v>
      </c>
      <c r="C125" s="2" t="s">
        <v>25</v>
      </c>
      <c r="D125" s="3" t="s">
        <v>16</v>
      </c>
      <c r="E125" s="3" t="s">
        <v>17</v>
      </c>
      <c r="F125" s="3" t="s">
        <v>18</v>
      </c>
      <c r="G125" s="3" t="s">
        <v>19</v>
      </c>
      <c r="H125" s="4" t="s">
        <v>19</v>
      </c>
      <c r="I125" s="1" t="s">
        <v>606</v>
      </c>
      <c r="J125" s="1" t="s">
        <v>602</v>
      </c>
      <c r="K125" s="1" t="s">
        <v>607</v>
      </c>
      <c r="L125" s="3" t="str">
        <f t="shared" si="0"/>
        <v>Outstanding</v>
      </c>
      <c r="M125" s="11" t="s">
        <v>19</v>
      </c>
    </row>
    <row r="126" spans="1:13" ht="60" customHeight="1" x14ac:dyDescent="0.35">
      <c r="A126" s="9" t="s">
        <v>608</v>
      </c>
      <c r="B126" s="1" t="s">
        <v>609</v>
      </c>
      <c r="C126" s="2" t="s">
        <v>25</v>
      </c>
      <c r="D126" s="3" t="s">
        <v>16</v>
      </c>
      <c r="E126" s="3" t="s">
        <v>17</v>
      </c>
      <c r="F126" s="3" t="s">
        <v>18</v>
      </c>
      <c r="G126" s="3" t="s">
        <v>19</v>
      </c>
      <c r="H126" s="4" t="s">
        <v>19</v>
      </c>
      <c r="I126" s="1" t="s">
        <v>610</v>
      </c>
      <c r="J126" s="1" t="s">
        <v>602</v>
      </c>
      <c r="K126" s="1" t="s">
        <v>611</v>
      </c>
      <c r="L126" s="3" t="str">
        <f t="shared" si="0"/>
        <v>Outstanding</v>
      </c>
      <c r="M126" s="11" t="s">
        <v>19</v>
      </c>
    </row>
    <row r="127" spans="1:13" ht="60" customHeight="1" x14ac:dyDescent="0.35">
      <c r="A127" s="9" t="s">
        <v>612</v>
      </c>
      <c r="B127" s="1" t="s">
        <v>613</v>
      </c>
      <c r="C127" s="2" t="s">
        <v>25</v>
      </c>
      <c r="D127" s="3" t="s">
        <v>16</v>
      </c>
      <c r="E127" s="3" t="s">
        <v>17</v>
      </c>
      <c r="F127" s="3" t="s">
        <v>18</v>
      </c>
      <c r="G127" s="3" t="s">
        <v>19</v>
      </c>
      <c r="H127" s="4" t="s">
        <v>19</v>
      </c>
      <c r="I127" s="1" t="s">
        <v>614</v>
      </c>
      <c r="J127" s="1" t="s">
        <v>602</v>
      </c>
      <c r="K127" s="1" t="s">
        <v>615</v>
      </c>
      <c r="L127" s="3" t="str">
        <f t="shared" si="0"/>
        <v>Outstanding</v>
      </c>
      <c r="M127" s="11" t="s">
        <v>19</v>
      </c>
    </row>
    <row r="128" spans="1:13" ht="60" customHeight="1" x14ac:dyDescent="0.35">
      <c r="A128" s="9" t="s">
        <v>616</v>
      </c>
      <c r="B128" s="1" t="s">
        <v>617</v>
      </c>
      <c r="C128" s="2" t="s">
        <v>25</v>
      </c>
      <c r="D128" s="3" t="s">
        <v>16</v>
      </c>
      <c r="E128" s="3" t="s">
        <v>17</v>
      </c>
      <c r="F128" s="3" t="s">
        <v>18</v>
      </c>
      <c r="G128" s="3" t="s">
        <v>19</v>
      </c>
      <c r="H128" s="4" t="s">
        <v>19</v>
      </c>
      <c r="I128" s="1" t="s">
        <v>618</v>
      </c>
      <c r="J128" s="1" t="s">
        <v>619</v>
      </c>
      <c r="K128" s="1" t="s">
        <v>620</v>
      </c>
      <c r="L128" s="3" t="str">
        <f t="shared" si="0"/>
        <v>Outstanding</v>
      </c>
      <c r="M128" s="11" t="s">
        <v>19</v>
      </c>
    </row>
    <row r="129" spans="1:13" ht="60" customHeight="1" x14ac:dyDescent="0.35">
      <c r="A129" s="9" t="s">
        <v>621</v>
      </c>
      <c r="B129" s="1" t="s">
        <v>622</v>
      </c>
      <c r="C129" s="2" t="s">
        <v>25</v>
      </c>
      <c r="D129" s="3" t="s">
        <v>16</v>
      </c>
      <c r="E129" s="3" t="s">
        <v>17</v>
      </c>
      <c r="F129" s="3" t="s">
        <v>18</v>
      </c>
      <c r="G129" s="3" t="s">
        <v>19</v>
      </c>
      <c r="H129" s="4" t="s">
        <v>19</v>
      </c>
      <c r="I129" s="1" t="s">
        <v>623</v>
      </c>
      <c r="J129" s="1" t="s">
        <v>619</v>
      </c>
      <c r="K129" s="1" t="s">
        <v>624</v>
      </c>
      <c r="L129" s="3" t="str">
        <f t="shared" si="0"/>
        <v>Outstanding</v>
      </c>
      <c r="M129" s="11" t="s">
        <v>19</v>
      </c>
    </row>
    <row r="130" spans="1:13" ht="60" customHeight="1" x14ac:dyDescent="0.35">
      <c r="A130" s="9" t="s">
        <v>625</v>
      </c>
      <c r="B130" s="1" t="s">
        <v>626</v>
      </c>
      <c r="C130" s="2" t="s">
        <v>25</v>
      </c>
      <c r="D130" s="3" t="s">
        <v>16</v>
      </c>
      <c r="E130" s="3" t="s">
        <v>17</v>
      </c>
      <c r="F130" s="3" t="s">
        <v>18</v>
      </c>
      <c r="G130" s="3" t="s">
        <v>19</v>
      </c>
      <c r="H130" s="4" t="s">
        <v>19</v>
      </c>
      <c r="I130" s="1" t="s">
        <v>627</v>
      </c>
      <c r="J130" s="1" t="s">
        <v>628</v>
      </c>
      <c r="K130" s="1" t="s">
        <v>629</v>
      </c>
      <c r="L130" s="3" t="str">
        <f t="shared" si="0"/>
        <v>Outstanding</v>
      </c>
      <c r="M130" s="11" t="s">
        <v>19</v>
      </c>
    </row>
    <row r="131" spans="1:13" ht="60" customHeight="1" x14ac:dyDescent="0.35">
      <c r="A131" s="9" t="s">
        <v>630</v>
      </c>
      <c r="B131" s="1" t="s">
        <v>631</v>
      </c>
      <c r="C131" s="2" t="s">
        <v>25</v>
      </c>
      <c r="D131" s="3" t="s">
        <v>16</v>
      </c>
      <c r="E131" s="3" t="s">
        <v>17</v>
      </c>
      <c r="F131" s="3" t="s">
        <v>18</v>
      </c>
      <c r="G131" s="3" t="s">
        <v>19</v>
      </c>
      <c r="H131" s="4" t="s">
        <v>19</v>
      </c>
      <c r="I131" s="1" t="s">
        <v>632</v>
      </c>
      <c r="J131" s="1" t="s">
        <v>628</v>
      </c>
      <c r="K131" s="1" t="s">
        <v>633</v>
      </c>
      <c r="L131" s="3" t="str">
        <f t="shared" si="0"/>
        <v>Outstanding</v>
      </c>
      <c r="M131" s="11" t="s">
        <v>19</v>
      </c>
    </row>
    <row r="132" spans="1:13" ht="60" customHeight="1" x14ac:dyDescent="0.35">
      <c r="A132" s="9" t="s">
        <v>634</v>
      </c>
      <c r="B132" s="1" t="s">
        <v>635</v>
      </c>
      <c r="C132" s="2" t="s">
        <v>25</v>
      </c>
      <c r="D132" s="3" t="s">
        <v>16</v>
      </c>
      <c r="E132" s="3" t="s">
        <v>17</v>
      </c>
      <c r="F132" s="3" t="s">
        <v>18</v>
      </c>
      <c r="G132" s="3" t="s">
        <v>19</v>
      </c>
      <c r="H132" s="4" t="s">
        <v>19</v>
      </c>
      <c r="I132" s="1" t="s">
        <v>636</v>
      </c>
      <c r="J132" s="1" t="s">
        <v>628</v>
      </c>
      <c r="K132" s="1" t="s">
        <v>637</v>
      </c>
      <c r="L132" s="3" t="str">
        <f t="shared" si="0"/>
        <v>Outstanding</v>
      </c>
      <c r="M132" s="11" t="s">
        <v>19</v>
      </c>
    </row>
    <row r="133" spans="1:13" ht="60" customHeight="1" x14ac:dyDescent="0.35">
      <c r="A133" s="9" t="s">
        <v>638</v>
      </c>
      <c r="B133" s="1" t="s">
        <v>639</v>
      </c>
      <c r="C133" s="2" t="s">
        <v>25</v>
      </c>
      <c r="D133" s="3" t="s">
        <v>16</v>
      </c>
      <c r="E133" s="3" t="s">
        <v>17</v>
      </c>
      <c r="F133" s="3" t="s">
        <v>18</v>
      </c>
      <c r="G133" s="3" t="s">
        <v>19</v>
      </c>
      <c r="H133" s="4" t="s">
        <v>19</v>
      </c>
      <c r="I133" s="1" t="s">
        <v>640</v>
      </c>
      <c r="J133" s="1" t="s">
        <v>628</v>
      </c>
      <c r="K133" s="1" t="s">
        <v>641</v>
      </c>
      <c r="L133" s="3" t="str">
        <f t="shared" si="0"/>
        <v>Outstanding</v>
      </c>
      <c r="M133" s="11" t="s">
        <v>19</v>
      </c>
    </row>
    <row r="134" spans="1:13" ht="60" customHeight="1" x14ac:dyDescent="0.35">
      <c r="A134" s="9" t="s">
        <v>642</v>
      </c>
      <c r="B134" s="1" t="s">
        <v>643</v>
      </c>
      <c r="C134" s="2" t="s">
        <v>25</v>
      </c>
      <c r="D134" s="3" t="s">
        <v>16</v>
      </c>
      <c r="E134" s="3" t="s">
        <v>17</v>
      </c>
      <c r="F134" s="3" t="s">
        <v>18</v>
      </c>
      <c r="G134" s="3" t="s">
        <v>19</v>
      </c>
      <c r="H134" s="4" t="s">
        <v>19</v>
      </c>
      <c r="I134" s="1" t="s">
        <v>644</v>
      </c>
      <c r="J134" s="1" t="s">
        <v>628</v>
      </c>
      <c r="K134" s="1" t="s">
        <v>645</v>
      </c>
      <c r="L134" s="3" t="str">
        <f t="shared" si="0"/>
        <v>Outstanding</v>
      </c>
      <c r="M134" s="11" t="s">
        <v>19</v>
      </c>
    </row>
    <row r="135" spans="1:13" ht="60" customHeight="1" x14ac:dyDescent="0.35">
      <c r="A135" s="9" t="s">
        <v>646</v>
      </c>
      <c r="B135" s="1" t="s">
        <v>647</v>
      </c>
      <c r="C135" s="2" t="s">
        <v>25</v>
      </c>
      <c r="D135" s="3" t="s">
        <v>16</v>
      </c>
      <c r="E135" s="3" t="s">
        <v>17</v>
      </c>
      <c r="F135" s="3" t="s">
        <v>18</v>
      </c>
      <c r="G135" s="3" t="s">
        <v>19</v>
      </c>
      <c r="H135" s="4" t="s">
        <v>19</v>
      </c>
      <c r="I135" s="1" t="s">
        <v>648</v>
      </c>
      <c r="J135" s="1" t="s">
        <v>649</v>
      </c>
      <c r="K135" s="1" t="s">
        <v>650</v>
      </c>
      <c r="L135" s="3" t="str">
        <f t="shared" si="0"/>
        <v>Outstanding</v>
      </c>
      <c r="M135" s="11" t="s">
        <v>19</v>
      </c>
    </row>
    <row r="136" spans="1:13" ht="60" customHeight="1" x14ac:dyDescent="0.35">
      <c r="A136" s="9" t="s">
        <v>651</v>
      </c>
      <c r="B136" s="1" t="s">
        <v>652</v>
      </c>
      <c r="C136" s="2" t="s">
        <v>25</v>
      </c>
      <c r="D136" s="3" t="s">
        <v>16</v>
      </c>
      <c r="E136" s="3" t="s">
        <v>17</v>
      </c>
      <c r="F136" s="3" t="s">
        <v>18</v>
      </c>
      <c r="G136" s="3" t="s">
        <v>19</v>
      </c>
      <c r="H136" s="4" t="s">
        <v>19</v>
      </c>
      <c r="I136" s="1" t="s">
        <v>653</v>
      </c>
      <c r="J136" s="1" t="s">
        <v>649</v>
      </c>
      <c r="K136" s="1" t="s">
        <v>654</v>
      </c>
      <c r="L136" s="3" t="str">
        <f t="shared" si="0"/>
        <v>Outstanding</v>
      </c>
      <c r="M136" s="11" t="s">
        <v>19</v>
      </c>
    </row>
    <row r="137" spans="1:13" ht="60" customHeight="1" x14ac:dyDescent="0.35">
      <c r="A137" s="9" t="s">
        <v>655</v>
      </c>
      <c r="B137" s="1" t="s">
        <v>656</v>
      </c>
      <c r="C137" s="2" t="s">
        <v>25</v>
      </c>
      <c r="D137" s="3" t="s">
        <v>16</v>
      </c>
      <c r="E137" s="3" t="s">
        <v>17</v>
      </c>
      <c r="F137" s="3" t="s">
        <v>18</v>
      </c>
      <c r="G137" s="3" t="s">
        <v>19</v>
      </c>
      <c r="H137" s="4" t="s">
        <v>19</v>
      </c>
      <c r="I137" s="1" t="s">
        <v>657</v>
      </c>
      <c r="J137" s="1" t="s">
        <v>658</v>
      </c>
      <c r="K137" s="1" t="s">
        <v>659</v>
      </c>
      <c r="L137" s="3" t="str">
        <f t="shared" si="0"/>
        <v>Outstanding</v>
      </c>
      <c r="M137" s="11" t="s">
        <v>19</v>
      </c>
    </row>
    <row r="138" spans="1:13" ht="60" customHeight="1" x14ac:dyDescent="0.35">
      <c r="A138" s="9" t="s">
        <v>660</v>
      </c>
      <c r="B138" s="1" t="s">
        <v>661</v>
      </c>
      <c r="C138" s="2" t="s">
        <v>25</v>
      </c>
      <c r="D138" s="3" t="s">
        <v>16</v>
      </c>
      <c r="E138" s="3" t="s">
        <v>17</v>
      </c>
      <c r="F138" s="3" t="s">
        <v>18</v>
      </c>
      <c r="G138" s="3" t="s">
        <v>19</v>
      </c>
      <c r="H138" s="4" t="s">
        <v>19</v>
      </c>
      <c r="I138" s="1" t="s">
        <v>662</v>
      </c>
      <c r="J138" s="1" t="s">
        <v>649</v>
      </c>
      <c r="K138" s="1" t="s">
        <v>663</v>
      </c>
      <c r="L138" s="3" t="str">
        <f t="shared" si="0"/>
        <v>Outstanding</v>
      </c>
      <c r="M138" s="11" t="s">
        <v>19</v>
      </c>
    </row>
    <row r="139" spans="1:13" ht="60" customHeight="1" x14ac:dyDescent="0.35">
      <c r="A139" s="9" t="s">
        <v>664</v>
      </c>
      <c r="B139" s="1" t="s">
        <v>665</v>
      </c>
      <c r="C139" s="2" t="s">
        <v>25</v>
      </c>
      <c r="D139" s="3" t="s">
        <v>16</v>
      </c>
      <c r="E139" s="3" t="s">
        <v>17</v>
      </c>
      <c r="F139" s="3" t="s">
        <v>18</v>
      </c>
      <c r="G139" s="3" t="s">
        <v>19</v>
      </c>
      <c r="H139" s="4" t="s">
        <v>19</v>
      </c>
      <c r="I139" s="1" t="s">
        <v>666</v>
      </c>
      <c r="J139" s="1" t="s">
        <v>649</v>
      </c>
      <c r="K139" s="1" t="s">
        <v>667</v>
      </c>
      <c r="L139" s="3" t="str">
        <f t="shared" si="0"/>
        <v>Outstanding</v>
      </c>
      <c r="M139" s="11" t="s">
        <v>19</v>
      </c>
    </row>
    <row r="140" spans="1:13" ht="60" customHeight="1" x14ac:dyDescent="0.35">
      <c r="A140" s="9" t="s">
        <v>668</v>
      </c>
      <c r="B140" s="1" t="s">
        <v>669</v>
      </c>
      <c r="C140" s="2" t="s">
        <v>25</v>
      </c>
      <c r="D140" s="3" t="s">
        <v>16</v>
      </c>
      <c r="E140" s="3" t="s">
        <v>17</v>
      </c>
      <c r="F140" s="3" t="s">
        <v>18</v>
      </c>
      <c r="G140" s="3" t="s">
        <v>19</v>
      </c>
      <c r="H140" s="4" t="s">
        <v>19</v>
      </c>
      <c r="I140" s="1" t="s">
        <v>670</v>
      </c>
      <c r="J140" s="1" t="s">
        <v>671</v>
      </c>
      <c r="K140" s="1" t="s">
        <v>672</v>
      </c>
      <c r="L140" s="3" t="str">
        <f t="shared" si="0"/>
        <v>Outstanding</v>
      </c>
      <c r="M140" s="11" t="s">
        <v>19</v>
      </c>
    </row>
    <row r="141" spans="1:13" ht="60" customHeight="1" x14ac:dyDescent="0.35">
      <c r="A141" s="9" t="s">
        <v>673</v>
      </c>
      <c r="B141" s="1" t="s">
        <v>674</v>
      </c>
      <c r="C141" s="2" t="s">
        <v>25</v>
      </c>
      <c r="D141" s="3" t="s">
        <v>16</v>
      </c>
      <c r="E141" s="3" t="s">
        <v>17</v>
      </c>
      <c r="F141" s="3" t="s">
        <v>18</v>
      </c>
      <c r="G141" s="3" t="s">
        <v>19</v>
      </c>
      <c r="H141" s="4" t="s">
        <v>19</v>
      </c>
      <c r="I141" s="1" t="s">
        <v>675</v>
      </c>
      <c r="J141" s="1" t="s">
        <v>671</v>
      </c>
      <c r="K141" s="1" t="s">
        <v>676</v>
      </c>
      <c r="L141" s="3" t="str">
        <f t="shared" si="0"/>
        <v>Outstanding</v>
      </c>
      <c r="M141" s="11" t="s">
        <v>19</v>
      </c>
    </row>
    <row r="142" spans="1:13" ht="60" customHeight="1" x14ac:dyDescent="0.35">
      <c r="A142" s="9" t="s">
        <v>677</v>
      </c>
      <c r="B142" s="1" t="s">
        <v>678</v>
      </c>
      <c r="C142" s="2" t="s">
        <v>25</v>
      </c>
      <c r="D142" s="3" t="s">
        <v>16</v>
      </c>
      <c r="E142" s="3" t="s">
        <v>17</v>
      </c>
      <c r="F142" s="3" t="s">
        <v>18</v>
      </c>
      <c r="G142" s="3" t="s">
        <v>19</v>
      </c>
      <c r="H142" s="4" t="s">
        <v>19</v>
      </c>
      <c r="I142" s="1" t="s">
        <v>679</v>
      </c>
      <c r="J142" s="1" t="s">
        <v>680</v>
      </c>
      <c r="K142" s="1" t="s">
        <v>681</v>
      </c>
      <c r="L142" s="3" t="str">
        <f t="shared" si="0"/>
        <v>Outstanding</v>
      </c>
      <c r="M142" s="11" t="s">
        <v>19</v>
      </c>
    </row>
    <row r="143" spans="1:13" ht="60" customHeight="1" x14ac:dyDescent="0.35">
      <c r="A143" s="9" t="s">
        <v>682</v>
      </c>
      <c r="B143" s="1" t="s">
        <v>683</v>
      </c>
      <c r="C143" s="2" t="s">
        <v>25</v>
      </c>
      <c r="D143" s="3" t="s">
        <v>16</v>
      </c>
      <c r="E143" s="3" t="s">
        <v>17</v>
      </c>
      <c r="F143" s="3" t="s">
        <v>18</v>
      </c>
      <c r="G143" s="3" t="s">
        <v>19</v>
      </c>
      <c r="H143" s="4" t="s">
        <v>19</v>
      </c>
      <c r="I143" s="1" t="s">
        <v>684</v>
      </c>
      <c r="J143" s="1" t="s">
        <v>680</v>
      </c>
      <c r="K143" s="1" t="s">
        <v>685</v>
      </c>
      <c r="L143" s="3" t="str">
        <f t="shared" si="0"/>
        <v>Outstanding</v>
      </c>
      <c r="M143" s="11" t="s">
        <v>19</v>
      </c>
    </row>
    <row r="144" spans="1:13" ht="60" customHeight="1" x14ac:dyDescent="0.35">
      <c r="A144" s="9" t="s">
        <v>686</v>
      </c>
      <c r="B144" s="1" t="s">
        <v>687</v>
      </c>
      <c r="C144" s="2" t="s">
        <v>25</v>
      </c>
      <c r="D144" s="3" t="s">
        <v>16</v>
      </c>
      <c r="E144" s="3" t="s">
        <v>17</v>
      </c>
      <c r="F144" s="3" t="s">
        <v>18</v>
      </c>
      <c r="G144" s="3" t="s">
        <v>19</v>
      </c>
      <c r="H144" s="4" t="s">
        <v>19</v>
      </c>
      <c r="I144" s="1" t="s">
        <v>688</v>
      </c>
      <c r="J144" s="1" t="s">
        <v>689</v>
      </c>
      <c r="K144" s="1" t="s">
        <v>690</v>
      </c>
      <c r="L144" s="3" t="str">
        <f t="shared" si="0"/>
        <v>Outstanding</v>
      </c>
      <c r="M144" s="11" t="s">
        <v>19</v>
      </c>
    </row>
    <row r="145" spans="1:13" ht="60" customHeight="1" x14ac:dyDescent="0.35">
      <c r="A145" s="9" t="s">
        <v>691</v>
      </c>
      <c r="B145" s="1" t="s">
        <v>692</v>
      </c>
      <c r="C145" s="2" t="s">
        <v>25</v>
      </c>
      <c r="D145" s="3" t="s">
        <v>16</v>
      </c>
      <c r="E145" s="3" t="s">
        <v>17</v>
      </c>
      <c r="F145" s="3" t="s">
        <v>18</v>
      </c>
      <c r="G145" s="3" t="s">
        <v>19</v>
      </c>
      <c r="H145" s="4" t="s">
        <v>19</v>
      </c>
      <c r="I145" s="1" t="s">
        <v>693</v>
      </c>
      <c r="J145" s="1" t="s">
        <v>694</v>
      </c>
      <c r="K145" s="1" t="s">
        <v>695</v>
      </c>
      <c r="L145" s="3" t="str">
        <f t="shared" si="0"/>
        <v>Outstanding</v>
      </c>
      <c r="M145" s="11" t="s">
        <v>19</v>
      </c>
    </row>
    <row r="146" spans="1:13" ht="60" customHeight="1" x14ac:dyDescent="0.35">
      <c r="A146" s="9" t="s">
        <v>696</v>
      </c>
      <c r="B146" s="1" t="s">
        <v>697</v>
      </c>
      <c r="C146" s="2" t="s">
        <v>25</v>
      </c>
      <c r="D146" s="3" t="s">
        <v>16</v>
      </c>
      <c r="E146" s="3" t="s">
        <v>17</v>
      </c>
      <c r="F146" s="3" t="s">
        <v>18</v>
      </c>
      <c r="G146" s="3" t="s">
        <v>19</v>
      </c>
      <c r="H146" s="4" t="s">
        <v>19</v>
      </c>
      <c r="I146" s="1" t="s">
        <v>698</v>
      </c>
      <c r="J146" s="1" t="s">
        <v>699</v>
      </c>
      <c r="K146" s="1" t="s">
        <v>700</v>
      </c>
      <c r="L146" s="3" t="str">
        <f t="shared" si="0"/>
        <v>Outstanding</v>
      </c>
      <c r="M146" s="11" t="s">
        <v>19</v>
      </c>
    </row>
    <row r="147" spans="1:13" ht="60" customHeight="1" x14ac:dyDescent="0.35">
      <c r="A147" s="9" t="s">
        <v>701</v>
      </c>
      <c r="B147" s="1" t="s">
        <v>702</v>
      </c>
      <c r="C147" s="2" t="s">
        <v>25</v>
      </c>
      <c r="D147" s="3" t="s">
        <v>16</v>
      </c>
      <c r="E147" s="3" t="s">
        <v>17</v>
      </c>
      <c r="F147" s="3" t="s">
        <v>18</v>
      </c>
      <c r="G147" s="3" t="s">
        <v>19</v>
      </c>
      <c r="H147" s="4" t="s">
        <v>19</v>
      </c>
      <c r="I147" s="1" t="s">
        <v>703</v>
      </c>
      <c r="J147" s="1" t="s">
        <v>704</v>
      </c>
      <c r="K147" s="1" t="s">
        <v>705</v>
      </c>
      <c r="L147" s="3" t="str">
        <f t="shared" si="0"/>
        <v>Outstanding</v>
      </c>
      <c r="M147" s="11" t="s">
        <v>19</v>
      </c>
    </row>
    <row r="148" spans="1:13" ht="60" customHeight="1" x14ac:dyDescent="0.35">
      <c r="A148" s="9" t="s">
        <v>706</v>
      </c>
      <c r="B148" s="1" t="s">
        <v>707</v>
      </c>
      <c r="C148" s="2" t="s">
        <v>25</v>
      </c>
      <c r="D148" s="3" t="s">
        <v>16</v>
      </c>
      <c r="E148" s="3" t="s">
        <v>17</v>
      </c>
      <c r="F148" s="3" t="s">
        <v>18</v>
      </c>
      <c r="G148" s="3" t="s">
        <v>19</v>
      </c>
      <c r="H148" s="4" t="s">
        <v>19</v>
      </c>
      <c r="I148" s="1" t="s">
        <v>708</v>
      </c>
      <c r="J148" s="1" t="s">
        <v>709</v>
      </c>
      <c r="K148" s="1" t="s">
        <v>710</v>
      </c>
      <c r="L148" s="3" t="str">
        <f t="shared" si="0"/>
        <v>Outstanding</v>
      </c>
      <c r="M148" s="11" t="s">
        <v>19</v>
      </c>
    </row>
    <row r="149" spans="1:13" ht="60" customHeight="1" x14ac:dyDescent="0.35">
      <c r="A149" s="9" t="s">
        <v>711</v>
      </c>
      <c r="B149" s="1" t="s">
        <v>712</v>
      </c>
      <c r="C149" s="2" t="s">
        <v>25</v>
      </c>
      <c r="D149" s="3" t="s">
        <v>16</v>
      </c>
      <c r="E149" s="3" t="s">
        <v>17</v>
      </c>
      <c r="F149" s="3" t="s">
        <v>18</v>
      </c>
      <c r="G149" s="3" t="s">
        <v>19</v>
      </c>
      <c r="H149" s="4" t="s">
        <v>19</v>
      </c>
      <c r="I149" s="1" t="s">
        <v>713</v>
      </c>
      <c r="J149" s="1" t="s">
        <v>704</v>
      </c>
      <c r="K149" s="1" t="s">
        <v>714</v>
      </c>
      <c r="L149" s="3" t="str">
        <f t="shared" si="0"/>
        <v>Outstanding</v>
      </c>
      <c r="M149" s="11" t="s">
        <v>19</v>
      </c>
    </row>
    <row r="150" spans="1:13" ht="60" customHeight="1" x14ac:dyDescent="0.35">
      <c r="A150" s="9" t="s">
        <v>715</v>
      </c>
      <c r="B150" s="1" t="s">
        <v>716</v>
      </c>
      <c r="C150" s="2" t="s">
        <v>25</v>
      </c>
      <c r="D150" s="3" t="s">
        <v>16</v>
      </c>
      <c r="E150" s="3" t="s">
        <v>17</v>
      </c>
      <c r="F150" s="3" t="s">
        <v>18</v>
      </c>
      <c r="G150" s="3" t="s">
        <v>19</v>
      </c>
      <c r="H150" s="4" t="s">
        <v>19</v>
      </c>
      <c r="I150" s="1" t="s">
        <v>717</v>
      </c>
      <c r="J150" s="1" t="s">
        <v>718</v>
      </c>
      <c r="K150" s="1" t="s">
        <v>719</v>
      </c>
      <c r="L150" s="3" t="str">
        <f t="shared" si="0"/>
        <v>Outstanding</v>
      </c>
      <c r="M150" s="11" t="s">
        <v>19</v>
      </c>
    </row>
    <row r="151" spans="1:13" ht="60" customHeight="1" x14ac:dyDescent="0.35">
      <c r="A151" s="9" t="s">
        <v>720</v>
      </c>
      <c r="B151" s="1" t="s">
        <v>721</v>
      </c>
      <c r="C151" s="2" t="s">
        <v>25</v>
      </c>
      <c r="D151" s="3" t="s">
        <v>16</v>
      </c>
      <c r="E151" s="3" t="s">
        <v>17</v>
      </c>
      <c r="F151" s="3" t="s">
        <v>18</v>
      </c>
      <c r="G151" s="3" t="s">
        <v>19</v>
      </c>
      <c r="H151" s="4" t="s">
        <v>19</v>
      </c>
      <c r="I151" s="1" t="s">
        <v>722</v>
      </c>
      <c r="J151" s="1" t="s">
        <v>723</v>
      </c>
      <c r="K151" s="1" t="s">
        <v>724</v>
      </c>
      <c r="L151" s="3" t="str">
        <f t="shared" si="0"/>
        <v>Outstanding</v>
      </c>
      <c r="M151" s="11" t="s">
        <v>19</v>
      </c>
    </row>
    <row r="152" spans="1:13" ht="60" customHeight="1" x14ac:dyDescent="0.35">
      <c r="A152" s="9" t="s">
        <v>725</v>
      </c>
      <c r="B152" s="1" t="s">
        <v>726</v>
      </c>
      <c r="C152" s="2" t="s">
        <v>25</v>
      </c>
      <c r="D152" s="3" t="s">
        <v>16</v>
      </c>
      <c r="E152" s="3" t="s">
        <v>17</v>
      </c>
      <c r="F152" s="3" t="s">
        <v>18</v>
      </c>
      <c r="G152" s="3" t="s">
        <v>19</v>
      </c>
      <c r="H152" s="4" t="s">
        <v>19</v>
      </c>
      <c r="I152" s="1" t="s">
        <v>727</v>
      </c>
      <c r="J152" s="1" t="s">
        <v>728</v>
      </c>
      <c r="K152" s="1" t="s">
        <v>729</v>
      </c>
      <c r="L152" s="3" t="str">
        <f t="shared" si="0"/>
        <v>Outstanding</v>
      </c>
      <c r="M152" s="11" t="s">
        <v>19</v>
      </c>
    </row>
    <row r="153" spans="1:13" ht="60" customHeight="1" x14ac:dyDescent="0.35">
      <c r="A153" s="9" t="s">
        <v>730</v>
      </c>
      <c r="B153" s="1" t="s">
        <v>731</v>
      </c>
      <c r="C153" s="2" t="s">
        <v>25</v>
      </c>
      <c r="D153" s="3" t="s">
        <v>16</v>
      </c>
      <c r="E153" s="3" t="s">
        <v>17</v>
      </c>
      <c r="F153" s="3" t="s">
        <v>18</v>
      </c>
      <c r="G153" s="3" t="s">
        <v>19</v>
      </c>
      <c r="H153" s="4" t="s">
        <v>19</v>
      </c>
      <c r="I153" s="1" t="s">
        <v>732</v>
      </c>
      <c r="J153" s="1" t="s">
        <v>728</v>
      </c>
      <c r="K153" s="1" t="s">
        <v>733</v>
      </c>
      <c r="L153" s="3" t="str">
        <f t="shared" si="0"/>
        <v>Outstanding</v>
      </c>
      <c r="M153" s="11" t="s">
        <v>19</v>
      </c>
    </row>
    <row r="154" spans="1:13" ht="60" customHeight="1" x14ac:dyDescent="0.35">
      <c r="A154" s="9" t="s">
        <v>734</v>
      </c>
      <c r="B154" s="1" t="s">
        <v>735</v>
      </c>
      <c r="C154" s="2" t="s">
        <v>25</v>
      </c>
      <c r="D154" s="3" t="s">
        <v>16</v>
      </c>
      <c r="E154" s="3" t="s">
        <v>17</v>
      </c>
      <c r="F154" s="3" t="s">
        <v>18</v>
      </c>
      <c r="G154" s="3" t="s">
        <v>19</v>
      </c>
      <c r="H154" s="4" t="s">
        <v>19</v>
      </c>
      <c r="I154" s="1" t="s">
        <v>736</v>
      </c>
      <c r="J154" s="1" t="s">
        <v>728</v>
      </c>
      <c r="K154" s="1" t="s">
        <v>737</v>
      </c>
      <c r="L154" s="3" t="str">
        <f t="shared" si="0"/>
        <v>Outstanding</v>
      </c>
      <c r="M154" s="11" t="s">
        <v>19</v>
      </c>
    </row>
    <row r="155" spans="1:13" ht="60" customHeight="1" x14ac:dyDescent="0.35">
      <c r="A155" s="9" t="s">
        <v>738</v>
      </c>
      <c r="B155" s="1" t="s">
        <v>739</v>
      </c>
      <c r="C155" s="2" t="s">
        <v>25</v>
      </c>
      <c r="D155" s="3" t="s">
        <v>16</v>
      </c>
      <c r="E155" s="3" t="s">
        <v>17</v>
      </c>
      <c r="F155" s="3" t="s">
        <v>18</v>
      </c>
      <c r="G155" s="3" t="s">
        <v>19</v>
      </c>
      <c r="H155" s="4" t="s">
        <v>19</v>
      </c>
      <c r="I155" s="1" t="s">
        <v>740</v>
      </c>
      <c r="J155" s="1" t="s">
        <v>728</v>
      </c>
      <c r="K155" s="1" t="s">
        <v>741</v>
      </c>
      <c r="L155" s="3" t="str">
        <f t="shared" si="0"/>
        <v>Outstanding</v>
      </c>
      <c r="M155" s="11" t="s">
        <v>19</v>
      </c>
    </row>
    <row r="156" spans="1:13" ht="60" customHeight="1" x14ac:dyDescent="0.35">
      <c r="A156" s="9" t="s">
        <v>742</v>
      </c>
      <c r="B156" s="1" t="s">
        <v>743</v>
      </c>
      <c r="C156" s="2" t="s">
        <v>25</v>
      </c>
      <c r="D156" s="3" t="s">
        <v>16</v>
      </c>
      <c r="E156" s="3" t="s">
        <v>17</v>
      </c>
      <c r="F156" s="3" t="s">
        <v>18</v>
      </c>
      <c r="G156" s="3" t="s">
        <v>19</v>
      </c>
      <c r="H156" s="4" t="s">
        <v>19</v>
      </c>
      <c r="I156" s="1" t="s">
        <v>744</v>
      </c>
      <c r="J156" s="1" t="s">
        <v>745</v>
      </c>
      <c r="K156" s="1" t="s">
        <v>746</v>
      </c>
      <c r="L156" s="3" t="str">
        <f t="shared" si="0"/>
        <v>Outstanding</v>
      </c>
      <c r="M156" s="11" t="s">
        <v>19</v>
      </c>
    </row>
    <row r="157" spans="1:13" ht="60" customHeight="1" x14ac:dyDescent="0.35">
      <c r="A157" s="9" t="s">
        <v>747</v>
      </c>
      <c r="B157" s="1" t="s">
        <v>748</v>
      </c>
      <c r="C157" s="2" t="s">
        <v>25</v>
      </c>
      <c r="D157" s="3" t="s">
        <v>16</v>
      </c>
      <c r="E157" s="3" t="s">
        <v>17</v>
      </c>
      <c r="F157" s="3" t="s">
        <v>18</v>
      </c>
      <c r="G157" s="3" t="s">
        <v>19</v>
      </c>
      <c r="H157" s="4" t="s">
        <v>19</v>
      </c>
      <c r="I157" s="1" t="s">
        <v>749</v>
      </c>
      <c r="J157" s="1" t="s">
        <v>750</v>
      </c>
      <c r="K157" s="1" t="s">
        <v>751</v>
      </c>
      <c r="L157" s="3" t="str">
        <f t="shared" si="0"/>
        <v>Outstanding</v>
      </c>
      <c r="M157" s="11" t="s">
        <v>19</v>
      </c>
    </row>
    <row r="158" spans="1:13" ht="60" customHeight="1" x14ac:dyDescent="0.35">
      <c r="A158" s="9" t="s">
        <v>752</v>
      </c>
      <c r="B158" s="1" t="s">
        <v>753</v>
      </c>
      <c r="C158" s="2" t="s">
        <v>25</v>
      </c>
      <c r="D158" s="3" t="s">
        <v>16</v>
      </c>
      <c r="E158" s="3" t="s">
        <v>17</v>
      </c>
      <c r="F158" s="3" t="s">
        <v>18</v>
      </c>
      <c r="G158" s="3" t="s">
        <v>19</v>
      </c>
      <c r="H158" s="4" t="s">
        <v>19</v>
      </c>
      <c r="I158" s="1" t="s">
        <v>754</v>
      </c>
      <c r="J158" s="1" t="s">
        <v>755</v>
      </c>
      <c r="K158" s="1" t="s">
        <v>756</v>
      </c>
      <c r="L158" s="3" t="str">
        <f t="shared" si="0"/>
        <v>Outstanding</v>
      </c>
      <c r="M158" s="11" t="s">
        <v>19</v>
      </c>
    </row>
    <row r="159" spans="1:13" ht="60" customHeight="1" x14ac:dyDescent="0.35">
      <c r="A159" s="9" t="s">
        <v>757</v>
      </c>
      <c r="B159" s="1" t="s">
        <v>758</v>
      </c>
      <c r="C159" s="2" t="s">
        <v>285</v>
      </c>
      <c r="D159" s="3" t="s">
        <v>16</v>
      </c>
      <c r="E159" s="3" t="s">
        <v>17</v>
      </c>
      <c r="F159" s="3" t="s">
        <v>18</v>
      </c>
      <c r="G159" s="3" t="s">
        <v>19</v>
      </c>
      <c r="H159" s="4" t="s">
        <v>19</v>
      </c>
      <c r="I159" s="1" t="s">
        <v>759</v>
      </c>
      <c r="J159" s="1" t="s">
        <v>760</v>
      </c>
      <c r="K159" s="1" t="s">
        <v>761</v>
      </c>
      <c r="L159" s="3" t="str">
        <f t="shared" si="0"/>
        <v>Outstanding</v>
      </c>
      <c r="M159" s="11" t="s">
        <v>19</v>
      </c>
    </row>
    <row r="160" spans="1:13" ht="60" customHeight="1" x14ac:dyDescent="0.35">
      <c r="A160" s="9" t="s">
        <v>762</v>
      </c>
      <c r="B160" s="1" t="s">
        <v>763</v>
      </c>
      <c r="C160" s="2" t="s">
        <v>25</v>
      </c>
      <c r="D160" s="3" t="s">
        <v>16</v>
      </c>
      <c r="E160" s="3" t="s">
        <v>17</v>
      </c>
      <c r="F160" s="3" t="s">
        <v>18</v>
      </c>
      <c r="G160" s="3" t="s">
        <v>19</v>
      </c>
      <c r="H160" s="4" t="s">
        <v>19</v>
      </c>
      <c r="I160" s="1" t="s">
        <v>764</v>
      </c>
      <c r="J160" s="1" t="s">
        <v>765</v>
      </c>
      <c r="K160" s="1" t="s">
        <v>766</v>
      </c>
      <c r="L160" s="3" t="str">
        <f t="shared" si="0"/>
        <v>Outstanding</v>
      </c>
      <c r="M160" s="11" t="s">
        <v>19</v>
      </c>
    </row>
    <row r="161" spans="1:13" ht="60" customHeight="1" x14ac:dyDescent="0.35">
      <c r="A161" s="9" t="s">
        <v>767</v>
      </c>
      <c r="B161" s="1" t="s">
        <v>768</v>
      </c>
      <c r="C161" s="2" t="s">
        <v>25</v>
      </c>
      <c r="D161" s="3" t="s">
        <v>16</v>
      </c>
      <c r="E161" s="3" t="s">
        <v>17</v>
      </c>
      <c r="F161" s="3" t="s">
        <v>18</v>
      </c>
      <c r="G161" s="3" t="s">
        <v>19</v>
      </c>
      <c r="H161" s="4" t="s">
        <v>19</v>
      </c>
      <c r="I161" s="1" t="s">
        <v>769</v>
      </c>
      <c r="J161" s="1" t="s">
        <v>770</v>
      </c>
      <c r="K161" s="1" t="s">
        <v>771</v>
      </c>
      <c r="L161" s="3" t="str">
        <f t="shared" si="0"/>
        <v>Outstanding</v>
      </c>
      <c r="M161" s="11" t="s">
        <v>19</v>
      </c>
    </row>
    <row r="162" spans="1:13" ht="60" customHeight="1" x14ac:dyDescent="0.35">
      <c r="A162" s="9" t="s">
        <v>772</v>
      </c>
      <c r="B162" s="1" t="s">
        <v>773</v>
      </c>
      <c r="C162" s="2" t="s">
        <v>25</v>
      </c>
      <c r="D162" s="3" t="s">
        <v>16</v>
      </c>
      <c r="E162" s="3" t="s">
        <v>17</v>
      </c>
      <c r="F162" s="3" t="s">
        <v>18</v>
      </c>
      <c r="G162" s="3" t="s">
        <v>19</v>
      </c>
      <c r="H162" s="4" t="s">
        <v>19</v>
      </c>
      <c r="I162" s="1" t="s">
        <v>774</v>
      </c>
      <c r="J162" s="1" t="s">
        <v>775</v>
      </c>
      <c r="K162" s="1" t="s">
        <v>776</v>
      </c>
      <c r="L162" s="3" t="str">
        <f t="shared" si="0"/>
        <v>Outstanding</v>
      </c>
      <c r="M162" s="11" t="s">
        <v>19</v>
      </c>
    </row>
    <row r="163" spans="1:13" ht="60" customHeight="1" x14ac:dyDescent="0.35">
      <c r="A163" s="9" t="s">
        <v>777</v>
      </c>
      <c r="B163" s="1" t="s">
        <v>778</v>
      </c>
      <c r="C163" s="2" t="s">
        <v>25</v>
      </c>
      <c r="D163" s="3" t="s">
        <v>16</v>
      </c>
      <c r="E163" s="3" t="s">
        <v>17</v>
      </c>
      <c r="F163" s="3" t="s">
        <v>18</v>
      </c>
      <c r="G163" s="3" t="s">
        <v>19</v>
      </c>
      <c r="H163" s="4" t="s">
        <v>19</v>
      </c>
      <c r="I163" s="1" t="s">
        <v>779</v>
      </c>
      <c r="J163" s="1" t="s">
        <v>780</v>
      </c>
      <c r="K163" s="1" t="s">
        <v>781</v>
      </c>
      <c r="L163" s="3" t="str">
        <f t="shared" si="0"/>
        <v>Outstanding</v>
      </c>
      <c r="M163" s="11" t="s">
        <v>19</v>
      </c>
    </row>
    <row r="164" spans="1:13" ht="60" customHeight="1" x14ac:dyDescent="0.35">
      <c r="A164" s="9" t="s">
        <v>782</v>
      </c>
      <c r="B164" s="1" t="s">
        <v>783</v>
      </c>
      <c r="C164" s="2" t="s">
        <v>25</v>
      </c>
      <c r="D164" s="3" t="s">
        <v>16</v>
      </c>
      <c r="E164" s="3" t="s">
        <v>17</v>
      </c>
      <c r="F164" s="3" t="s">
        <v>18</v>
      </c>
      <c r="G164" s="3" t="s">
        <v>19</v>
      </c>
      <c r="H164" s="4" t="s">
        <v>19</v>
      </c>
      <c r="I164" s="1" t="s">
        <v>784</v>
      </c>
      <c r="J164" s="1" t="s">
        <v>785</v>
      </c>
      <c r="K164" s="1" t="s">
        <v>786</v>
      </c>
      <c r="L164" s="3" t="str">
        <f t="shared" si="0"/>
        <v>Outstanding</v>
      </c>
      <c r="M164" s="11" t="s">
        <v>19</v>
      </c>
    </row>
    <row r="165" spans="1:13" ht="60" customHeight="1" x14ac:dyDescent="0.35">
      <c r="A165" s="9" t="s">
        <v>787</v>
      </c>
      <c r="B165" s="1" t="s">
        <v>788</v>
      </c>
      <c r="C165" s="2" t="s">
        <v>25</v>
      </c>
      <c r="D165" s="3" t="s">
        <v>16</v>
      </c>
      <c r="E165" s="3" t="s">
        <v>17</v>
      </c>
      <c r="F165" s="3" t="s">
        <v>18</v>
      </c>
      <c r="G165" s="3" t="s">
        <v>19</v>
      </c>
      <c r="H165" s="4" t="s">
        <v>19</v>
      </c>
      <c r="I165" s="1" t="s">
        <v>789</v>
      </c>
      <c r="J165" s="1" t="s">
        <v>785</v>
      </c>
      <c r="K165" s="1" t="s">
        <v>790</v>
      </c>
      <c r="L165" s="3" t="str">
        <f t="shared" si="0"/>
        <v>Outstanding</v>
      </c>
      <c r="M165" s="11" t="s">
        <v>19</v>
      </c>
    </row>
    <row r="166" spans="1:13" ht="60" customHeight="1" x14ac:dyDescent="0.35">
      <c r="A166" s="9" t="s">
        <v>791</v>
      </c>
      <c r="B166" s="1" t="s">
        <v>788</v>
      </c>
      <c r="C166" s="2" t="s">
        <v>25</v>
      </c>
      <c r="D166" s="3" t="s">
        <v>16</v>
      </c>
      <c r="E166" s="3" t="s">
        <v>17</v>
      </c>
      <c r="F166" s="3" t="s">
        <v>18</v>
      </c>
      <c r="G166" s="3" t="s">
        <v>19</v>
      </c>
      <c r="H166" s="4" t="s">
        <v>19</v>
      </c>
      <c r="I166" s="1" t="s">
        <v>792</v>
      </c>
      <c r="J166" s="1" t="s">
        <v>785</v>
      </c>
      <c r="K166" s="1" t="s">
        <v>793</v>
      </c>
      <c r="L166" s="3" t="str">
        <f t="shared" si="0"/>
        <v>Outstanding</v>
      </c>
      <c r="M166" s="11" t="s">
        <v>19</v>
      </c>
    </row>
    <row r="167" spans="1:13" ht="60" customHeight="1" x14ac:dyDescent="0.35">
      <c r="A167" s="9" t="s">
        <v>794</v>
      </c>
      <c r="B167" s="1" t="s">
        <v>795</v>
      </c>
      <c r="C167" s="2" t="s">
        <v>25</v>
      </c>
      <c r="D167" s="3" t="s">
        <v>16</v>
      </c>
      <c r="E167" s="3" t="s">
        <v>17</v>
      </c>
      <c r="F167" s="3" t="s">
        <v>18</v>
      </c>
      <c r="G167" s="3" t="s">
        <v>19</v>
      </c>
      <c r="H167" s="4" t="s">
        <v>19</v>
      </c>
      <c r="I167" s="1" t="s">
        <v>796</v>
      </c>
      <c r="J167" s="1" t="s">
        <v>797</v>
      </c>
      <c r="K167" s="1" t="s">
        <v>798</v>
      </c>
      <c r="L167" s="3" t="str">
        <f t="shared" si="0"/>
        <v>Outstanding</v>
      </c>
      <c r="M167" s="11" t="s">
        <v>19</v>
      </c>
    </row>
    <row r="168" spans="1:13" ht="60" customHeight="1" x14ac:dyDescent="0.35">
      <c r="A168" s="9" t="s">
        <v>799</v>
      </c>
      <c r="B168" s="1" t="s">
        <v>800</v>
      </c>
      <c r="C168" s="2" t="s">
        <v>25</v>
      </c>
      <c r="D168" s="3" t="s">
        <v>16</v>
      </c>
      <c r="E168" s="3" t="s">
        <v>17</v>
      </c>
      <c r="F168" s="3" t="s">
        <v>18</v>
      </c>
      <c r="G168" s="3" t="s">
        <v>19</v>
      </c>
      <c r="H168" s="4" t="s">
        <v>19</v>
      </c>
      <c r="I168" s="1" t="s">
        <v>801</v>
      </c>
      <c r="J168" s="1" t="s">
        <v>802</v>
      </c>
      <c r="K168" s="1" t="s">
        <v>803</v>
      </c>
      <c r="L168" s="3" t="str">
        <f t="shared" si="0"/>
        <v>Outstanding</v>
      </c>
      <c r="M168" s="11" t="s">
        <v>19</v>
      </c>
    </row>
    <row r="169" spans="1:13" ht="60" customHeight="1" x14ac:dyDescent="0.35">
      <c r="A169" s="9" t="s">
        <v>804</v>
      </c>
      <c r="B169" s="1" t="s">
        <v>805</v>
      </c>
      <c r="C169" s="2" t="s">
        <v>25</v>
      </c>
      <c r="D169" s="3" t="s">
        <v>16</v>
      </c>
      <c r="E169" s="3" t="s">
        <v>17</v>
      </c>
      <c r="F169" s="3" t="s">
        <v>18</v>
      </c>
      <c r="G169" s="3" t="s">
        <v>19</v>
      </c>
      <c r="H169" s="4" t="s">
        <v>19</v>
      </c>
      <c r="I169" s="1" t="s">
        <v>806</v>
      </c>
      <c r="J169" s="1" t="s">
        <v>807</v>
      </c>
      <c r="K169" s="1" t="s">
        <v>808</v>
      </c>
      <c r="L169" s="3" t="str">
        <f t="shared" si="0"/>
        <v>Outstanding</v>
      </c>
      <c r="M169" s="11" t="s">
        <v>19</v>
      </c>
    </row>
    <row r="170" spans="1:13" ht="60" customHeight="1" x14ac:dyDescent="0.35">
      <c r="A170" s="9" t="s">
        <v>809</v>
      </c>
      <c r="B170" s="1" t="s">
        <v>810</v>
      </c>
      <c r="C170" s="2" t="s">
        <v>25</v>
      </c>
      <c r="D170" s="3" t="s">
        <v>16</v>
      </c>
      <c r="E170" s="3" t="s">
        <v>17</v>
      </c>
      <c r="F170" s="3" t="s">
        <v>18</v>
      </c>
      <c r="G170" s="3" t="s">
        <v>19</v>
      </c>
      <c r="H170" s="4" t="s">
        <v>19</v>
      </c>
      <c r="I170" s="1" t="s">
        <v>811</v>
      </c>
      <c r="J170" s="1" t="s">
        <v>812</v>
      </c>
      <c r="K170" s="1" t="s">
        <v>813</v>
      </c>
      <c r="L170" s="3" t="str">
        <f t="shared" si="0"/>
        <v>Outstanding</v>
      </c>
      <c r="M170" s="11" t="s">
        <v>19</v>
      </c>
    </row>
    <row r="171" spans="1:13" ht="60" customHeight="1" x14ac:dyDescent="0.35">
      <c r="A171" s="9" t="s">
        <v>814</v>
      </c>
      <c r="B171" s="1" t="s">
        <v>815</v>
      </c>
      <c r="C171" s="2" t="s">
        <v>25</v>
      </c>
      <c r="D171" s="3" t="s">
        <v>16</v>
      </c>
      <c r="E171" s="3" t="s">
        <v>17</v>
      </c>
      <c r="F171" s="3" t="s">
        <v>18</v>
      </c>
      <c r="G171" s="3" t="s">
        <v>19</v>
      </c>
      <c r="H171" s="4" t="s">
        <v>19</v>
      </c>
      <c r="I171" s="1" t="s">
        <v>816</v>
      </c>
      <c r="J171" s="1" t="s">
        <v>167</v>
      </c>
      <c r="K171" s="1" t="s">
        <v>817</v>
      </c>
      <c r="L171" s="3" t="str">
        <f t="shared" si="0"/>
        <v>Outstanding</v>
      </c>
      <c r="M171" s="11" t="s">
        <v>19</v>
      </c>
    </row>
    <row r="172" spans="1:13" ht="60" customHeight="1" x14ac:dyDescent="0.35">
      <c r="A172" s="9" t="s">
        <v>818</v>
      </c>
      <c r="B172" s="1" t="s">
        <v>819</v>
      </c>
      <c r="C172" s="2" t="s">
        <v>25</v>
      </c>
      <c r="D172" s="3" t="s">
        <v>16</v>
      </c>
      <c r="E172" s="3" t="s">
        <v>17</v>
      </c>
      <c r="F172" s="3" t="s">
        <v>18</v>
      </c>
      <c r="G172" s="3" t="s">
        <v>19</v>
      </c>
      <c r="H172" s="4" t="s">
        <v>19</v>
      </c>
      <c r="I172" s="1" t="s">
        <v>820</v>
      </c>
      <c r="J172" s="1" t="s">
        <v>812</v>
      </c>
      <c r="K172" s="1" t="s">
        <v>821</v>
      </c>
      <c r="L172" s="3" t="str">
        <f t="shared" si="0"/>
        <v>Outstanding</v>
      </c>
      <c r="M172" s="11" t="s">
        <v>19</v>
      </c>
    </row>
    <row r="173" spans="1:13" ht="60" customHeight="1" x14ac:dyDescent="0.35">
      <c r="A173" s="9" t="s">
        <v>822</v>
      </c>
      <c r="B173" s="1" t="s">
        <v>823</v>
      </c>
      <c r="C173" s="2" t="s">
        <v>25</v>
      </c>
      <c r="D173" s="3" t="s">
        <v>16</v>
      </c>
      <c r="E173" s="3" t="s">
        <v>17</v>
      </c>
      <c r="F173" s="3" t="s">
        <v>18</v>
      </c>
      <c r="G173" s="3" t="s">
        <v>19</v>
      </c>
      <c r="H173" s="4" t="s">
        <v>19</v>
      </c>
      <c r="I173" s="1" t="s">
        <v>824</v>
      </c>
      <c r="J173" s="1" t="s">
        <v>167</v>
      </c>
      <c r="K173" s="1" t="s">
        <v>825</v>
      </c>
      <c r="L173" s="3" t="str">
        <f t="shared" si="0"/>
        <v>Outstanding</v>
      </c>
      <c r="M173" s="11" t="s">
        <v>19</v>
      </c>
    </row>
    <row r="174" spans="1:13" ht="60" customHeight="1" x14ac:dyDescent="0.35">
      <c r="A174" s="9" t="s">
        <v>826</v>
      </c>
      <c r="B174" s="1" t="s">
        <v>827</v>
      </c>
      <c r="C174" s="2" t="s">
        <v>25</v>
      </c>
      <c r="D174" s="3" t="s">
        <v>16</v>
      </c>
      <c r="E174" s="3" t="s">
        <v>17</v>
      </c>
      <c r="F174" s="3" t="s">
        <v>18</v>
      </c>
      <c r="G174" s="3" t="s">
        <v>19</v>
      </c>
      <c r="H174" s="4" t="s">
        <v>19</v>
      </c>
      <c r="I174" s="1" t="s">
        <v>828</v>
      </c>
      <c r="J174" s="1" t="s">
        <v>829</v>
      </c>
      <c r="K174" s="1" t="s">
        <v>830</v>
      </c>
      <c r="L174" s="3" t="str">
        <f t="shared" si="0"/>
        <v>Outstanding</v>
      </c>
      <c r="M174" s="11" t="s">
        <v>19</v>
      </c>
    </row>
    <row r="175" spans="1:13" ht="60" customHeight="1" x14ac:dyDescent="0.35">
      <c r="A175" s="9" t="s">
        <v>831</v>
      </c>
      <c r="B175" s="1" t="s">
        <v>832</v>
      </c>
      <c r="C175" s="2" t="s">
        <v>25</v>
      </c>
      <c r="D175" s="3" t="s">
        <v>16</v>
      </c>
      <c r="E175" s="3" t="s">
        <v>17</v>
      </c>
      <c r="F175" s="3" t="s">
        <v>18</v>
      </c>
      <c r="G175" s="3" t="s">
        <v>19</v>
      </c>
      <c r="H175" s="4" t="s">
        <v>19</v>
      </c>
      <c r="I175" s="1" t="s">
        <v>833</v>
      </c>
      <c r="J175" s="1" t="s">
        <v>834</v>
      </c>
      <c r="K175" s="1" t="s">
        <v>835</v>
      </c>
      <c r="L175" s="3" t="str">
        <f t="shared" si="0"/>
        <v>Outstanding</v>
      </c>
      <c r="M175" s="11" t="s">
        <v>19</v>
      </c>
    </row>
    <row r="176" spans="1:13" ht="60" customHeight="1" x14ac:dyDescent="0.35">
      <c r="A176" s="9" t="s">
        <v>836</v>
      </c>
      <c r="B176" s="1" t="s">
        <v>837</v>
      </c>
      <c r="C176" s="2" t="s">
        <v>25</v>
      </c>
      <c r="D176" s="3" t="s">
        <v>16</v>
      </c>
      <c r="E176" s="3" t="s">
        <v>17</v>
      </c>
      <c r="F176" s="3" t="s">
        <v>18</v>
      </c>
      <c r="G176" s="3" t="s">
        <v>19</v>
      </c>
      <c r="H176" s="4" t="s">
        <v>19</v>
      </c>
      <c r="I176" s="1" t="s">
        <v>838</v>
      </c>
      <c r="J176" s="1" t="s">
        <v>167</v>
      </c>
      <c r="K176" s="1" t="s">
        <v>839</v>
      </c>
      <c r="L176" s="3" t="str">
        <f t="shared" si="0"/>
        <v>Outstanding</v>
      </c>
      <c r="M176" s="11" t="s">
        <v>19</v>
      </c>
    </row>
    <row r="177" spans="1:13" ht="60" customHeight="1" x14ac:dyDescent="0.35">
      <c r="A177" s="9" t="s">
        <v>840</v>
      </c>
      <c r="B177" s="1" t="s">
        <v>841</v>
      </c>
      <c r="C177" s="2" t="s">
        <v>15</v>
      </c>
      <c r="D177" s="3" t="s">
        <v>16</v>
      </c>
      <c r="E177" s="3" t="s">
        <v>17</v>
      </c>
      <c r="F177" s="3" t="s">
        <v>18</v>
      </c>
      <c r="G177" s="3" t="s">
        <v>19</v>
      </c>
      <c r="H177" s="4" t="s">
        <v>19</v>
      </c>
      <c r="I177" s="1" t="s">
        <v>842</v>
      </c>
      <c r="J177" s="1" t="s">
        <v>843</v>
      </c>
      <c r="K177" s="1" t="s">
        <v>844</v>
      </c>
      <c r="L177" s="3" t="str">
        <f t="shared" si="0"/>
        <v>Outstanding</v>
      </c>
      <c r="M177" s="11" t="s">
        <v>19</v>
      </c>
    </row>
    <row r="178" spans="1:13" ht="60" customHeight="1" x14ac:dyDescent="0.35">
      <c r="A178" s="9" t="s">
        <v>845</v>
      </c>
      <c r="B178" s="1" t="s">
        <v>846</v>
      </c>
      <c r="C178" s="2" t="s">
        <v>25</v>
      </c>
      <c r="D178" s="3" t="s">
        <v>16</v>
      </c>
      <c r="E178" s="3" t="s">
        <v>17</v>
      </c>
      <c r="F178" s="3" t="s">
        <v>18</v>
      </c>
      <c r="G178" s="3" t="s">
        <v>19</v>
      </c>
      <c r="H178" s="4" t="s">
        <v>19</v>
      </c>
      <c r="I178" s="1" t="s">
        <v>847</v>
      </c>
      <c r="J178" s="1" t="s">
        <v>848</v>
      </c>
      <c r="K178" s="1" t="s">
        <v>849</v>
      </c>
      <c r="L178" s="3" t="str">
        <f t="shared" si="0"/>
        <v>Outstanding</v>
      </c>
      <c r="M178" s="11" t="s">
        <v>19</v>
      </c>
    </row>
    <row r="179" spans="1:13" ht="60" customHeight="1" x14ac:dyDescent="0.35">
      <c r="A179" s="9" t="s">
        <v>850</v>
      </c>
      <c r="B179" s="1" t="s">
        <v>851</v>
      </c>
      <c r="C179" s="2" t="s">
        <v>25</v>
      </c>
      <c r="D179" s="3" t="s">
        <v>16</v>
      </c>
      <c r="E179" s="3" t="s">
        <v>17</v>
      </c>
      <c r="F179" s="3" t="s">
        <v>18</v>
      </c>
      <c r="G179" s="3" t="s">
        <v>19</v>
      </c>
      <c r="H179" s="4" t="s">
        <v>19</v>
      </c>
      <c r="I179" s="1" t="s">
        <v>852</v>
      </c>
      <c r="J179" s="1" t="s">
        <v>853</v>
      </c>
      <c r="K179" s="1" t="s">
        <v>854</v>
      </c>
      <c r="L179" s="3" t="str">
        <f t="shared" si="0"/>
        <v>Outstanding</v>
      </c>
      <c r="M179" s="11" t="s">
        <v>19</v>
      </c>
    </row>
    <row r="180" spans="1:13" ht="60" customHeight="1" x14ac:dyDescent="0.35">
      <c r="A180" s="9" t="s">
        <v>855</v>
      </c>
      <c r="B180" s="1" t="s">
        <v>856</v>
      </c>
      <c r="C180" s="2" t="s">
        <v>25</v>
      </c>
      <c r="D180" s="3" t="s">
        <v>16</v>
      </c>
      <c r="E180" s="3" t="s">
        <v>17</v>
      </c>
      <c r="F180" s="3" t="s">
        <v>18</v>
      </c>
      <c r="G180" s="3" t="s">
        <v>19</v>
      </c>
      <c r="H180" s="4" t="s">
        <v>19</v>
      </c>
      <c r="I180" s="1" t="s">
        <v>857</v>
      </c>
      <c r="J180" s="1" t="s">
        <v>858</v>
      </c>
      <c r="K180" s="1" t="s">
        <v>859</v>
      </c>
      <c r="L180" s="3" t="str">
        <f t="shared" si="0"/>
        <v>Outstanding</v>
      </c>
      <c r="M180" s="11" t="s">
        <v>19</v>
      </c>
    </row>
    <row r="181" spans="1:13" ht="60" customHeight="1" x14ac:dyDescent="0.35">
      <c r="A181" s="9" t="s">
        <v>860</v>
      </c>
      <c r="B181" s="1" t="s">
        <v>861</v>
      </c>
      <c r="C181" s="2" t="s">
        <v>25</v>
      </c>
      <c r="D181" s="3" t="s">
        <v>16</v>
      </c>
      <c r="E181" s="3" t="s">
        <v>17</v>
      </c>
      <c r="F181" s="3" t="s">
        <v>18</v>
      </c>
      <c r="G181" s="3" t="s">
        <v>19</v>
      </c>
      <c r="H181" s="4" t="s">
        <v>19</v>
      </c>
      <c r="I181" s="1" t="s">
        <v>862</v>
      </c>
      <c r="J181" s="1" t="s">
        <v>863</v>
      </c>
      <c r="K181" s="1" t="s">
        <v>864</v>
      </c>
      <c r="L181" s="3" t="str">
        <f t="shared" si="0"/>
        <v>Outstanding</v>
      </c>
      <c r="M181" s="11" t="s">
        <v>19</v>
      </c>
    </row>
    <row r="182" spans="1:13" ht="60" customHeight="1" x14ac:dyDescent="0.35">
      <c r="A182" s="9" t="s">
        <v>865</v>
      </c>
      <c r="B182" s="1" t="s">
        <v>866</v>
      </c>
      <c r="C182" s="2" t="s">
        <v>25</v>
      </c>
      <c r="D182" s="3" t="s">
        <v>16</v>
      </c>
      <c r="E182" s="3" t="s">
        <v>17</v>
      </c>
      <c r="F182" s="3" t="s">
        <v>18</v>
      </c>
      <c r="G182" s="3" t="s">
        <v>19</v>
      </c>
      <c r="H182" s="4" t="s">
        <v>19</v>
      </c>
      <c r="I182" s="1" t="s">
        <v>867</v>
      </c>
      <c r="J182" s="1" t="s">
        <v>868</v>
      </c>
      <c r="K182" s="1" t="s">
        <v>869</v>
      </c>
      <c r="L182" s="3" t="str">
        <f t="shared" si="0"/>
        <v>Outstanding</v>
      </c>
      <c r="M182" s="11" t="s">
        <v>19</v>
      </c>
    </row>
    <row r="183" spans="1:13" ht="60" customHeight="1" x14ac:dyDescent="0.35">
      <c r="A183" s="9" t="s">
        <v>870</v>
      </c>
      <c r="B183" s="1" t="s">
        <v>871</v>
      </c>
      <c r="C183" s="2" t="s">
        <v>25</v>
      </c>
      <c r="D183" s="3" t="s">
        <v>16</v>
      </c>
      <c r="E183" s="3" t="s">
        <v>17</v>
      </c>
      <c r="F183" s="3" t="s">
        <v>18</v>
      </c>
      <c r="G183" s="3" t="s">
        <v>19</v>
      </c>
      <c r="H183" s="4" t="s">
        <v>19</v>
      </c>
      <c r="I183" s="1" t="s">
        <v>872</v>
      </c>
      <c r="J183" s="1" t="s">
        <v>873</v>
      </c>
      <c r="K183" s="1" t="s">
        <v>874</v>
      </c>
      <c r="L183" s="3" t="str">
        <f t="shared" si="0"/>
        <v>Outstanding</v>
      </c>
      <c r="M183" s="11" t="s">
        <v>19</v>
      </c>
    </row>
    <row r="184" spans="1:13" ht="60" customHeight="1" x14ac:dyDescent="0.35">
      <c r="A184" s="9" t="s">
        <v>875</v>
      </c>
      <c r="B184" s="1" t="s">
        <v>876</v>
      </c>
      <c r="C184" s="2" t="s">
        <v>25</v>
      </c>
      <c r="D184" s="3" t="s">
        <v>16</v>
      </c>
      <c r="E184" s="3" t="s">
        <v>17</v>
      </c>
      <c r="F184" s="3" t="s">
        <v>18</v>
      </c>
      <c r="G184" s="3" t="s">
        <v>19</v>
      </c>
      <c r="H184" s="4" t="s">
        <v>19</v>
      </c>
      <c r="I184" s="1" t="s">
        <v>877</v>
      </c>
      <c r="J184" s="1" t="s">
        <v>878</v>
      </c>
      <c r="K184" s="1" t="s">
        <v>879</v>
      </c>
      <c r="L184" s="3" t="str">
        <f t="shared" si="0"/>
        <v>Outstanding</v>
      </c>
      <c r="M184" s="11" t="s">
        <v>19</v>
      </c>
    </row>
    <row r="185" spans="1:13" ht="60" customHeight="1" x14ac:dyDescent="0.35">
      <c r="A185" s="9" t="s">
        <v>880</v>
      </c>
      <c r="B185" s="1" t="s">
        <v>881</v>
      </c>
      <c r="C185" s="2" t="s">
        <v>25</v>
      </c>
      <c r="D185" s="3" t="s">
        <v>16</v>
      </c>
      <c r="E185" s="3" t="s">
        <v>17</v>
      </c>
      <c r="F185" s="3" t="s">
        <v>18</v>
      </c>
      <c r="G185" s="3" t="s">
        <v>19</v>
      </c>
      <c r="H185" s="4" t="s">
        <v>19</v>
      </c>
      <c r="I185" s="1" t="s">
        <v>882</v>
      </c>
      <c r="J185" s="1" t="s">
        <v>883</v>
      </c>
      <c r="K185" s="1" t="s">
        <v>884</v>
      </c>
      <c r="L185" s="3" t="str">
        <f t="shared" si="0"/>
        <v>Outstanding</v>
      </c>
      <c r="M185" s="11" t="s">
        <v>19</v>
      </c>
    </row>
    <row r="186" spans="1:13" ht="60" customHeight="1" x14ac:dyDescent="0.35">
      <c r="A186" s="9" t="s">
        <v>885</v>
      </c>
      <c r="B186" s="1" t="s">
        <v>886</v>
      </c>
      <c r="C186" s="2" t="s">
        <v>25</v>
      </c>
      <c r="D186" s="3" t="s">
        <v>16</v>
      </c>
      <c r="E186" s="3" t="s">
        <v>17</v>
      </c>
      <c r="F186" s="3" t="s">
        <v>18</v>
      </c>
      <c r="G186" s="3" t="s">
        <v>19</v>
      </c>
      <c r="H186" s="4" t="s">
        <v>19</v>
      </c>
      <c r="I186" s="1" t="s">
        <v>887</v>
      </c>
      <c r="J186" s="1" t="s">
        <v>888</v>
      </c>
      <c r="K186" s="1" t="s">
        <v>889</v>
      </c>
      <c r="L186" s="3" t="str">
        <f t="shared" si="0"/>
        <v>Outstanding</v>
      </c>
      <c r="M186" s="11" t="s">
        <v>19</v>
      </c>
    </row>
    <row r="187" spans="1:13" ht="60" customHeight="1" x14ac:dyDescent="0.35">
      <c r="A187" s="9" t="s">
        <v>890</v>
      </c>
      <c r="B187" s="1" t="s">
        <v>891</v>
      </c>
      <c r="C187" s="2" t="s">
        <v>25</v>
      </c>
      <c r="D187" s="3" t="s">
        <v>16</v>
      </c>
      <c r="E187" s="3" t="s">
        <v>17</v>
      </c>
      <c r="F187" s="3" t="s">
        <v>18</v>
      </c>
      <c r="G187" s="3" t="s">
        <v>19</v>
      </c>
      <c r="H187" s="4" t="s">
        <v>19</v>
      </c>
      <c r="I187" s="1" t="s">
        <v>892</v>
      </c>
      <c r="J187" s="1" t="s">
        <v>893</v>
      </c>
      <c r="K187" s="1" t="s">
        <v>894</v>
      </c>
      <c r="L187" s="3" t="str">
        <f t="shared" si="0"/>
        <v>Outstanding</v>
      </c>
      <c r="M187" s="11" t="s">
        <v>19</v>
      </c>
    </row>
    <row r="188" spans="1:13" ht="60" customHeight="1" x14ac:dyDescent="0.35">
      <c r="A188" s="9" t="s">
        <v>895</v>
      </c>
      <c r="B188" s="1" t="s">
        <v>896</v>
      </c>
      <c r="C188" s="2" t="s">
        <v>285</v>
      </c>
      <c r="D188" s="3" t="s">
        <v>16</v>
      </c>
      <c r="E188" s="3" t="s">
        <v>17</v>
      </c>
      <c r="F188" s="3" t="s">
        <v>18</v>
      </c>
      <c r="G188" s="3" t="s">
        <v>19</v>
      </c>
      <c r="H188" s="4" t="s">
        <v>19</v>
      </c>
      <c r="I188" s="1" t="s">
        <v>897</v>
      </c>
      <c r="J188" s="1" t="s">
        <v>898</v>
      </c>
      <c r="K188" s="1" t="s">
        <v>899</v>
      </c>
      <c r="L188" s="3" t="str">
        <f t="shared" si="0"/>
        <v>Outstanding</v>
      </c>
      <c r="M188" s="11" t="s">
        <v>19</v>
      </c>
    </row>
    <row r="189" spans="1:13" ht="60" customHeight="1" x14ac:dyDescent="0.35">
      <c r="A189" s="9" t="s">
        <v>900</v>
      </c>
      <c r="B189" s="1" t="s">
        <v>901</v>
      </c>
      <c r="C189" s="2" t="s">
        <v>15</v>
      </c>
      <c r="D189" s="3" t="s">
        <v>16</v>
      </c>
      <c r="E189" s="3" t="s">
        <v>17</v>
      </c>
      <c r="F189" s="3" t="s">
        <v>18</v>
      </c>
      <c r="G189" s="3" t="s">
        <v>19</v>
      </c>
      <c r="H189" s="4" t="s">
        <v>19</v>
      </c>
      <c r="I189" s="1" t="s">
        <v>902</v>
      </c>
      <c r="J189" s="1" t="s">
        <v>903</v>
      </c>
      <c r="K189" s="1" t="s">
        <v>904</v>
      </c>
      <c r="L189" s="3" t="str">
        <f t="shared" si="0"/>
        <v>Outstanding</v>
      </c>
      <c r="M189" s="11" t="s">
        <v>19</v>
      </c>
    </row>
    <row r="190" spans="1:13" ht="60" customHeight="1" x14ac:dyDescent="0.35">
      <c r="A190" s="9" t="s">
        <v>905</v>
      </c>
      <c r="B190" s="1" t="s">
        <v>906</v>
      </c>
      <c r="C190" s="2" t="s">
        <v>15</v>
      </c>
      <c r="D190" s="3" t="s">
        <v>16</v>
      </c>
      <c r="E190" s="3" t="s">
        <v>17</v>
      </c>
      <c r="F190" s="3" t="s">
        <v>18</v>
      </c>
      <c r="G190" s="3" t="s">
        <v>19</v>
      </c>
      <c r="H190" s="4" t="s">
        <v>19</v>
      </c>
      <c r="I190" s="1" t="s">
        <v>907</v>
      </c>
      <c r="J190" s="1" t="s">
        <v>908</v>
      </c>
      <c r="K190" s="1" t="s">
        <v>909</v>
      </c>
      <c r="L190" s="3" t="str">
        <f t="shared" si="0"/>
        <v>Outstanding</v>
      </c>
      <c r="M190" s="11" t="s">
        <v>19</v>
      </c>
    </row>
    <row r="191" spans="1:13" ht="60" customHeight="1" x14ac:dyDescent="0.35">
      <c r="A191" s="9" t="s">
        <v>910</v>
      </c>
      <c r="B191" s="1" t="s">
        <v>911</v>
      </c>
      <c r="C191" s="2" t="s">
        <v>285</v>
      </c>
      <c r="D191" s="3" t="s">
        <v>16</v>
      </c>
      <c r="E191" s="3" t="s">
        <v>17</v>
      </c>
      <c r="F191" s="3" t="s">
        <v>18</v>
      </c>
      <c r="G191" s="3" t="s">
        <v>19</v>
      </c>
      <c r="H191" s="4" t="s">
        <v>19</v>
      </c>
      <c r="I191" s="1" t="s">
        <v>912</v>
      </c>
      <c r="J191" s="1" t="s">
        <v>913</v>
      </c>
      <c r="K191" s="1" t="s">
        <v>914</v>
      </c>
      <c r="L191" s="3" t="str">
        <f t="shared" si="0"/>
        <v>Outstanding</v>
      </c>
      <c r="M191" s="11" t="s">
        <v>19</v>
      </c>
    </row>
    <row r="192" spans="1:13" ht="60" customHeight="1" x14ac:dyDescent="0.35">
      <c r="A192" s="9" t="s">
        <v>915</v>
      </c>
      <c r="B192" s="1" t="s">
        <v>916</v>
      </c>
      <c r="C192" s="2" t="s">
        <v>25</v>
      </c>
      <c r="D192" s="3" t="s">
        <v>16</v>
      </c>
      <c r="E192" s="3" t="s">
        <v>17</v>
      </c>
      <c r="F192" s="3" t="s">
        <v>18</v>
      </c>
      <c r="G192" s="3" t="s">
        <v>19</v>
      </c>
      <c r="H192" s="4" t="s">
        <v>19</v>
      </c>
      <c r="I192" s="1" t="s">
        <v>917</v>
      </c>
      <c r="J192" s="1" t="s">
        <v>918</v>
      </c>
      <c r="K192" s="1" t="s">
        <v>919</v>
      </c>
      <c r="L192" s="3" t="str">
        <f t="shared" si="0"/>
        <v>Outstanding</v>
      </c>
      <c r="M192" s="11" t="s">
        <v>19</v>
      </c>
    </row>
    <row r="193" spans="1:13" ht="60" customHeight="1" x14ac:dyDescent="0.35">
      <c r="A193" s="9" t="s">
        <v>920</v>
      </c>
      <c r="B193" s="1" t="s">
        <v>921</v>
      </c>
      <c r="C193" s="2" t="s">
        <v>25</v>
      </c>
      <c r="D193" s="3" t="s">
        <v>16</v>
      </c>
      <c r="E193" s="3" t="s">
        <v>17</v>
      </c>
      <c r="F193" s="3" t="s">
        <v>18</v>
      </c>
      <c r="G193" s="3" t="s">
        <v>19</v>
      </c>
      <c r="H193" s="4" t="s">
        <v>19</v>
      </c>
      <c r="I193" s="1" t="s">
        <v>922</v>
      </c>
      <c r="J193" s="1" t="s">
        <v>923</v>
      </c>
      <c r="K193" s="1" t="s">
        <v>924</v>
      </c>
      <c r="L193" s="3" t="str">
        <f t="shared" si="0"/>
        <v>Outstanding</v>
      </c>
      <c r="M193" s="11" t="s">
        <v>19</v>
      </c>
    </row>
    <row r="194" spans="1:13" ht="60" customHeight="1" x14ac:dyDescent="0.35">
      <c r="A194" s="9" t="s">
        <v>925</v>
      </c>
      <c r="B194" s="1" t="s">
        <v>926</v>
      </c>
      <c r="C194" s="2" t="s">
        <v>25</v>
      </c>
      <c r="D194" s="3" t="s">
        <v>16</v>
      </c>
      <c r="E194" s="3" t="s">
        <v>17</v>
      </c>
      <c r="F194" s="3" t="s">
        <v>18</v>
      </c>
      <c r="G194" s="3" t="s">
        <v>19</v>
      </c>
      <c r="H194" s="4" t="s">
        <v>19</v>
      </c>
      <c r="I194" s="1" t="s">
        <v>927</v>
      </c>
      <c r="J194" s="1" t="s">
        <v>928</v>
      </c>
      <c r="K194" s="1" t="s">
        <v>929</v>
      </c>
      <c r="L194" s="3" t="str">
        <f t="shared" si="0"/>
        <v>Outstanding</v>
      </c>
      <c r="M194" s="11" t="s">
        <v>19</v>
      </c>
    </row>
    <row r="195" spans="1:13" ht="60" customHeight="1" x14ac:dyDescent="0.35">
      <c r="A195" s="9" t="s">
        <v>930</v>
      </c>
      <c r="B195" s="1" t="s">
        <v>931</v>
      </c>
      <c r="C195" s="2" t="s">
        <v>25</v>
      </c>
      <c r="D195" s="3" t="s">
        <v>16</v>
      </c>
      <c r="E195" s="3" t="s">
        <v>17</v>
      </c>
      <c r="F195" s="3" t="s">
        <v>18</v>
      </c>
      <c r="G195" s="3" t="s">
        <v>19</v>
      </c>
      <c r="H195" s="4" t="s">
        <v>19</v>
      </c>
      <c r="I195" s="1" t="s">
        <v>932</v>
      </c>
      <c r="J195" s="1" t="s">
        <v>918</v>
      </c>
      <c r="K195" s="1" t="s">
        <v>933</v>
      </c>
      <c r="L195" s="3" t="str">
        <f t="shared" si="0"/>
        <v>Outstanding</v>
      </c>
      <c r="M195" s="11" t="s">
        <v>19</v>
      </c>
    </row>
    <row r="196" spans="1:13" ht="60" customHeight="1" x14ac:dyDescent="0.35">
      <c r="A196" s="9" t="s">
        <v>934</v>
      </c>
      <c r="B196" s="1" t="s">
        <v>935</v>
      </c>
      <c r="C196" s="2" t="s">
        <v>25</v>
      </c>
      <c r="D196" s="3" t="s">
        <v>16</v>
      </c>
      <c r="E196" s="3" t="s">
        <v>17</v>
      </c>
      <c r="F196" s="3" t="s">
        <v>18</v>
      </c>
      <c r="G196" s="3" t="s">
        <v>19</v>
      </c>
      <c r="H196" s="4" t="s">
        <v>19</v>
      </c>
      <c r="I196" s="1" t="s">
        <v>936</v>
      </c>
      <c r="J196" s="1" t="s">
        <v>937</v>
      </c>
      <c r="K196" s="1" t="s">
        <v>938</v>
      </c>
      <c r="L196" s="3" t="str">
        <f t="shared" si="0"/>
        <v>Outstanding</v>
      </c>
      <c r="M196" s="11" t="s">
        <v>19</v>
      </c>
    </row>
    <row r="197" spans="1:13" ht="60" customHeight="1" x14ac:dyDescent="0.35">
      <c r="A197" s="9" t="s">
        <v>939</v>
      </c>
      <c r="B197" s="1" t="s">
        <v>940</v>
      </c>
      <c r="C197" s="2" t="s">
        <v>25</v>
      </c>
      <c r="D197" s="3" t="s">
        <v>16</v>
      </c>
      <c r="E197" s="3" t="s">
        <v>17</v>
      </c>
      <c r="F197" s="3" t="s">
        <v>18</v>
      </c>
      <c r="G197" s="3" t="s">
        <v>19</v>
      </c>
      <c r="H197" s="4" t="s">
        <v>19</v>
      </c>
      <c r="I197" s="1" t="s">
        <v>941</v>
      </c>
      <c r="J197" s="1" t="s">
        <v>942</v>
      </c>
      <c r="K197" s="1" t="s">
        <v>943</v>
      </c>
      <c r="L197" s="3" t="str">
        <f t="shared" si="0"/>
        <v>Outstanding</v>
      </c>
      <c r="M197" s="11" t="s">
        <v>19</v>
      </c>
    </row>
    <row r="198" spans="1:13" ht="60" customHeight="1" x14ac:dyDescent="0.35">
      <c r="A198" s="9" t="s">
        <v>944</v>
      </c>
      <c r="B198" s="1" t="s">
        <v>945</v>
      </c>
      <c r="C198" s="2" t="s">
        <v>25</v>
      </c>
      <c r="D198" s="3" t="s">
        <v>16</v>
      </c>
      <c r="E198" s="3" t="s">
        <v>17</v>
      </c>
      <c r="F198" s="3" t="s">
        <v>18</v>
      </c>
      <c r="G198" s="3" t="s">
        <v>19</v>
      </c>
      <c r="H198" s="4" t="s">
        <v>19</v>
      </c>
      <c r="I198" s="1" t="s">
        <v>946</v>
      </c>
      <c r="J198" s="1" t="s">
        <v>942</v>
      </c>
      <c r="K198" s="1" t="s">
        <v>947</v>
      </c>
      <c r="L198" s="3" t="str">
        <f t="shared" si="0"/>
        <v>Outstanding</v>
      </c>
      <c r="M198" s="11" t="s">
        <v>19</v>
      </c>
    </row>
    <row r="199" spans="1:13" ht="60" customHeight="1" x14ac:dyDescent="0.35">
      <c r="A199" s="9" t="s">
        <v>948</v>
      </c>
      <c r="B199" s="1" t="s">
        <v>949</v>
      </c>
      <c r="C199" s="2" t="s">
        <v>25</v>
      </c>
      <c r="D199" s="3" t="s">
        <v>16</v>
      </c>
      <c r="E199" s="3" t="s">
        <v>17</v>
      </c>
      <c r="F199" s="3" t="s">
        <v>18</v>
      </c>
      <c r="G199" s="3" t="s">
        <v>19</v>
      </c>
      <c r="H199" s="4" t="s">
        <v>19</v>
      </c>
      <c r="I199" s="1" t="s">
        <v>950</v>
      </c>
      <c r="J199" s="1" t="s">
        <v>951</v>
      </c>
      <c r="K199" s="1" t="s">
        <v>952</v>
      </c>
      <c r="L199" s="3" t="str">
        <f t="shared" si="0"/>
        <v>Outstanding</v>
      </c>
      <c r="M199" s="11" t="s">
        <v>19</v>
      </c>
    </row>
    <row r="200" spans="1:13" ht="60" customHeight="1" x14ac:dyDescent="0.35">
      <c r="A200" s="9" t="s">
        <v>953</v>
      </c>
      <c r="B200" s="1" t="s">
        <v>954</v>
      </c>
      <c r="C200" s="2" t="s">
        <v>25</v>
      </c>
      <c r="D200" s="3" t="s">
        <v>16</v>
      </c>
      <c r="E200" s="3" t="s">
        <v>17</v>
      </c>
      <c r="F200" s="3" t="s">
        <v>18</v>
      </c>
      <c r="G200" s="3" t="s">
        <v>19</v>
      </c>
      <c r="H200" s="4" t="s">
        <v>19</v>
      </c>
      <c r="I200" s="1" t="s">
        <v>955</v>
      </c>
      <c r="J200" s="1" t="s">
        <v>951</v>
      </c>
      <c r="K200" s="1" t="s">
        <v>956</v>
      </c>
      <c r="L200" s="3" t="str">
        <f t="shared" si="0"/>
        <v>Outstanding</v>
      </c>
      <c r="M200" s="11" t="s">
        <v>19</v>
      </c>
    </row>
    <row r="201" spans="1:13" ht="60" customHeight="1" x14ac:dyDescent="0.35">
      <c r="A201" s="9" t="s">
        <v>957</v>
      </c>
      <c r="B201" s="1" t="s">
        <v>958</v>
      </c>
      <c r="C201" s="2" t="s">
        <v>25</v>
      </c>
      <c r="D201" s="3" t="s">
        <v>16</v>
      </c>
      <c r="E201" s="3" t="s">
        <v>17</v>
      </c>
      <c r="F201" s="3" t="s">
        <v>18</v>
      </c>
      <c r="G201" s="3" t="s">
        <v>19</v>
      </c>
      <c r="H201" s="4" t="s">
        <v>19</v>
      </c>
      <c r="I201" s="1" t="s">
        <v>959</v>
      </c>
      <c r="J201" s="1" t="s">
        <v>960</v>
      </c>
      <c r="K201" s="1" t="s">
        <v>961</v>
      </c>
      <c r="L201" s="3" t="str">
        <f t="shared" si="0"/>
        <v>Outstanding</v>
      </c>
      <c r="M201" s="11" t="s">
        <v>19</v>
      </c>
    </row>
    <row r="202" spans="1:13" ht="60" customHeight="1" x14ac:dyDescent="0.35">
      <c r="A202" s="9" t="s">
        <v>962</v>
      </c>
      <c r="B202" s="1" t="s">
        <v>963</v>
      </c>
      <c r="C202" s="2" t="s">
        <v>25</v>
      </c>
      <c r="D202" s="3" t="s">
        <v>16</v>
      </c>
      <c r="E202" s="3" t="s">
        <v>17</v>
      </c>
      <c r="F202" s="3" t="s">
        <v>18</v>
      </c>
      <c r="G202" s="3" t="s">
        <v>19</v>
      </c>
      <c r="H202" s="4" t="s">
        <v>19</v>
      </c>
      <c r="I202" s="1" t="s">
        <v>964</v>
      </c>
      <c r="J202" s="1" t="s">
        <v>965</v>
      </c>
      <c r="K202" s="1" t="s">
        <v>966</v>
      </c>
      <c r="L202" s="3" t="str">
        <f t="shared" si="0"/>
        <v>Outstanding</v>
      </c>
      <c r="M202" s="11" t="s">
        <v>19</v>
      </c>
    </row>
    <row r="203" spans="1:13" ht="60" customHeight="1" x14ac:dyDescent="0.35">
      <c r="A203" s="9" t="s">
        <v>967</v>
      </c>
      <c r="B203" s="1" t="s">
        <v>968</v>
      </c>
      <c r="C203" s="2" t="s">
        <v>15</v>
      </c>
      <c r="D203" s="3" t="s">
        <v>16</v>
      </c>
      <c r="E203" s="3" t="s">
        <v>17</v>
      </c>
      <c r="F203" s="3" t="s">
        <v>18</v>
      </c>
      <c r="G203" s="3" t="s">
        <v>19</v>
      </c>
      <c r="H203" s="4" t="s">
        <v>19</v>
      </c>
      <c r="I203" s="1" t="s">
        <v>969</v>
      </c>
      <c r="J203" s="1" t="s">
        <v>970</v>
      </c>
      <c r="K203" s="1" t="s">
        <v>971</v>
      </c>
      <c r="L203" s="3" t="str">
        <f t="shared" si="0"/>
        <v>Outstanding</v>
      </c>
      <c r="M203" s="11" t="s">
        <v>19</v>
      </c>
    </row>
    <row r="204" spans="1:13" ht="60" customHeight="1" x14ac:dyDescent="0.35">
      <c r="A204" s="9" t="s">
        <v>972</v>
      </c>
      <c r="B204" s="1" t="s">
        <v>973</v>
      </c>
      <c r="C204" s="2" t="s">
        <v>15</v>
      </c>
      <c r="D204" s="3" t="s">
        <v>16</v>
      </c>
      <c r="E204" s="3" t="s">
        <v>17</v>
      </c>
      <c r="F204" s="3" t="s">
        <v>18</v>
      </c>
      <c r="G204" s="3" t="s">
        <v>19</v>
      </c>
      <c r="H204" s="4" t="s">
        <v>19</v>
      </c>
      <c r="I204" s="1" t="s">
        <v>974</v>
      </c>
      <c r="J204" s="1" t="s">
        <v>975</v>
      </c>
      <c r="K204" s="1" t="s">
        <v>976</v>
      </c>
      <c r="L204" s="3" t="str">
        <f t="shared" si="0"/>
        <v>Outstanding</v>
      </c>
      <c r="M204" s="11" t="s">
        <v>19</v>
      </c>
    </row>
    <row r="205" spans="1:13" ht="60" customHeight="1" x14ac:dyDescent="0.35">
      <c r="A205" s="9" t="s">
        <v>977</v>
      </c>
      <c r="B205" s="1" t="s">
        <v>978</v>
      </c>
      <c r="C205" s="2" t="s">
        <v>25</v>
      </c>
      <c r="D205" s="3" t="s">
        <v>16</v>
      </c>
      <c r="E205" s="3" t="s">
        <v>17</v>
      </c>
      <c r="F205" s="3" t="s">
        <v>18</v>
      </c>
      <c r="G205" s="3" t="s">
        <v>19</v>
      </c>
      <c r="H205" s="4" t="s">
        <v>19</v>
      </c>
      <c r="I205" s="1" t="s">
        <v>979</v>
      </c>
      <c r="J205" s="1" t="s">
        <v>980</v>
      </c>
      <c r="K205" s="1" t="s">
        <v>981</v>
      </c>
      <c r="L205" s="3" t="str">
        <f t="shared" si="0"/>
        <v>Outstanding</v>
      </c>
      <c r="M205" s="11" t="s">
        <v>19</v>
      </c>
    </row>
    <row r="206" spans="1:13" ht="60" customHeight="1" x14ac:dyDescent="0.35">
      <c r="A206" s="9" t="s">
        <v>982</v>
      </c>
      <c r="B206" s="1" t="s">
        <v>983</v>
      </c>
      <c r="C206" s="2" t="s">
        <v>25</v>
      </c>
      <c r="D206" s="3" t="s">
        <v>16</v>
      </c>
      <c r="E206" s="3" t="s">
        <v>17</v>
      </c>
      <c r="F206" s="3" t="s">
        <v>18</v>
      </c>
      <c r="G206" s="3" t="s">
        <v>19</v>
      </c>
      <c r="H206" s="4" t="s">
        <v>19</v>
      </c>
      <c r="I206" s="1" t="s">
        <v>984</v>
      </c>
      <c r="J206" s="1" t="s">
        <v>985</v>
      </c>
      <c r="K206" s="1" t="s">
        <v>986</v>
      </c>
      <c r="L206" s="3" t="str">
        <f t="shared" si="0"/>
        <v>Outstanding</v>
      </c>
      <c r="M206" s="11" t="s">
        <v>19</v>
      </c>
    </row>
    <row r="207" spans="1:13" ht="60" customHeight="1" x14ac:dyDescent="0.35">
      <c r="A207" s="9" t="s">
        <v>987</v>
      </c>
      <c r="B207" s="1" t="s">
        <v>988</v>
      </c>
      <c r="C207" s="2" t="s">
        <v>25</v>
      </c>
      <c r="D207" s="3" t="s">
        <v>16</v>
      </c>
      <c r="E207" s="3" t="s">
        <v>17</v>
      </c>
      <c r="F207" s="3" t="s">
        <v>18</v>
      </c>
      <c r="G207" s="3" t="s">
        <v>19</v>
      </c>
      <c r="H207" s="4" t="s">
        <v>19</v>
      </c>
      <c r="I207" s="1" t="s">
        <v>989</v>
      </c>
      <c r="J207" s="1" t="s">
        <v>990</v>
      </c>
      <c r="K207" s="1" t="s">
        <v>991</v>
      </c>
      <c r="L207" s="3" t="str">
        <f t="shared" si="0"/>
        <v>Outstanding</v>
      </c>
      <c r="M207" s="11" t="s">
        <v>19</v>
      </c>
    </row>
    <row r="208" spans="1:13" ht="60" customHeight="1" x14ac:dyDescent="0.35">
      <c r="A208" s="9" t="s">
        <v>992</v>
      </c>
      <c r="B208" s="1" t="s">
        <v>993</v>
      </c>
      <c r="C208" s="2" t="s">
        <v>25</v>
      </c>
      <c r="D208" s="3" t="s">
        <v>16</v>
      </c>
      <c r="E208" s="3" t="s">
        <v>17</v>
      </c>
      <c r="F208" s="3" t="s">
        <v>18</v>
      </c>
      <c r="G208" s="3" t="s">
        <v>19</v>
      </c>
      <c r="H208" s="4" t="s">
        <v>19</v>
      </c>
      <c r="I208" s="1" t="s">
        <v>994</v>
      </c>
      <c r="J208" s="1" t="s">
        <v>995</v>
      </c>
      <c r="K208" s="1" t="s">
        <v>996</v>
      </c>
      <c r="L208" s="3" t="str">
        <f t="shared" si="0"/>
        <v>Outstanding</v>
      </c>
      <c r="M208" s="11" t="s">
        <v>19</v>
      </c>
    </row>
    <row r="209" spans="1:13" ht="60" customHeight="1" x14ac:dyDescent="0.35">
      <c r="A209" s="9" t="s">
        <v>997</v>
      </c>
      <c r="B209" s="1" t="s">
        <v>998</v>
      </c>
      <c r="C209" s="2" t="s">
        <v>25</v>
      </c>
      <c r="D209" s="3" t="s">
        <v>16</v>
      </c>
      <c r="E209" s="3" t="s">
        <v>17</v>
      </c>
      <c r="F209" s="3" t="s">
        <v>18</v>
      </c>
      <c r="G209" s="3" t="s">
        <v>19</v>
      </c>
      <c r="H209" s="4" t="s">
        <v>19</v>
      </c>
      <c r="I209" s="1" t="s">
        <v>999</v>
      </c>
      <c r="J209" s="1" t="s">
        <v>1000</v>
      </c>
      <c r="K209" s="1" t="s">
        <v>1001</v>
      </c>
      <c r="L209" s="3" t="str">
        <f t="shared" si="0"/>
        <v>Outstanding</v>
      </c>
      <c r="M209" s="11" t="s">
        <v>19</v>
      </c>
    </row>
    <row r="210" spans="1:13" ht="60" customHeight="1" x14ac:dyDescent="0.35">
      <c r="A210" s="9" t="s">
        <v>1002</v>
      </c>
      <c r="B210" s="1" t="s">
        <v>1003</v>
      </c>
      <c r="C210" s="2" t="s">
        <v>15</v>
      </c>
      <c r="D210" s="3" t="s">
        <v>16</v>
      </c>
      <c r="E210" s="3" t="s">
        <v>17</v>
      </c>
      <c r="F210" s="3" t="s">
        <v>18</v>
      </c>
      <c r="G210" s="3" t="s">
        <v>19</v>
      </c>
      <c r="H210" s="4" t="s">
        <v>19</v>
      </c>
      <c r="I210" s="1" t="s">
        <v>1004</v>
      </c>
      <c r="J210" s="1" t="s">
        <v>1005</v>
      </c>
      <c r="K210" s="1" t="s">
        <v>1006</v>
      </c>
      <c r="L210" s="3" t="str">
        <f t="shared" si="0"/>
        <v>Outstanding</v>
      </c>
      <c r="M210" s="11" t="s">
        <v>19</v>
      </c>
    </row>
    <row r="211" spans="1:13" ht="60" customHeight="1" x14ac:dyDescent="0.35">
      <c r="A211" s="9" t="s">
        <v>1007</v>
      </c>
      <c r="B211" s="1" t="s">
        <v>1008</v>
      </c>
      <c r="C211" s="2" t="s">
        <v>25</v>
      </c>
      <c r="D211" s="3" t="s">
        <v>16</v>
      </c>
      <c r="E211" s="3" t="s">
        <v>17</v>
      </c>
      <c r="F211" s="3" t="s">
        <v>18</v>
      </c>
      <c r="G211" s="3" t="s">
        <v>19</v>
      </c>
      <c r="H211" s="4" t="s">
        <v>19</v>
      </c>
      <c r="I211" s="1" t="s">
        <v>1009</v>
      </c>
      <c r="J211" s="1" t="s">
        <v>1010</v>
      </c>
      <c r="K211" s="1" t="s">
        <v>1011</v>
      </c>
      <c r="L211" s="3" t="str">
        <f t="shared" si="0"/>
        <v>Outstanding</v>
      </c>
      <c r="M211" s="11" t="s">
        <v>19</v>
      </c>
    </row>
    <row r="212" spans="1:13" ht="60" customHeight="1" x14ac:dyDescent="0.35">
      <c r="A212" s="9" t="s">
        <v>1012</v>
      </c>
      <c r="B212" s="1" t="s">
        <v>1013</v>
      </c>
      <c r="C212" s="2" t="s">
        <v>25</v>
      </c>
      <c r="D212" s="3" t="s">
        <v>16</v>
      </c>
      <c r="E212" s="3" t="s">
        <v>17</v>
      </c>
      <c r="F212" s="3" t="s">
        <v>18</v>
      </c>
      <c r="G212" s="3" t="s">
        <v>19</v>
      </c>
      <c r="H212" s="4" t="s">
        <v>19</v>
      </c>
      <c r="I212" s="1" t="s">
        <v>1014</v>
      </c>
      <c r="J212" s="1" t="s">
        <v>1015</v>
      </c>
      <c r="K212" s="1" t="s">
        <v>1016</v>
      </c>
      <c r="L212" s="3" t="str">
        <f t="shared" si="0"/>
        <v>Outstanding</v>
      </c>
      <c r="M212" s="11" t="s">
        <v>19</v>
      </c>
    </row>
    <row r="213" spans="1:13" ht="60" customHeight="1" x14ac:dyDescent="0.35">
      <c r="A213" s="9" t="s">
        <v>1017</v>
      </c>
      <c r="B213" s="1" t="s">
        <v>1018</v>
      </c>
      <c r="C213" s="2" t="s">
        <v>25</v>
      </c>
      <c r="D213" s="3" t="s">
        <v>16</v>
      </c>
      <c r="E213" s="3" t="s">
        <v>17</v>
      </c>
      <c r="F213" s="3" t="s">
        <v>18</v>
      </c>
      <c r="G213" s="3" t="s">
        <v>19</v>
      </c>
      <c r="H213" s="4" t="s">
        <v>19</v>
      </c>
      <c r="I213" s="1" t="s">
        <v>1019</v>
      </c>
      <c r="J213" s="1" t="s">
        <v>1020</v>
      </c>
      <c r="K213" s="1" t="s">
        <v>1021</v>
      </c>
      <c r="L213" s="3" t="str">
        <f t="shared" si="0"/>
        <v>Outstanding</v>
      </c>
      <c r="M213" s="11" t="s">
        <v>19</v>
      </c>
    </row>
    <row r="214" spans="1:13" ht="60" customHeight="1" x14ac:dyDescent="0.35">
      <c r="A214" s="9" t="s">
        <v>1022</v>
      </c>
      <c r="B214" s="1" t="s">
        <v>1023</v>
      </c>
      <c r="C214" s="2" t="s">
        <v>25</v>
      </c>
      <c r="D214" s="3" t="s">
        <v>16</v>
      </c>
      <c r="E214" s="3" t="s">
        <v>17</v>
      </c>
      <c r="F214" s="3" t="s">
        <v>18</v>
      </c>
      <c r="G214" s="3" t="s">
        <v>19</v>
      </c>
      <c r="H214" s="4" t="s">
        <v>19</v>
      </c>
      <c r="I214" s="1" t="s">
        <v>1024</v>
      </c>
      <c r="J214" s="1" t="s">
        <v>1025</v>
      </c>
      <c r="K214" s="1" t="s">
        <v>1026</v>
      </c>
      <c r="L214" s="3" t="str">
        <f t="shared" si="0"/>
        <v>Outstanding</v>
      </c>
      <c r="M214" s="11" t="s">
        <v>19</v>
      </c>
    </row>
    <row r="215" spans="1:13" ht="60" customHeight="1" x14ac:dyDescent="0.35">
      <c r="A215" s="9" t="s">
        <v>1027</v>
      </c>
      <c r="B215" s="1" t="s">
        <v>1028</v>
      </c>
      <c r="C215" s="2" t="s">
        <v>25</v>
      </c>
      <c r="D215" s="3" t="s">
        <v>16</v>
      </c>
      <c r="E215" s="3" t="s">
        <v>17</v>
      </c>
      <c r="F215" s="3" t="s">
        <v>18</v>
      </c>
      <c r="G215" s="3" t="s">
        <v>19</v>
      </c>
      <c r="H215" s="4" t="s">
        <v>19</v>
      </c>
      <c r="I215" s="1" t="s">
        <v>1029</v>
      </c>
      <c r="J215" s="1" t="s">
        <v>1025</v>
      </c>
      <c r="K215" s="1" t="s">
        <v>1030</v>
      </c>
      <c r="L215" s="3" t="str">
        <f t="shared" si="0"/>
        <v>Outstanding</v>
      </c>
      <c r="M215" s="11" t="s">
        <v>19</v>
      </c>
    </row>
    <row r="216" spans="1:13" ht="60" customHeight="1" x14ac:dyDescent="0.35">
      <c r="A216" s="9" t="s">
        <v>1031</v>
      </c>
      <c r="B216" s="1" t="s">
        <v>1032</v>
      </c>
      <c r="C216" s="2" t="s">
        <v>25</v>
      </c>
      <c r="D216" s="3" t="s">
        <v>16</v>
      </c>
      <c r="E216" s="3" t="s">
        <v>17</v>
      </c>
      <c r="F216" s="3" t="s">
        <v>18</v>
      </c>
      <c r="G216" s="3" t="s">
        <v>19</v>
      </c>
      <c r="H216" s="4" t="s">
        <v>19</v>
      </c>
      <c r="I216" s="1" t="s">
        <v>1033</v>
      </c>
      <c r="J216" s="1" t="s">
        <v>1025</v>
      </c>
      <c r="K216" s="1" t="s">
        <v>1034</v>
      </c>
      <c r="L216" s="3" t="str">
        <f t="shared" si="0"/>
        <v>Outstanding</v>
      </c>
      <c r="M216" s="11" t="s">
        <v>19</v>
      </c>
    </row>
    <row r="217" spans="1:13" ht="60" customHeight="1" x14ac:dyDescent="0.35">
      <c r="A217" s="9" t="s">
        <v>1035</v>
      </c>
      <c r="B217" s="1" t="s">
        <v>1036</v>
      </c>
      <c r="C217" s="2" t="s">
        <v>25</v>
      </c>
      <c r="D217" s="3" t="s">
        <v>16</v>
      </c>
      <c r="E217" s="3" t="s">
        <v>17</v>
      </c>
      <c r="F217" s="3" t="s">
        <v>18</v>
      </c>
      <c r="G217" s="3" t="s">
        <v>19</v>
      </c>
      <c r="H217" s="4" t="s">
        <v>19</v>
      </c>
      <c r="I217" s="1" t="s">
        <v>1037</v>
      </c>
      <c r="J217" s="1" t="s">
        <v>1038</v>
      </c>
      <c r="K217" s="1" t="s">
        <v>1039</v>
      </c>
      <c r="L217" s="3" t="str">
        <f t="shared" si="0"/>
        <v>Outstanding</v>
      </c>
      <c r="M217" s="11" t="s">
        <v>19</v>
      </c>
    </row>
    <row r="218" spans="1:13" ht="60" customHeight="1" x14ac:dyDescent="0.35">
      <c r="A218" s="9" t="s">
        <v>1040</v>
      </c>
      <c r="B218" s="1" t="s">
        <v>1041</v>
      </c>
      <c r="C218" s="2" t="s">
        <v>15</v>
      </c>
      <c r="D218" s="3" t="s">
        <v>16</v>
      </c>
      <c r="E218" s="3" t="s">
        <v>17</v>
      </c>
      <c r="F218" s="3" t="s">
        <v>18</v>
      </c>
      <c r="G218" s="3" t="s">
        <v>19</v>
      </c>
      <c r="H218" s="4" t="s">
        <v>19</v>
      </c>
      <c r="I218" s="1" t="s">
        <v>1042</v>
      </c>
      <c r="J218" s="1" t="s">
        <v>1043</v>
      </c>
      <c r="K218" s="1" t="s">
        <v>1044</v>
      </c>
      <c r="L218" s="3" t="str">
        <f t="shared" si="0"/>
        <v>Outstanding</v>
      </c>
      <c r="M218" s="11" t="s">
        <v>19</v>
      </c>
    </row>
    <row r="219" spans="1:13" ht="60" customHeight="1" x14ac:dyDescent="0.35">
      <c r="A219" s="9" t="s">
        <v>1045</v>
      </c>
      <c r="B219" s="1" t="s">
        <v>1046</v>
      </c>
      <c r="C219" s="2" t="s">
        <v>25</v>
      </c>
      <c r="D219" s="3" t="s">
        <v>16</v>
      </c>
      <c r="E219" s="3" t="s">
        <v>17</v>
      </c>
      <c r="F219" s="3" t="s">
        <v>18</v>
      </c>
      <c r="G219" s="3" t="s">
        <v>19</v>
      </c>
      <c r="H219" s="4" t="s">
        <v>19</v>
      </c>
      <c r="I219" s="1" t="s">
        <v>1047</v>
      </c>
      <c r="J219" s="1" t="s">
        <v>1048</v>
      </c>
      <c r="K219" s="1" t="s">
        <v>1049</v>
      </c>
      <c r="L219" s="3" t="str">
        <f t="shared" si="0"/>
        <v>Outstanding</v>
      </c>
      <c r="M219" s="11" t="s">
        <v>19</v>
      </c>
    </row>
    <row r="220" spans="1:13" ht="60" customHeight="1" x14ac:dyDescent="0.35">
      <c r="A220" s="9" t="s">
        <v>1050</v>
      </c>
      <c r="B220" s="1" t="s">
        <v>1051</v>
      </c>
      <c r="C220" s="2" t="s">
        <v>15</v>
      </c>
      <c r="D220" s="3" t="s">
        <v>16</v>
      </c>
      <c r="E220" s="3" t="s">
        <v>17</v>
      </c>
      <c r="F220" s="3" t="s">
        <v>18</v>
      </c>
      <c r="G220" s="3" t="s">
        <v>19</v>
      </c>
      <c r="H220" s="4" t="s">
        <v>19</v>
      </c>
      <c r="I220" s="1" t="s">
        <v>1052</v>
      </c>
      <c r="J220" s="1" t="s">
        <v>1053</v>
      </c>
      <c r="K220" s="1" t="s">
        <v>1054</v>
      </c>
      <c r="L220" s="3" t="str">
        <f t="shared" si="0"/>
        <v>Outstanding</v>
      </c>
      <c r="M220" s="11" t="s">
        <v>19</v>
      </c>
    </row>
    <row r="221" spans="1:13" ht="60" customHeight="1" x14ac:dyDescent="0.35">
      <c r="A221" s="9" t="s">
        <v>1055</v>
      </c>
      <c r="B221" s="1" t="s">
        <v>1056</v>
      </c>
      <c r="C221" s="2" t="s">
        <v>25</v>
      </c>
      <c r="D221" s="3" t="s">
        <v>16</v>
      </c>
      <c r="E221" s="3" t="s">
        <v>17</v>
      </c>
      <c r="F221" s="3" t="s">
        <v>18</v>
      </c>
      <c r="G221" s="3" t="s">
        <v>19</v>
      </c>
      <c r="H221" s="4" t="s">
        <v>19</v>
      </c>
      <c r="I221" s="1" t="s">
        <v>1057</v>
      </c>
      <c r="J221" s="1" t="s">
        <v>1058</v>
      </c>
      <c r="K221" s="1" t="s">
        <v>1059</v>
      </c>
      <c r="L221" s="3" t="str">
        <f t="shared" si="0"/>
        <v>Outstanding</v>
      </c>
      <c r="M221" s="11" t="s">
        <v>19</v>
      </c>
    </row>
    <row r="222" spans="1:13" ht="60" customHeight="1" x14ac:dyDescent="0.35">
      <c r="A222" s="9" t="s">
        <v>1060</v>
      </c>
      <c r="B222" s="1" t="s">
        <v>1061</v>
      </c>
      <c r="C222" s="2" t="s">
        <v>25</v>
      </c>
      <c r="D222" s="3" t="s">
        <v>16</v>
      </c>
      <c r="E222" s="3" t="s">
        <v>17</v>
      </c>
      <c r="F222" s="3" t="s">
        <v>18</v>
      </c>
      <c r="G222" s="3" t="s">
        <v>19</v>
      </c>
      <c r="H222" s="4" t="s">
        <v>19</v>
      </c>
      <c r="I222" s="1" t="s">
        <v>1062</v>
      </c>
      <c r="J222" s="1" t="s">
        <v>281</v>
      </c>
      <c r="K222" s="1" t="s">
        <v>1063</v>
      </c>
      <c r="L222" s="3" t="str">
        <f t="shared" si="0"/>
        <v>Outstanding</v>
      </c>
      <c r="M222" s="11" t="s">
        <v>19</v>
      </c>
    </row>
    <row r="223" spans="1:13" ht="60" customHeight="1" x14ac:dyDescent="0.35">
      <c r="A223" s="9" t="s">
        <v>1064</v>
      </c>
      <c r="B223" s="1" t="s">
        <v>1065</v>
      </c>
      <c r="C223" s="2" t="s">
        <v>25</v>
      </c>
      <c r="D223" s="3" t="s">
        <v>16</v>
      </c>
      <c r="E223" s="3" t="s">
        <v>17</v>
      </c>
      <c r="F223" s="3" t="s">
        <v>18</v>
      </c>
      <c r="G223" s="3" t="s">
        <v>19</v>
      </c>
      <c r="H223" s="4" t="s">
        <v>19</v>
      </c>
      <c r="I223" s="1" t="s">
        <v>1066</v>
      </c>
      <c r="J223" s="1" t="s">
        <v>1067</v>
      </c>
      <c r="K223" s="1" t="s">
        <v>1068</v>
      </c>
      <c r="L223" s="3" t="str">
        <f t="shared" si="0"/>
        <v>Outstanding</v>
      </c>
      <c r="M223" s="11" t="s">
        <v>19</v>
      </c>
    </row>
    <row r="224" spans="1:13" ht="60" customHeight="1" x14ac:dyDescent="0.35">
      <c r="A224" s="9" t="s">
        <v>1069</v>
      </c>
      <c r="B224" s="1" t="s">
        <v>1070</v>
      </c>
      <c r="C224" s="2" t="s">
        <v>25</v>
      </c>
      <c r="D224" s="3" t="s">
        <v>16</v>
      </c>
      <c r="E224" s="3" t="s">
        <v>17</v>
      </c>
      <c r="F224" s="3" t="s">
        <v>18</v>
      </c>
      <c r="G224" s="3" t="s">
        <v>19</v>
      </c>
      <c r="H224" s="4" t="s">
        <v>19</v>
      </c>
      <c r="I224" s="1" t="s">
        <v>1071</v>
      </c>
      <c r="J224" s="1" t="s">
        <v>1072</v>
      </c>
      <c r="K224" s="1" t="s">
        <v>1073</v>
      </c>
      <c r="L224" s="3" t="str">
        <f t="shared" si="0"/>
        <v>Outstanding</v>
      </c>
      <c r="M224" s="11" t="s">
        <v>19</v>
      </c>
    </row>
    <row r="225" spans="1:13" ht="60" customHeight="1" x14ac:dyDescent="0.35">
      <c r="A225" s="9" t="s">
        <v>1074</v>
      </c>
      <c r="B225" s="1" t="s">
        <v>1075</v>
      </c>
      <c r="C225" s="2" t="s">
        <v>25</v>
      </c>
      <c r="D225" s="3" t="s">
        <v>16</v>
      </c>
      <c r="E225" s="3" t="s">
        <v>17</v>
      </c>
      <c r="F225" s="3" t="s">
        <v>18</v>
      </c>
      <c r="G225" s="3" t="s">
        <v>19</v>
      </c>
      <c r="H225" s="4" t="s">
        <v>19</v>
      </c>
      <c r="I225" s="1" t="s">
        <v>1076</v>
      </c>
      <c r="J225" s="1" t="s">
        <v>1077</v>
      </c>
      <c r="K225" s="1" t="s">
        <v>1078</v>
      </c>
      <c r="L225" s="3" t="str">
        <f t="shared" si="0"/>
        <v>Outstanding</v>
      </c>
      <c r="M225" s="11" t="s">
        <v>19</v>
      </c>
    </row>
    <row r="226" spans="1:13" ht="60" customHeight="1" x14ac:dyDescent="0.35">
      <c r="A226" s="9" t="s">
        <v>1079</v>
      </c>
      <c r="B226" s="1" t="s">
        <v>1080</v>
      </c>
      <c r="C226" s="2" t="s">
        <v>25</v>
      </c>
      <c r="D226" s="3" t="s">
        <v>16</v>
      </c>
      <c r="E226" s="3" t="s">
        <v>17</v>
      </c>
      <c r="F226" s="3" t="s">
        <v>18</v>
      </c>
      <c r="G226" s="3" t="s">
        <v>19</v>
      </c>
      <c r="H226" s="4" t="s">
        <v>19</v>
      </c>
      <c r="I226" s="1" t="s">
        <v>1081</v>
      </c>
      <c r="J226" s="1" t="s">
        <v>1082</v>
      </c>
      <c r="K226" s="1" t="s">
        <v>1083</v>
      </c>
      <c r="L226" s="3" t="str">
        <f t="shared" si="0"/>
        <v>Outstanding</v>
      </c>
      <c r="M226" s="11" t="s">
        <v>19</v>
      </c>
    </row>
    <row r="227" spans="1:13" ht="60" customHeight="1" x14ac:dyDescent="0.35">
      <c r="A227" s="9" t="s">
        <v>1084</v>
      </c>
      <c r="B227" s="1" t="s">
        <v>1085</v>
      </c>
      <c r="C227" s="2" t="s">
        <v>25</v>
      </c>
      <c r="D227" s="3" t="s">
        <v>16</v>
      </c>
      <c r="E227" s="3" t="s">
        <v>17</v>
      </c>
      <c r="F227" s="3" t="s">
        <v>18</v>
      </c>
      <c r="G227" s="3" t="s">
        <v>19</v>
      </c>
      <c r="H227" s="4" t="s">
        <v>19</v>
      </c>
      <c r="I227" s="1" t="s">
        <v>1086</v>
      </c>
      <c r="J227" s="1" t="s">
        <v>1087</v>
      </c>
      <c r="K227" s="1" t="s">
        <v>1088</v>
      </c>
      <c r="L227" s="3" t="str">
        <f t="shared" si="0"/>
        <v>Outstanding</v>
      </c>
      <c r="M227" s="11" t="s">
        <v>19</v>
      </c>
    </row>
    <row r="228" spans="1:13" ht="60" customHeight="1" x14ac:dyDescent="0.35">
      <c r="A228" s="9" t="s">
        <v>1089</v>
      </c>
      <c r="B228" s="1" t="s">
        <v>1090</v>
      </c>
      <c r="C228" s="2" t="s">
        <v>25</v>
      </c>
      <c r="D228" s="3" t="s">
        <v>16</v>
      </c>
      <c r="E228" s="3" t="s">
        <v>17</v>
      </c>
      <c r="F228" s="3" t="s">
        <v>18</v>
      </c>
      <c r="G228" s="3" t="s">
        <v>19</v>
      </c>
      <c r="H228" s="4" t="s">
        <v>19</v>
      </c>
      <c r="I228" s="1" t="s">
        <v>1091</v>
      </c>
      <c r="J228" s="1" t="s">
        <v>1092</v>
      </c>
      <c r="K228" s="1" t="s">
        <v>1093</v>
      </c>
      <c r="L228" s="3" t="str">
        <f t="shared" si="0"/>
        <v>Outstanding</v>
      </c>
      <c r="M228" s="11" t="s">
        <v>19</v>
      </c>
    </row>
    <row r="229" spans="1:13" ht="60" customHeight="1" x14ac:dyDescent="0.35">
      <c r="A229" s="9" t="s">
        <v>1094</v>
      </c>
      <c r="B229" s="1" t="s">
        <v>1095</v>
      </c>
      <c r="C229" s="2" t="s">
        <v>25</v>
      </c>
      <c r="D229" s="3" t="s">
        <v>16</v>
      </c>
      <c r="E229" s="3" t="s">
        <v>17</v>
      </c>
      <c r="F229" s="3" t="s">
        <v>18</v>
      </c>
      <c r="G229" s="3" t="s">
        <v>19</v>
      </c>
      <c r="H229" s="4" t="s">
        <v>19</v>
      </c>
      <c r="I229" s="1" t="s">
        <v>1096</v>
      </c>
      <c r="J229" s="1" t="s">
        <v>1097</v>
      </c>
      <c r="K229" s="1" t="s">
        <v>1098</v>
      </c>
      <c r="L229" s="3" t="str">
        <f t="shared" si="0"/>
        <v>Outstanding</v>
      </c>
      <c r="M229" s="11" t="s">
        <v>19</v>
      </c>
    </row>
    <row r="230" spans="1:13" ht="60" customHeight="1" x14ac:dyDescent="0.35">
      <c r="A230" s="9" t="s">
        <v>1099</v>
      </c>
      <c r="B230" s="1" t="s">
        <v>1100</v>
      </c>
      <c r="C230" s="2" t="s">
        <v>25</v>
      </c>
      <c r="D230" s="3" t="s">
        <v>16</v>
      </c>
      <c r="E230" s="3" t="s">
        <v>17</v>
      </c>
      <c r="F230" s="3" t="s">
        <v>18</v>
      </c>
      <c r="G230" s="3" t="s">
        <v>19</v>
      </c>
      <c r="H230" s="4" t="s">
        <v>19</v>
      </c>
      <c r="I230" s="1" t="s">
        <v>1101</v>
      </c>
      <c r="J230" s="1" t="s">
        <v>1097</v>
      </c>
      <c r="K230" s="1" t="s">
        <v>1102</v>
      </c>
      <c r="L230" s="3" t="str">
        <f t="shared" si="0"/>
        <v>Outstanding</v>
      </c>
      <c r="M230" s="11" t="s">
        <v>19</v>
      </c>
    </row>
    <row r="231" spans="1:13" ht="60" customHeight="1" x14ac:dyDescent="0.35">
      <c r="A231" s="9" t="s">
        <v>1103</v>
      </c>
      <c r="B231" s="1" t="s">
        <v>1104</v>
      </c>
      <c r="C231" s="2" t="s">
        <v>25</v>
      </c>
      <c r="D231" s="3" t="s">
        <v>16</v>
      </c>
      <c r="E231" s="3" t="s">
        <v>17</v>
      </c>
      <c r="F231" s="3" t="s">
        <v>18</v>
      </c>
      <c r="G231" s="3" t="s">
        <v>19</v>
      </c>
      <c r="H231" s="4" t="s">
        <v>19</v>
      </c>
      <c r="I231" s="1" t="s">
        <v>1105</v>
      </c>
      <c r="J231" s="1" t="s">
        <v>248</v>
      </c>
      <c r="K231" s="1" t="s">
        <v>1106</v>
      </c>
      <c r="L231" s="3" t="str">
        <f t="shared" si="0"/>
        <v>Outstanding</v>
      </c>
      <c r="M231" s="11" t="s">
        <v>19</v>
      </c>
    </row>
    <row r="232" spans="1:13" ht="60" customHeight="1" x14ac:dyDescent="0.35">
      <c r="A232" s="9" t="s">
        <v>1107</v>
      </c>
      <c r="B232" s="1" t="s">
        <v>1108</v>
      </c>
      <c r="C232" s="2" t="s">
        <v>25</v>
      </c>
      <c r="D232" s="3" t="s">
        <v>16</v>
      </c>
      <c r="E232" s="3" t="s">
        <v>17</v>
      </c>
      <c r="F232" s="3" t="s">
        <v>18</v>
      </c>
      <c r="G232" s="3" t="s">
        <v>19</v>
      </c>
      <c r="H232" s="4" t="s">
        <v>19</v>
      </c>
      <c r="I232" s="1" t="s">
        <v>1109</v>
      </c>
      <c r="J232" s="1" t="s">
        <v>1110</v>
      </c>
      <c r="K232" s="1" t="s">
        <v>1111</v>
      </c>
      <c r="L232" s="3" t="str">
        <f t="shared" si="0"/>
        <v>Outstanding</v>
      </c>
      <c r="M232" s="11" t="s">
        <v>19</v>
      </c>
    </row>
    <row r="233" spans="1:13" ht="60" customHeight="1" x14ac:dyDescent="0.35">
      <c r="A233" s="9" t="s">
        <v>1112</v>
      </c>
      <c r="B233" s="1" t="s">
        <v>1113</v>
      </c>
      <c r="C233" s="2" t="s">
        <v>25</v>
      </c>
      <c r="D233" s="3" t="s">
        <v>16</v>
      </c>
      <c r="E233" s="3" t="s">
        <v>17</v>
      </c>
      <c r="F233" s="3" t="s">
        <v>18</v>
      </c>
      <c r="G233" s="3" t="s">
        <v>19</v>
      </c>
      <c r="H233" s="4" t="s">
        <v>19</v>
      </c>
      <c r="I233" s="1" t="s">
        <v>1114</v>
      </c>
      <c r="J233" s="1" t="s">
        <v>248</v>
      </c>
      <c r="K233" s="1" t="s">
        <v>1115</v>
      </c>
      <c r="L233" s="3" t="str">
        <f t="shared" si="0"/>
        <v>Outstanding</v>
      </c>
      <c r="M233" s="11" t="s">
        <v>19</v>
      </c>
    </row>
    <row r="234" spans="1:13" ht="60" customHeight="1" x14ac:dyDescent="0.35">
      <c r="A234" s="9" t="s">
        <v>1116</v>
      </c>
      <c r="B234" s="1" t="s">
        <v>1117</v>
      </c>
      <c r="C234" s="2" t="s">
        <v>15</v>
      </c>
      <c r="D234" s="3" t="s">
        <v>16</v>
      </c>
      <c r="E234" s="3" t="s">
        <v>17</v>
      </c>
      <c r="F234" s="3" t="s">
        <v>18</v>
      </c>
      <c r="G234" s="3" t="s">
        <v>19</v>
      </c>
      <c r="H234" s="4" t="s">
        <v>19</v>
      </c>
      <c r="I234" s="1" t="s">
        <v>1118</v>
      </c>
      <c r="J234" s="1" t="s">
        <v>162</v>
      </c>
      <c r="K234" s="1" t="s">
        <v>1119</v>
      </c>
      <c r="L234" s="3" t="str">
        <f t="shared" si="0"/>
        <v>Outstanding</v>
      </c>
      <c r="M234" s="11" t="s">
        <v>19</v>
      </c>
    </row>
    <row r="235" spans="1:13" ht="60" customHeight="1" x14ac:dyDescent="0.35">
      <c r="A235" s="9" t="s">
        <v>1120</v>
      </c>
      <c r="B235" s="1" t="s">
        <v>1121</v>
      </c>
      <c r="C235" s="2" t="s">
        <v>25</v>
      </c>
      <c r="D235" s="3" t="s">
        <v>16</v>
      </c>
      <c r="E235" s="3" t="s">
        <v>17</v>
      </c>
      <c r="F235" s="3" t="s">
        <v>18</v>
      </c>
      <c r="G235" s="3" t="s">
        <v>19</v>
      </c>
      <c r="H235" s="4" t="s">
        <v>19</v>
      </c>
      <c r="I235" s="1" t="s">
        <v>1122</v>
      </c>
      <c r="J235" s="1" t="s">
        <v>1123</v>
      </c>
      <c r="K235" s="1" t="s">
        <v>1124</v>
      </c>
      <c r="L235" s="3" t="str">
        <f t="shared" si="0"/>
        <v>Outstanding</v>
      </c>
      <c r="M235" s="11" t="s">
        <v>19</v>
      </c>
    </row>
    <row r="236" spans="1:13" ht="60" customHeight="1" x14ac:dyDescent="0.35">
      <c r="A236" s="9" t="s">
        <v>1125</v>
      </c>
      <c r="B236" s="1" t="s">
        <v>1126</v>
      </c>
      <c r="C236" s="2" t="s">
        <v>25</v>
      </c>
      <c r="D236" s="3" t="s">
        <v>16</v>
      </c>
      <c r="E236" s="3" t="s">
        <v>17</v>
      </c>
      <c r="F236" s="3" t="s">
        <v>18</v>
      </c>
      <c r="G236" s="3" t="s">
        <v>19</v>
      </c>
      <c r="H236" s="4" t="s">
        <v>19</v>
      </c>
      <c r="I236" s="1" t="s">
        <v>1127</v>
      </c>
      <c r="J236" s="1" t="s">
        <v>187</v>
      </c>
      <c r="K236" s="1" t="s">
        <v>1128</v>
      </c>
      <c r="L236" s="3" t="str">
        <f t="shared" si="0"/>
        <v>Outstanding</v>
      </c>
      <c r="M236" s="11" t="s">
        <v>19</v>
      </c>
    </row>
    <row r="237" spans="1:13" ht="60" customHeight="1" x14ac:dyDescent="0.35">
      <c r="A237" s="9" t="s">
        <v>1129</v>
      </c>
      <c r="B237" s="1" t="s">
        <v>1130</v>
      </c>
      <c r="C237" s="2" t="s">
        <v>25</v>
      </c>
      <c r="D237" s="3" t="s">
        <v>16</v>
      </c>
      <c r="E237" s="3" t="s">
        <v>17</v>
      </c>
      <c r="F237" s="3" t="s">
        <v>18</v>
      </c>
      <c r="G237" s="3" t="s">
        <v>19</v>
      </c>
      <c r="H237" s="4" t="s">
        <v>19</v>
      </c>
      <c r="I237" s="1" t="s">
        <v>1131</v>
      </c>
      <c r="J237" s="1" t="s">
        <v>1132</v>
      </c>
      <c r="K237" s="1" t="s">
        <v>1133</v>
      </c>
      <c r="L237" s="3" t="str">
        <f t="shared" si="0"/>
        <v>Outstanding</v>
      </c>
      <c r="M237" s="11" t="s">
        <v>19</v>
      </c>
    </row>
    <row r="238" spans="1:13" ht="60" customHeight="1" x14ac:dyDescent="0.35">
      <c r="A238" s="9" t="s">
        <v>1134</v>
      </c>
      <c r="B238" s="1" t="s">
        <v>1135</v>
      </c>
      <c r="C238" s="2" t="s">
        <v>25</v>
      </c>
      <c r="D238" s="3" t="s">
        <v>16</v>
      </c>
      <c r="E238" s="3" t="s">
        <v>17</v>
      </c>
      <c r="F238" s="3" t="s">
        <v>18</v>
      </c>
      <c r="G238" s="3" t="s">
        <v>19</v>
      </c>
      <c r="H238" s="4" t="s">
        <v>19</v>
      </c>
      <c r="I238" s="1" t="s">
        <v>1136</v>
      </c>
      <c r="J238" s="1" t="s">
        <v>1137</v>
      </c>
      <c r="K238" s="1" t="s">
        <v>1138</v>
      </c>
      <c r="L238" s="3" t="str">
        <f t="shared" si="0"/>
        <v>Outstanding</v>
      </c>
      <c r="M238" s="11" t="s">
        <v>19</v>
      </c>
    </row>
    <row r="239" spans="1:13" ht="60" customHeight="1" x14ac:dyDescent="0.35">
      <c r="A239" s="9" t="s">
        <v>1139</v>
      </c>
      <c r="B239" s="1" t="s">
        <v>1140</v>
      </c>
      <c r="C239" s="2" t="s">
        <v>25</v>
      </c>
      <c r="D239" s="3" t="s">
        <v>16</v>
      </c>
      <c r="E239" s="3" t="s">
        <v>17</v>
      </c>
      <c r="F239" s="3" t="s">
        <v>18</v>
      </c>
      <c r="G239" s="3" t="s">
        <v>19</v>
      </c>
      <c r="H239" s="4" t="s">
        <v>19</v>
      </c>
      <c r="I239" s="1" t="s">
        <v>1141</v>
      </c>
      <c r="J239" s="1" t="s">
        <v>1142</v>
      </c>
      <c r="K239" s="1" t="s">
        <v>1143</v>
      </c>
      <c r="L239" s="3" t="str">
        <f t="shared" si="0"/>
        <v>Outstanding</v>
      </c>
      <c r="M239" s="11" t="s">
        <v>19</v>
      </c>
    </row>
    <row r="240" spans="1:13" ht="60" customHeight="1" x14ac:dyDescent="0.35">
      <c r="A240" s="9" t="s">
        <v>1144</v>
      </c>
      <c r="B240" s="1" t="s">
        <v>1145</v>
      </c>
      <c r="C240" s="2" t="s">
        <v>25</v>
      </c>
      <c r="D240" s="3" t="s">
        <v>16</v>
      </c>
      <c r="E240" s="3" t="s">
        <v>17</v>
      </c>
      <c r="F240" s="3" t="s">
        <v>18</v>
      </c>
      <c r="G240" s="3" t="s">
        <v>19</v>
      </c>
      <c r="H240" s="4" t="s">
        <v>19</v>
      </c>
      <c r="I240" s="1" t="s">
        <v>1146</v>
      </c>
      <c r="J240" s="1" t="s">
        <v>1147</v>
      </c>
      <c r="K240" s="1" t="s">
        <v>1148</v>
      </c>
      <c r="L240" s="3" t="str">
        <f t="shared" si="0"/>
        <v>Outstanding</v>
      </c>
      <c r="M240" s="11" t="s">
        <v>19</v>
      </c>
    </row>
    <row r="241" spans="1:13" ht="60" customHeight="1" x14ac:dyDescent="0.35">
      <c r="A241" s="9" t="s">
        <v>1149</v>
      </c>
      <c r="B241" s="1" t="s">
        <v>1150</v>
      </c>
      <c r="C241" s="2" t="s">
        <v>285</v>
      </c>
      <c r="D241" s="3" t="s">
        <v>16</v>
      </c>
      <c r="E241" s="3" t="s">
        <v>17</v>
      </c>
      <c r="F241" s="3" t="s">
        <v>18</v>
      </c>
      <c r="G241" s="3" t="s">
        <v>19</v>
      </c>
      <c r="H241" s="4" t="s">
        <v>19</v>
      </c>
      <c r="I241" s="1" t="s">
        <v>1151</v>
      </c>
      <c r="J241" s="1" t="s">
        <v>1152</v>
      </c>
      <c r="K241" s="1" t="s">
        <v>1153</v>
      </c>
      <c r="L241" s="3" t="str">
        <f t="shared" si="0"/>
        <v>Outstanding</v>
      </c>
      <c r="M241" s="11" t="s">
        <v>19</v>
      </c>
    </row>
    <row r="242" spans="1:13" ht="60" customHeight="1" x14ac:dyDescent="0.35">
      <c r="A242" s="9" t="s">
        <v>1154</v>
      </c>
      <c r="B242" s="1" t="s">
        <v>1155</v>
      </c>
      <c r="C242" s="2" t="s">
        <v>25</v>
      </c>
      <c r="D242" s="3" t="s">
        <v>16</v>
      </c>
      <c r="E242" s="3" t="s">
        <v>17</v>
      </c>
      <c r="F242" s="3" t="s">
        <v>18</v>
      </c>
      <c r="G242" s="3" t="s">
        <v>19</v>
      </c>
      <c r="H242" s="4" t="s">
        <v>19</v>
      </c>
      <c r="I242" s="1" t="s">
        <v>1156</v>
      </c>
      <c r="J242" s="1" t="s">
        <v>1157</v>
      </c>
      <c r="K242" s="1" t="s">
        <v>1158</v>
      </c>
      <c r="L242" s="3" t="str">
        <f t="shared" si="0"/>
        <v>Outstanding</v>
      </c>
      <c r="M242" s="11" t="s">
        <v>19</v>
      </c>
    </row>
    <row r="243" spans="1:13" ht="60" customHeight="1" x14ac:dyDescent="0.35">
      <c r="A243" s="9" t="s">
        <v>1159</v>
      </c>
      <c r="B243" s="1" t="s">
        <v>1160</v>
      </c>
      <c r="C243" s="2" t="s">
        <v>25</v>
      </c>
      <c r="D243" s="3" t="s">
        <v>16</v>
      </c>
      <c r="E243" s="3" t="s">
        <v>17</v>
      </c>
      <c r="F243" s="3" t="s">
        <v>18</v>
      </c>
      <c r="G243" s="3" t="s">
        <v>19</v>
      </c>
      <c r="H243" s="4" t="s">
        <v>19</v>
      </c>
      <c r="I243" s="1" t="s">
        <v>1161</v>
      </c>
      <c r="J243" s="1" t="s">
        <v>1162</v>
      </c>
      <c r="K243" s="1" t="s">
        <v>1163</v>
      </c>
      <c r="L243" s="3" t="str">
        <f t="shared" si="0"/>
        <v>Outstanding</v>
      </c>
      <c r="M243" s="11" t="s">
        <v>19</v>
      </c>
    </row>
    <row r="244" spans="1:13" ht="60" customHeight="1" x14ac:dyDescent="0.35">
      <c r="A244" s="9" t="s">
        <v>1164</v>
      </c>
      <c r="B244" s="1" t="s">
        <v>1165</v>
      </c>
      <c r="C244" s="2" t="s">
        <v>25</v>
      </c>
      <c r="D244" s="3" t="s">
        <v>16</v>
      </c>
      <c r="E244" s="3" t="s">
        <v>17</v>
      </c>
      <c r="F244" s="3" t="s">
        <v>18</v>
      </c>
      <c r="G244" s="3" t="s">
        <v>19</v>
      </c>
      <c r="H244" s="4" t="s">
        <v>19</v>
      </c>
      <c r="I244" s="1" t="s">
        <v>1166</v>
      </c>
      <c r="J244" s="1" t="s">
        <v>1167</v>
      </c>
      <c r="K244" s="1" t="s">
        <v>1168</v>
      </c>
      <c r="L244" s="3" t="str">
        <f t="shared" si="0"/>
        <v>Outstanding</v>
      </c>
      <c r="M244" s="11" t="s">
        <v>19</v>
      </c>
    </row>
    <row r="245" spans="1:13" ht="60" customHeight="1" x14ac:dyDescent="0.35">
      <c r="A245" s="10" t="s">
        <v>1169</v>
      </c>
      <c r="B245" s="5" t="s">
        <v>1170</v>
      </c>
      <c r="C245" s="6" t="s">
        <v>25</v>
      </c>
      <c r="D245" s="7" t="s">
        <v>16</v>
      </c>
      <c r="E245" s="7" t="s">
        <v>17</v>
      </c>
      <c r="F245" s="7" t="s">
        <v>18</v>
      </c>
      <c r="G245" s="7" t="s">
        <v>19</v>
      </c>
      <c r="H245" s="8" t="s">
        <v>19</v>
      </c>
      <c r="I245" s="5" t="s">
        <v>1171</v>
      </c>
      <c r="J245" s="5" t="s">
        <v>1172</v>
      </c>
      <c r="K245" s="5" t="s">
        <v>1173</v>
      </c>
      <c r="L245" s="7" t="str">
        <f t="shared" si="0"/>
        <v>Outstanding</v>
      </c>
      <c r="M245" s="12" t="s">
        <v>19</v>
      </c>
    </row>
    <row r="249" spans="1:13" ht="32" customHeight="1" x14ac:dyDescent="0.35">
      <c r="A249" s="288" t="s">
        <v>1174</v>
      </c>
      <c r="B249" s="288"/>
      <c r="C249" s="288"/>
      <c r="D249" s="288"/>
    </row>
  </sheetData>
  <mergeCells count="1">
    <mergeCell ref="A249:D249"/>
  </mergeCells>
  <conditionalFormatting sqref="C2:C245">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4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4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4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45" xr:uid="{00000000-0002-0000-0200-000000000000}">
      <formula1>"Must,Should,Could,Won't,Unassigned"</formula1>
    </dataValidation>
    <dataValidation type="list" showErrorMessage="1" errorTitle="Invalid Value" error="Please select a value from the list: Low, Medium, High, Unassessed." sqref="E2:E245" xr:uid="{00000000-0002-0000-0200-000001000000}">
      <formula1>"Low,Medium,High,Unassessed"</formula1>
    </dataValidation>
    <dataValidation type="list" showErrorMessage="1" errorTitle="Invalid Value" error="Please select a value from the list: Phase1, Phase2, Phase3, Phase4, Phase5, Pending." sqref="F2:F24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45" xr:uid="{00000000-0002-0000-0200-000003000000}">
      <formula1>"Implemented,Testing,Failed,Compensated,Risk Accepted,N/A"</formula1>
    </dataValidation>
  </dataValidations>
  <hyperlinks>
    <hyperlink ref="A24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1323</v>
      </c>
      <c r="C2" s="305" t="s">
        <v>1323</v>
      </c>
      <c r="D2" s="305" t="s">
        <v>1323</v>
      </c>
      <c r="E2" s="305" t="s">
        <v>1323</v>
      </c>
      <c r="F2" s="305" t="s">
        <v>1323</v>
      </c>
      <c r="G2" s="305" t="s">
        <v>1323</v>
      </c>
      <c r="H2" s="309" t="s">
        <v>1324</v>
      </c>
      <c r="I2" s="309" t="s">
        <v>1324</v>
      </c>
      <c r="J2" s="309" t="s">
        <v>1324</v>
      </c>
      <c r="K2" s="309" t="s">
        <v>1324</v>
      </c>
      <c r="L2" s="309" t="s">
        <v>1324</v>
      </c>
      <c r="M2" s="308" t="s">
        <v>1325</v>
      </c>
      <c r="N2" s="308" t="s">
        <v>1325</v>
      </c>
      <c r="O2" s="310" t="s">
        <v>1326</v>
      </c>
      <c r="P2" s="310" t="s">
        <v>1326</v>
      </c>
      <c r="Q2" s="306" t="s">
        <v>11</v>
      </c>
      <c r="R2" s="306" t="s">
        <v>11</v>
      </c>
      <c r="S2" s="306" t="s">
        <v>11</v>
      </c>
      <c r="T2" s="307" t="s">
        <v>1327</v>
      </c>
    </row>
    <row r="3" spans="2:20" ht="35" customHeight="1" x14ac:dyDescent="0.35">
      <c r="B3" s="70" t="s">
        <v>1328</v>
      </c>
      <c r="C3" s="70" t="s">
        <v>1329</v>
      </c>
      <c r="D3" s="70" t="s">
        <v>1330</v>
      </c>
      <c r="E3" s="70" t="s">
        <v>1331</v>
      </c>
      <c r="F3" s="70" t="s">
        <v>1332</v>
      </c>
      <c r="G3" s="70" t="s">
        <v>9</v>
      </c>
      <c r="H3" s="71" t="s">
        <v>1333</v>
      </c>
      <c r="I3" s="71" t="s">
        <v>1334</v>
      </c>
      <c r="J3" s="71" t="s">
        <v>1335</v>
      </c>
      <c r="K3" s="71" t="s">
        <v>1336</v>
      </c>
      <c r="L3" s="71" t="s">
        <v>1268</v>
      </c>
      <c r="M3" s="72" t="s">
        <v>1337</v>
      </c>
      <c r="N3" s="72" t="s">
        <v>1338</v>
      </c>
      <c r="O3" s="73" t="s">
        <v>1339</v>
      </c>
      <c r="P3" s="73" t="s">
        <v>1340</v>
      </c>
      <c r="Q3" s="74" t="s">
        <v>11</v>
      </c>
      <c r="R3" s="74" t="s">
        <v>1341</v>
      </c>
      <c r="S3" s="74" t="s">
        <v>1342</v>
      </c>
      <c r="T3" s="75" t="s">
        <v>1343</v>
      </c>
    </row>
    <row r="4" spans="2:20" ht="60" customHeight="1" x14ac:dyDescent="0.35">
      <c r="B4" s="76" t="s">
        <v>1344</v>
      </c>
      <c r="C4" s="76" t="s">
        <v>1345</v>
      </c>
      <c r="D4" s="76" t="s">
        <v>1346</v>
      </c>
      <c r="E4" s="76" t="s">
        <v>1347</v>
      </c>
      <c r="F4" s="76" t="s">
        <v>1348</v>
      </c>
      <c r="G4" s="76" t="s">
        <v>1349</v>
      </c>
      <c r="H4" s="76" t="s">
        <v>1350</v>
      </c>
      <c r="I4" s="76" t="s">
        <v>1351</v>
      </c>
      <c r="J4" s="76" t="s">
        <v>1352</v>
      </c>
      <c r="K4" s="76" t="s">
        <v>1353</v>
      </c>
      <c r="L4" s="76" t="s">
        <v>1354</v>
      </c>
      <c r="M4" s="76" t="s">
        <v>1355</v>
      </c>
      <c r="N4" s="76" t="s">
        <v>1356</v>
      </c>
      <c r="O4" s="76" t="s">
        <v>1357</v>
      </c>
      <c r="P4" s="76" t="s">
        <v>1358</v>
      </c>
      <c r="Q4" s="76" t="s">
        <v>1359</v>
      </c>
      <c r="R4" s="76" t="s">
        <v>1360</v>
      </c>
      <c r="S4" s="76" t="s">
        <v>1361</v>
      </c>
      <c r="T4" s="76" t="s">
        <v>1362</v>
      </c>
    </row>
    <row r="5" spans="2:20" ht="60" customHeight="1" x14ac:dyDescent="0.35">
      <c r="B5" s="38" t="s">
        <v>1363</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1364</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1365</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1366</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1367</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1368</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1369</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1370</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1371</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1372</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1373</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1374</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1375</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1376</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1377</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1378</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1379</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1380</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1381</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1382</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1383</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1384</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1385</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1386</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1387</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1388</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1389</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1390</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1391</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1392</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1393</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1394</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1395</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1396</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1397</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1398</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1399</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1400</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1401</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1402</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1403</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1404</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1405</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1406</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1407</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1408</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1409</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1410</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1411</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1412</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1174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1413</v>
      </c>
      <c r="B1" s="104" t="s">
        <v>0</v>
      </c>
      <c r="C1" s="104" t="s">
        <v>1414</v>
      </c>
      <c r="D1" s="104" t="s">
        <v>9</v>
      </c>
      <c r="E1" s="104" t="s">
        <v>1415</v>
      </c>
      <c r="F1" s="104" t="s">
        <v>1416</v>
      </c>
      <c r="G1" s="104" t="s">
        <v>1417</v>
      </c>
      <c r="H1" s="104" t="s">
        <v>1418</v>
      </c>
      <c r="I1" s="104" t="s">
        <v>1419</v>
      </c>
      <c r="J1" s="104" t="s">
        <v>1420</v>
      </c>
      <c r="K1" s="104" t="s">
        <v>1421</v>
      </c>
      <c r="L1" s="104" t="s">
        <v>1422</v>
      </c>
      <c r="M1" s="104" t="s">
        <v>1423</v>
      </c>
      <c r="N1" s="104" t="s">
        <v>1424</v>
      </c>
      <c r="O1" s="104" t="s">
        <v>1425</v>
      </c>
      <c r="P1" s="104" t="s">
        <v>1426</v>
      </c>
      <c r="Q1" s="104" t="s">
        <v>1427</v>
      </c>
      <c r="R1" s="104" t="s">
        <v>1428</v>
      </c>
      <c r="S1" s="104" t="s">
        <v>1429</v>
      </c>
      <c r="T1" s="104" t="s">
        <v>1430</v>
      </c>
      <c r="U1" s="104" t="s">
        <v>1431</v>
      </c>
      <c r="V1" s="104" t="s">
        <v>1432</v>
      </c>
      <c r="W1" s="104" t="s">
        <v>1433</v>
      </c>
      <c r="X1" s="104" t="s">
        <v>1434</v>
      </c>
      <c r="Y1" s="104" t="s">
        <v>1435</v>
      </c>
      <c r="Z1" s="104" t="s">
        <v>1436</v>
      </c>
      <c r="AA1" s="104" t="s">
        <v>1437</v>
      </c>
      <c r="AB1" s="104" t="s">
        <v>1438</v>
      </c>
      <c r="AC1" s="104" t="s">
        <v>1439</v>
      </c>
      <c r="AD1" s="104" t="s">
        <v>1440</v>
      </c>
      <c r="AE1" s="104" t="s">
        <v>1441</v>
      </c>
      <c r="AF1" s="104" t="s">
        <v>1442</v>
      </c>
      <c r="AG1" s="104" t="s">
        <v>1443</v>
      </c>
      <c r="AH1" s="104" t="s">
        <v>1444</v>
      </c>
      <c r="AI1" s="104" t="s">
        <v>1445</v>
      </c>
      <c r="AJ1" s="104" t="s">
        <v>1446</v>
      </c>
      <c r="AK1" s="104" t="s">
        <v>1447</v>
      </c>
      <c r="AL1" s="104" t="s">
        <v>1448</v>
      </c>
      <c r="AM1" s="104" t="s">
        <v>1449</v>
      </c>
      <c r="AN1" s="104" t="s">
        <v>1450</v>
      </c>
      <c r="AO1" s="104" t="s">
        <v>1451</v>
      </c>
      <c r="AP1" s="104" t="s">
        <v>1452</v>
      </c>
      <c r="AQ1" s="104" t="s">
        <v>1453</v>
      </c>
      <c r="AR1" s="104" t="s">
        <v>1454</v>
      </c>
      <c r="AS1" s="104" t="s">
        <v>1455</v>
      </c>
      <c r="AT1" s="104" t="s">
        <v>1456</v>
      </c>
      <c r="AU1" s="104" t="s">
        <v>1457</v>
      </c>
      <c r="AV1" s="104" t="s">
        <v>1458</v>
      </c>
      <c r="AW1" s="105" t="s">
        <v>1459</v>
      </c>
    </row>
    <row r="2" spans="1:49" ht="60" customHeight="1" outlineLevel="1" x14ac:dyDescent="0.35">
      <c r="A2" s="97" t="s">
        <v>1460</v>
      </c>
      <c r="B2" s="80">
        <v>1</v>
      </c>
      <c r="C2" s="82" t="s">
        <v>19</v>
      </c>
      <c r="D2" s="84" t="s">
        <v>1461</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1460</v>
      </c>
      <c r="B3" s="81" t="s">
        <v>1462</v>
      </c>
      <c r="C3" s="83" t="s">
        <v>1463</v>
      </c>
      <c r="D3" s="85" t="s">
        <v>1464</v>
      </c>
      <c r="E3" s="85" t="s">
        <v>1465</v>
      </c>
      <c r="F3" s="86" t="s">
        <v>1466</v>
      </c>
      <c r="G3" s="86" t="s">
        <v>1467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1460</v>
      </c>
      <c r="B4" s="81" t="s">
        <v>1468</v>
      </c>
      <c r="C4" s="83" t="s">
        <v>1469</v>
      </c>
      <c r="D4" s="85" t="s">
        <v>1470</v>
      </c>
      <c r="E4" s="85" t="s">
        <v>1471</v>
      </c>
      <c r="F4" s="86" t="s">
        <v>1466</v>
      </c>
      <c r="G4" s="86" t="s">
        <v>1472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1460</v>
      </c>
      <c r="B5" s="81" t="s">
        <v>1473</v>
      </c>
      <c r="C5" s="83" t="s">
        <v>1474</v>
      </c>
      <c r="D5" s="85" t="s">
        <v>1475</v>
      </c>
      <c r="E5" s="85" t="s">
        <v>1476</v>
      </c>
      <c r="F5" s="86" t="s">
        <v>1466</v>
      </c>
      <c r="G5" s="86" t="s">
        <v>1477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1460</v>
      </c>
      <c r="B6" s="81" t="s">
        <v>1478</v>
      </c>
      <c r="C6" s="83" t="s">
        <v>1479</v>
      </c>
      <c r="D6" s="85" t="s">
        <v>1480</v>
      </c>
      <c r="E6" s="85" t="s">
        <v>1481</v>
      </c>
      <c r="F6" s="86" t="s">
        <v>1466</v>
      </c>
      <c r="G6" s="86" t="s">
        <v>1467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1460</v>
      </c>
      <c r="B7" s="81" t="s">
        <v>1482</v>
      </c>
      <c r="C7" s="83" t="s">
        <v>1483</v>
      </c>
      <c r="D7" s="85" t="s">
        <v>1484</v>
      </c>
      <c r="E7" s="85" t="s">
        <v>1485</v>
      </c>
      <c r="F7" s="86" t="s">
        <v>1466</v>
      </c>
      <c r="G7" s="86" t="s">
        <v>1477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1486</v>
      </c>
      <c r="B8" s="80">
        <v>2</v>
      </c>
      <c r="C8" s="82" t="s">
        <v>19</v>
      </c>
      <c r="D8" s="84" t="s">
        <v>1487</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1486</v>
      </c>
      <c r="B9" s="81" t="s">
        <v>1488</v>
      </c>
      <c r="C9" s="83" t="s">
        <v>1489</v>
      </c>
      <c r="D9" s="85" t="s">
        <v>1490</v>
      </c>
      <c r="E9" s="85" t="s">
        <v>1491</v>
      </c>
      <c r="F9" s="86" t="s">
        <v>1492</v>
      </c>
      <c r="G9" s="86" t="s">
        <v>1467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1486</v>
      </c>
      <c r="B10" s="81" t="s">
        <v>1493</v>
      </c>
      <c r="C10" s="83" t="s">
        <v>1494</v>
      </c>
      <c r="D10" s="85" t="s">
        <v>1495</v>
      </c>
      <c r="E10" s="85" t="s">
        <v>1496</v>
      </c>
      <c r="F10" s="86" t="s">
        <v>1492</v>
      </c>
      <c r="G10" s="86" t="s">
        <v>1467</v>
      </c>
      <c r="H10" s="86">
        <v>1</v>
      </c>
      <c r="I10" s="88">
        <f>IF(COUNTIF(J10:AW10,"&lt;&gt;")=0,"",SUMPRODUCT(((Recommendations[ImplStatus]="Implemented")+(Recommendations[ImplStatus]="Compensated"))*ISNUMBER(MATCH(Recommendations[Id],J10:AW10,0)))/COUNTIF(J10:AW10,"&lt;&gt;"))</f>
        <v>0</v>
      </c>
      <c r="J10" s="90" t="s">
        <v>313</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1486</v>
      </c>
      <c r="B11" s="81" t="s">
        <v>1497</v>
      </c>
      <c r="C11" s="83" t="s">
        <v>1498</v>
      </c>
      <c r="D11" s="85" t="s">
        <v>1499</v>
      </c>
      <c r="E11" s="85" t="s">
        <v>1500</v>
      </c>
      <c r="F11" s="86" t="s">
        <v>1492</v>
      </c>
      <c r="G11" s="86" t="s">
        <v>1472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1486</v>
      </c>
      <c r="B12" s="81" t="s">
        <v>1501</v>
      </c>
      <c r="C12" s="83" t="s">
        <v>1502</v>
      </c>
      <c r="D12" s="85" t="s">
        <v>1503</v>
      </c>
      <c r="E12" s="85" t="s">
        <v>1504</v>
      </c>
      <c r="F12" s="86" t="s">
        <v>1492</v>
      </c>
      <c r="G12" s="86" t="s">
        <v>1477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1486</v>
      </c>
      <c r="B13" s="81" t="s">
        <v>1505</v>
      </c>
      <c r="C13" s="83" t="s">
        <v>1506</v>
      </c>
      <c r="D13" s="85" t="s">
        <v>1507</v>
      </c>
      <c r="E13" s="85" t="s">
        <v>1508</v>
      </c>
      <c r="F13" s="86" t="s">
        <v>1492</v>
      </c>
      <c r="G13" s="86" t="s">
        <v>1509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1486</v>
      </c>
      <c r="B14" s="81" t="s">
        <v>1510</v>
      </c>
      <c r="C14" s="83" t="s">
        <v>1511</v>
      </c>
      <c r="D14" s="85" t="s">
        <v>1512</v>
      </c>
      <c r="E14" s="85" t="s">
        <v>1513</v>
      </c>
      <c r="F14" s="86" t="s">
        <v>1492</v>
      </c>
      <c r="G14" s="86" t="s">
        <v>1509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1486</v>
      </c>
      <c r="B15" s="81" t="s">
        <v>1514</v>
      </c>
      <c r="C15" s="83" t="s">
        <v>1515</v>
      </c>
      <c r="D15" s="85" t="s">
        <v>1516</v>
      </c>
      <c r="E15" s="85" t="s">
        <v>1517</v>
      </c>
      <c r="F15" s="86" t="s">
        <v>1492</v>
      </c>
      <c r="G15" s="86" t="s">
        <v>1509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1518</v>
      </c>
      <c r="B16" s="80">
        <v>3</v>
      </c>
      <c r="C16" s="82" t="s">
        <v>19</v>
      </c>
      <c r="D16" s="84" t="s">
        <v>1519</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1518</v>
      </c>
      <c r="B17" s="81" t="s">
        <v>1520</v>
      </c>
      <c r="C17" s="83" t="s">
        <v>1521</v>
      </c>
      <c r="D17" s="85" t="s">
        <v>1522</v>
      </c>
      <c r="E17" s="85" t="s">
        <v>1523</v>
      </c>
      <c r="F17" s="86" t="s">
        <v>1524</v>
      </c>
      <c r="G17" s="86" t="s">
        <v>1525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1518</v>
      </c>
      <c r="B18" s="81" t="s">
        <v>1526</v>
      </c>
      <c r="C18" s="83" t="s">
        <v>1527</v>
      </c>
      <c r="D18" s="85" t="s">
        <v>1528</v>
      </c>
      <c r="E18" s="85" t="s">
        <v>1529</v>
      </c>
      <c r="F18" s="86" t="s">
        <v>1524</v>
      </c>
      <c r="G18" s="86" t="s">
        <v>1467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1518</v>
      </c>
      <c r="B19" s="81" t="s">
        <v>1530</v>
      </c>
      <c r="C19" s="83" t="s">
        <v>1531</v>
      </c>
      <c r="D19" s="85" t="s">
        <v>1532</v>
      </c>
      <c r="E19" s="85" t="s">
        <v>1533</v>
      </c>
      <c r="F19" s="86" t="s">
        <v>1524</v>
      </c>
      <c r="G19" s="86" t="s">
        <v>1509</v>
      </c>
      <c r="H19" s="86">
        <v>1</v>
      </c>
      <c r="I19" s="88">
        <f>IF(COUNTIF(J19:AW19,"&lt;&gt;")=0,"",SUMPRODUCT(((Recommendations[ImplStatus]="Implemented")+(Recommendations[ImplStatus]="Compensated"))*ISNUMBER(MATCH(Recommendations[Id],J19:AW19,0)))/COUNTIF(J19:AW19,"&lt;&gt;"))</f>
        <v>0</v>
      </c>
      <c r="J19" s="90" t="s">
        <v>123</v>
      </c>
      <c r="K19" s="90" t="s">
        <v>289</v>
      </c>
      <c r="L19" s="90" t="s">
        <v>308</v>
      </c>
      <c r="M19" s="90" t="s">
        <v>338</v>
      </c>
      <c r="N19" s="90" t="s">
        <v>343</v>
      </c>
      <c r="O19" s="90" t="s">
        <v>348</v>
      </c>
      <c r="P19" s="90" t="s">
        <v>353</v>
      </c>
      <c r="Q19" s="90" t="s">
        <v>358</v>
      </c>
      <c r="R19" s="90" t="s">
        <v>363</v>
      </c>
      <c r="S19" s="90" t="s">
        <v>368</v>
      </c>
      <c r="T19" s="90" t="s">
        <v>373</v>
      </c>
      <c r="U19" s="90" t="s">
        <v>377</v>
      </c>
      <c r="V19" s="90" t="s">
        <v>382</v>
      </c>
      <c r="W19" s="90" t="s">
        <v>387</v>
      </c>
      <c r="X19" s="90" t="s">
        <v>392</v>
      </c>
      <c r="Y19" s="90" t="s">
        <v>397</v>
      </c>
      <c r="Z19" s="90" t="s">
        <v>401</v>
      </c>
      <c r="AA19" s="90" t="s">
        <v>406</v>
      </c>
      <c r="AB19" s="90" t="s">
        <v>416</v>
      </c>
      <c r="AC19" s="90" t="s">
        <v>440</v>
      </c>
      <c r="AD19" s="90" t="s">
        <v>445</v>
      </c>
      <c r="AE19" s="90" t="s">
        <v>470</v>
      </c>
      <c r="AF19" s="90" t="s">
        <v>870</v>
      </c>
      <c r="AG19" s="90" t="s">
        <v>1064</v>
      </c>
      <c r="AH19" s="90" t="s">
        <v>1103</v>
      </c>
      <c r="AI19" s="90"/>
      <c r="AJ19" s="90"/>
      <c r="AK19" s="90"/>
      <c r="AL19" s="90"/>
      <c r="AM19" s="90"/>
      <c r="AN19" s="90"/>
      <c r="AO19" s="90"/>
      <c r="AP19" s="90"/>
      <c r="AQ19" s="90"/>
      <c r="AR19" s="90"/>
      <c r="AS19" s="90"/>
      <c r="AT19" s="90"/>
      <c r="AU19" s="90"/>
      <c r="AV19" s="90"/>
      <c r="AW19" s="101"/>
    </row>
    <row r="20" spans="1:49" ht="60" customHeight="1" x14ac:dyDescent="0.35">
      <c r="A20" s="98" t="s">
        <v>1518</v>
      </c>
      <c r="B20" s="81" t="s">
        <v>1534</v>
      </c>
      <c r="C20" s="83" t="s">
        <v>1535</v>
      </c>
      <c r="D20" s="85" t="s">
        <v>1536</v>
      </c>
      <c r="E20" s="85" t="s">
        <v>1537</v>
      </c>
      <c r="F20" s="86" t="s">
        <v>1524</v>
      </c>
      <c r="G20" s="86" t="s">
        <v>1509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1518</v>
      </c>
      <c r="B21" s="81" t="s">
        <v>1538</v>
      </c>
      <c r="C21" s="83" t="s">
        <v>1539</v>
      </c>
      <c r="D21" s="85" t="s">
        <v>1540</v>
      </c>
      <c r="E21" s="85" t="s">
        <v>1541</v>
      </c>
      <c r="F21" s="86" t="s">
        <v>1524</v>
      </c>
      <c r="G21" s="86" t="s">
        <v>1509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1518</v>
      </c>
      <c r="B22" s="81" t="s">
        <v>1542</v>
      </c>
      <c r="C22" s="83" t="s">
        <v>1543</v>
      </c>
      <c r="D22" s="85" t="s">
        <v>1544</v>
      </c>
      <c r="E22" s="85" t="s">
        <v>1545</v>
      </c>
      <c r="F22" s="86" t="s">
        <v>1524</v>
      </c>
      <c r="G22" s="86" t="s">
        <v>1509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1518</v>
      </c>
      <c r="B23" s="81" t="s">
        <v>1546</v>
      </c>
      <c r="C23" s="83" t="s">
        <v>1547</v>
      </c>
      <c r="D23" s="85" t="s">
        <v>1548</v>
      </c>
      <c r="E23" s="85" t="s">
        <v>1549</v>
      </c>
      <c r="F23" s="86" t="s">
        <v>1524</v>
      </c>
      <c r="G23" s="86" t="s">
        <v>1467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1518</v>
      </c>
      <c r="B24" s="81" t="s">
        <v>1550</v>
      </c>
      <c r="C24" s="83" t="s">
        <v>1551</v>
      </c>
      <c r="D24" s="85" t="s">
        <v>1552</v>
      </c>
      <c r="E24" s="85" t="s">
        <v>1553</v>
      </c>
      <c r="F24" s="86" t="s">
        <v>1524</v>
      </c>
      <c r="G24" s="86" t="s">
        <v>1467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1518</v>
      </c>
      <c r="B25" s="81" t="s">
        <v>1554</v>
      </c>
      <c r="C25" s="83" t="s">
        <v>1555</v>
      </c>
      <c r="D25" s="85" t="s">
        <v>1556</v>
      </c>
      <c r="E25" s="85" t="s">
        <v>1557</v>
      </c>
      <c r="F25" s="86" t="s">
        <v>1524</v>
      </c>
      <c r="G25" s="86" t="s">
        <v>1509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1518</v>
      </c>
      <c r="B26" s="81" t="s">
        <v>1558</v>
      </c>
      <c r="C26" s="83" t="s">
        <v>1559</v>
      </c>
      <c r="D26" s="85" t="s">
        <v>1560</v>
      </c>
      <c r="E26" s="85" t="s">
        <v>1561</v>
      </c>
      <c r="F26" s="86" t="s">
        <v>1524</v>
      </c>
      <c r="G26" s="86" t="s">
        <v>1509</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1518</v>
      </c>
      <c r="B27" s="81" t="s">
        <v>1562</v>
      </c>
      <c r="C27" s="83" t="s">
        <v>1563</v>
      </c>
      <c r="D27" s="85" t="s">
        <v>1564</v>
      </c>
      <c r="E27" s="85" t="s">
        <v>1565</v>
      </c>
      <c r="F27" s="86" t="s">
        <v>1524</v>
      </c>
      <c r="G27" s="86" t="s">
        <v>1509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1518</v>
      </c>
      <c r="B28" s="81" t="s">
        <v>1566</v>
      </c>
      <c r="C28" s="83" t="s">
        <v>1567</v>
      </c>
      <c r="D28" s="85" t="s">
        <v>1568</v>
      </c>
      <c r="E28" s="85" t="s">
        <v>1569</v>
      </c>
      <c r="F28" s="86" t="s">
        <v>1524</v>
      </c>
      <c r="G28" s="86" t="s">
        <v>1509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1518</v>
      </c>
      <c r="B29" s="81" t="s">
        <v>1570</v>
      </c>
      <c r="C29" s="83" t="s">
        <v>1571</v>
      </c>
      <c r="D29" s="85" t="s">
        <v>1572</v>
      </c>
      <c r="E29" s="85" t="s">
        <v>1573</v>
      </c>
      <c r="F29" s="86" t="s">
        <v>1524</v>
      </c>
      <c r="G29" s="86" t="s">
        <v>1509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1518</v>
      </c>
      <c r="B30" s="81" t="s">
        <v>1574</v>
      </c>
      <c r="C30" s="83" t="s">
        <v>1575</v>
      </c>
      <c r="D30" s="85" t="s">
        <v>1576</v>
      </c>
      <c r="E30" s="85" t="s">
        <v>1577</v>
      </c>
      <c r="F30" s="86" t="s">
        <v>1524</v>
      </c>
      <c r="G30" s="86" t="s">
        <v>1477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1578</v>
      </c>
      <c r="B31" s="80">
        <v>4</v>
      </c>
      <c r="C31" s="82" t="s">
        <v>19</v>
      </c>
      <c r="D31" s="84" t="s">
        <v>1579</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1578</v>
      </c>
      <c r="B32" s="81" t="s">
        <v>1580</v>
      </c>
      <c r="C32" s="83" t="s">
        <v>1581</v>
      </c>
      <c r="D32" s="85" t="s">
        <v>1582</v>
      </c>
      <c r="E32" s="85" t="s">
        <v>1583</v>
      </c>
      <c r="F32" s="86" t="s">
        <v>1584</v>
      </c>
      <c r="G32" s="86" t="s">
        <v>1525</v>
      </c>
      <c r="H32" s="86">
        <v>1</v>
      </c>
      <c r="I32" s="88">
        <f>IF(COUNTIF(J32:AW32,"&lt;&gt;")=0,"",SUMPRODUCT(((Recommendations[ImplStatus]="Implemented")+(Recommendations[ImplStatus]="Compensated"))*ISNUMBER(MATCH(Recommendations[Id],J32:AW32,0)))/COUNTIF(J32:AW32,"&lt;&gt;"))</f>
        <v>0</v>
      </c>
      <c r="J32" s="90" t="s">
        <v>23</v>
      </c>
      <c r="K32" s="90" t="s">
        <v>29</v>
      </c>
      <c r="L32" s="90" t="s">
        <v>34</v>
      </c>
      <c r="M32" s="90" t="s">
        <v>85</v>
      </c>
      <c r="N32" s="90" t="s">
        <v>90</v>
      </c>
      <c r="O32" s="90" t="s">
        <v>94</v>
      </c>
      <c r="P32" s="90" t="s">
        <v>98</v>
      </c>
      <c r="Q32" s="90" t="s">
        <v>102</v>
      </c>
      <c r="R32" s="90" t="s">
        <v>106</v>
      </c>
      <c r="S32" s="90" t="s">
        <v>110</v>
      </c>
      <c r="T32" s="90" t="s">
        <v>114</v>
      </c>
      <c r="U32" s="90" t="s">
        <v>118</v>
      </c>
      <c r="V32" s="90" t="s">
        <v>127</v>
      </c>
      <c r="W32" s="90" t="s">
        <v>131</v>
      </c>
      <c r="X32" s="90" t="s">
        <v>136</v>
      </c>
      <c r="Y32" s="90" t="s">
        <v>140</v>
      </c>
      <c r="Z32" s="90" t="s">
        <v>145</v>
      </c>
      <c r="AA32" s="90" t="s">
        <v>149</v>
      </c>
      <c r="AB32" s="90" t="s">
        <v>154</v>
      </c>
      <c r="AC32" s="90" t="s">
        <v>159</v>
      </c>
      <c r="AD32" s="90" t="s">
        <v>174</v>
      </c>
      <c r="AE32" s="90" t="s">
        <v>179</v>
      </c>
      <c r="AF32" s="90" t="s">
        <v>194</v>
      </c>
      <c r="AG32" s="90" t="s">
        <v>208</v>
      </c>
      <c r="AH32" s="90" t="s">
        <v>216</v>
      </c>
      <c r="AI32" s="90" t="s">
        <v>221</v>
      </c>
      <c r="AJ32" s="90" t="s">
        <v>226</v>
      </c>
      <c r="AK32" s="90" t="s">
        <v>289</v>
      </c>
      <c r="AL32" s="90" t="s">
        <v>294</v>
      </c>
      <c r="AM32" s="90" t="s">
        <v>430</v>
      </c>
      <c r="AN32" s="90" t="s">
        <v>455</v>
      </c>
      <c r="AO32" s="90" t="s">
        <v>460</v>
      </c>
      <c r="AP32" s="90" t="s">
        <v>475</v>
      </c>
      <c r="AQ32" s="90" t="s">
        <v>483</v>
      </c>
      <c r="AR32" s="90" t="s">
        <v>487</v>
      </c>
      <c r="AS32" s="90" t="s">
        <v>502</v>
      </c>
      <c r="AT32" s="90" t="s">
        <v>777</v>
      </c>
      <c r="AU32" s="90" t="s">
        <v>799</v>
      </c>
      <c r="AV32" s="90" t="s">
        <v>804</v>
      </c>
      <c r="AW32" s="101" t="s">
        <v>809</v>
      </c>
    </row>
    <row r="33" spans="1:49" ht="60" customHeight="1" x14ac:dyDescent="0.35">
      <c r="A33" s="98" t="s">
        <v>1578</v>
      </c>
      <c r="B33" s="81" t="s">
        <v>1585</v>
      </c>
      <c r="C33" s="83" t="s">
        <v>1586</v>
      </c>
      <c r="D33" s="85" t="s">
        <v>1587</v>
      </c>
      <c r="E33" s="85" t="s">
        <v>1588</v>
      </c>
      <c r="F33" s="86" t="s">
        <v>1584</v>
      </c>
      <c r="G33" s="86" t="s">
        <v>1525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1578</v>
      </c>
      <c r="B34" s="81" t="s">
        <v>1589</v>
      </c>
      <c r="C34" s="83" t="s">
        <v>1590</v>
      </c>
      <c r="D34" s="85" t="s">
        <v>1591</v>
      </c>
      <c r="E34" s="85" t="s">
        <v>1592</v>
      </c>
      <c r="F34" s="86" t="s">
        <v>1466</v>
      </c>
      <c r="G34" s="86" t="s">
        <v>1509</v>
      </c>
      <c r="H34" s="86">
        <v>1</v>
      </c>
      <c r="I34" s="88">
        <f>IF(COUNTIF(J34:AW34,"&lt;&gt;")=0,"",SUMPRODUCT(((Recommendations[ImplStatus]="Implemented")+(Recommendations[ImplStatus]="Compensated"))*ISNUMBER(MATCH(Recommendations[Id],J34:AW34,0)))/COUNTIF(J34:AW34,"&lt;&gt;"))</f>
        <v>0</v>
      </c>
      <c r="J34" s="90" t="s">
        <v>39</v>
      </c>
      <c r="K34" s="90" t="s">
        <v>54</v>
      </c>
      <c r="L34" s="90" t="s">
        <v>58</v>
      </c>
      <c r="M34" s="90" t="s">
        <v>62</v>
      </c>
      <c r="N34" s="90" t="s">
        <v>66</v>
      </c>
      <c r="O34" s="90" t="s">
        <v>71</v>
      </c>
      <c r="P34" s="90" t="s">
        <v>333</v>
      </c>
      <c r="Q34" s="90" t="s">
        <v>826</v>
      </c>
      <c r="R34" s="90" t="s">
        <v>831</v>
      </c>
      <c r="S34" s="90" t="s">
        <v>895</v>
      </c>
      <c r="T34" s="90" t="s">
        <v>1055</v>
      </c>
      <c r="U34" s="90" t="s">
        <v>1144</v>
      </c>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1578</v>
      </c>
      <c r="B35" s="81" t="s">
        <v>1593</v>
      </c>
      <c r="C35" s="83" t="s">
        <v>1594</v>
      </c>
      <c r="D35" s="85" t="s">
        <v>1595</v>
      </c>
      <c r="E35" s="85" t="s">
        <v>1596</v>
      </c>
      <c r="F35" s="86" t="s">
        <v>1466</v>
      </c>
      <c r="G35" s="86" t="s">
        <v>1509</v>
      </c>
      <c r="H35" s="86">
        <v>1</v>
      </c>
      <c r="I35" s="88">
        <f>IF(COUNTIF(J35:AW35,"&lt;&gt;")=0,"",SUMPRODUCT(((Recommendations[ImplStatus]="Implemented")+(Recommendations[ImplStatus]="Compensated"))*ISNUMBER(MATCH(Recommendations[Id],J35:AW35,0)))/COUNTIF(J35:AW35,"&lt;&gt;"))</f>
        <v>0</v>
      </c>
      <c r="J35" s="90" t="s">
        <v>957</v>
      </c>
      <c r="K35" s="90" t="s">
        <v>1012</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1578</v>
      </c>
      <c r="B36" s="81" t="s">
        <v>1597</v>
      </c>
      <c r="C36" s="83" t="s">
        <v>1598</v>
      </c>
      <c r="D36" s="85" t="s">
        <v>1599</v>
      </c>
      <c r="E36" s="85" t="s">
        <v>1600</v>
      </c>
      <c r="F36" s="86" t="s">
        <v>1466</v>
      </c>
      <c r="G36" s="86" t="s">
        <v>1509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1578</v>
      </c>
      <c r="B37" s="81" t="s">
        <v>1601</v>
      </c>
      <c r="C37" s="83" t="s">
        <v>1602</v>
      </c>
      <c r="D37" s="85" t="s">
        <v>1603</v>
      </c>
      <c r="E37" s="85" t="s">
        <v>1604</v>
      </c>
      <c r="F37" s="86" t="s">
        <v>1466</v>
      </c>
      <c r="G37" s="86" t="s">
        <v>1509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1578</v>
      </c>
      <c r="B38" s="81" t="s">
        <v>1605</v>
      </c>
      <c r="C38" s="83" t="s">
        <v>1606</v>
      </c>
      <c r="D38" s="85" t="s">
        <v>1607</v>
      </c>
      <c r="E38" s="85" t="s">
        <v>1608</v>
      </c>
      <c r="F38" s="86" t="s">
        <v>1609</v>
      </c>
      <c r="G38" s="86" t="s">
        <v>1509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1578</v>
      </c>
      <c r="B39" s="81" t="s">
        <v>1610</v>
      </c>
      <c r="C39" s="83" t="s">
        <v>1611</v>
      </c>
      <c r="D39" s="85" t="s">
        <v>1612</v>
      </c>
      <c r="E39" s="85" t="s">
        <v>1613</v>
      </c>
      <c r="F39" s="86" t="s">
        <v>1466</v>
      </c>
      <c r="G39" s="86" t="s">
        <v>1509</v>
      </c>
      <c r="H39" s="86">
        <v>2</v>
      </c>
      <c r="I39" s="88">
        <f>IF(COUNTIF(J39:AW39,"&lt;&gt;")=0,"",SUMPRODUCT(((Recommendations[ImplStatus]="Implemented")+(Recommendations[ImplStatus]="Compensated"))*ISNUMBER(MATCH(Recommendations[Id],J39:AW39,0)))/COUNTIF(J39:AW39,"&lt;&gt;"))</f>
        <v>0</v>
      </c>
      <c r="J39" s="90" t="s">
        <v>75</v>
      </c>
      <c r="K39" s="90" t="s">
        <v>80</v>
      </c>
      <c r="L39" s="90" t="s">
        <v>199</v>
      </c>
      <c r="M39" s="90" t="s">
        <v>235</v>
      </c>
      <c r="N39" s="90" t="s">
        <v>268</v>
      </c>
      <c r="O39" s="90" t="s">
        <v>273</v>
      </c>
      <c r="P39" s="90" t="s">
        <v>278</v>
      </c>
      <c r="Q39" s="90" t="s">
        <v>283</v>
      </c>
      <c r="R39" s="90" t="s">
        <v>298</v>
      </c>
      <c r="S39" s="90" t="s">
        <v>303</v>
      </c>
      <c r="T39" s="90" t="s">
        <v>421</v>
      </c>
      <c r="U39" s="90" t="s">
        <v>426</v>
      </c>
      <c r="V39" s="90" t="s">
        <v>465</v>
      </c>
      <c r="W39" s="90" t="s">
        <v>512</v>
      </c>
      <c r="X39" s="90" t="s">
        <v>962</v>
      </c>
      <c r="Y39" s="90" t="s">
        <v>967</v>
      </c>
      <c r="Z39" s="90" t="s">
        <v>972</v>
      </c>
      <c r="AA39" s="90" t="s">
        <v>977</v>
      </c>
      <c r="AB39" s="90" t="s">
        <v>982</v>
      </c>
      <c r="AC39" s="90" t="s">
        <v>1035</v>
      </c>
      <c r="AD39" s="90" t="s">
        <v>1060</v>
      </c>
      <c r="AE39" s="90" t="s">
        <v>1074</v>
      </c>
      <c r="AF39" s="90" t="s">
        <v>1149</v>
      </c>
      <c r="AG39" s="90" t="s">
        <v>1164</v>
      </c>
      <c r="AH39" s="90"/>
      <c r="AI39" s="90"/>
      <c r="AJ39" s="90"/>
      <c r="AK39" s="90"/>
      <c r="AL39" s="90"/>
      <c r="AM39" s="90"/>
      <c r="AN39" s="90"/>
      <c r="AO39" s="90"/>
      <c r="AP39" s="90"/>
      <c r="AQ39" s="90"/>
      <c r="AR39" s="90"/>
      <c r="AS39" s="90"/>
      <c r="AT39" s="90"/>
      <c r="AU39" s="90"/>
      <c r="AV39" s="90"/>
      <c r="AW39" s="101"/>
    </row>
    <row r="40" spans="1:49" ht="60" customHeight="1" x14ac:dyDescent="0.35">
      <c r="A40" s="98" t="s">
        <v>1578</v>
      </c>
      <c r="B40" s="81" t="s">
        <v>1614</v>
      </c>
      <c r="C40" s="83" t="s">
        <v>1615</v>
      </c>
      <c r="D40" s="85" t="s">
        <v>1616</v>
      </c>
      <c r="E40" s="85" t="s">
        <v>1617</v>
      </c>
      <c r="F40" s="86" t="s">
        <v>1466</v>
      </c>
      <c r="G40" s="86" t="s">
        <v>1509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1578</v>
      </c>
      <c r="B41" s="81" t="s">
        <v>1618</v>
      </c>
      <c r="C41" s="83" t="s">
        <v>1619</v>
      </c>
      <c r="D41" s="85" t="s">
        <v>1620</v>
      </c>
      <c r="E41" s="85" t="s">
        <v>1621</v>
      </c>
      <c r="F41" s="86" t="s">
        <v>1466</v>
      </c>
      <c r="G41" s="86" t="s">
        <v>1509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1578</v>
      </c>
      <c r="B42" s="81" t="s">
        <v>1622</v>
      </c>
      <c r="C42" s="83" t="s">
        <v>1623</v>
      </c>
      <c r="D42" s="85" t="s">
        <v>1624</v>
      </c>
      <c r="E42" s="85" t="s">
        <v>1625</v>
      </c>
      <c r="F42" s="86" t="s">
        <v>1524</v>
      </c>
      <c r="G42" s="86" t="s">
        <v>1509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1578</v>
      </c>
      <c r="B43" s="81" t="s">
        <v>1626</v>
      </c>
      <c r="C43" s="83" t="s">
        <v>1627</v>
      </c>
      <c r="D43" s="85" t="s">
        <v>1628</v>
      </c>
      <c r="E43" s="85" t="s">
        <v>1629</v>
      </c>
      <c r="F43" s="86" t="s">
        <v>1524</v>
      </c>
      <c r="G43" s="86" t="s">
        <v>1509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1630</v>
      </c>
      <c r="B44" s="80">
        <v>5</v>
      </c>
      <c r="C44" s="82" t="s">
        <v>19</v>
      </c>
      <c r="D44" s="84" t="s">
        <v>1631</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1630</v>
      </c>
      <c r="B45" s="81" t="s">
        <v>1632</v>
      </c>
      <c r="C45" s="83" t="s">
        <v>1633</v>
      </c>
      <c r="D45" s="85" t="s">
        <v>1634</v>
      </c>
      <c r="E45" s="85" t="s">
        <v>1635</v>
      </c>
      <c r="F45" s="86" t="s">
        <v>1609</v>
      </c>
      <c r="G45" s="86" t="s">
        <v>1467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1630</v>
      </c>
      <c r="B46" s="81" t="s">
        <v>1636</v>
      </c>
      <c r="C46" s="83" t="s">
        <v>1637</v>
      </c>
      <c r="D46" s="85" t="s">
        <v>1638</v>
      </c>
      <c r="E46" s="85" t="s">
        <v>1639</v>
      </c>
      <c r="F46" s="86" t="s">
        <v>1609</v>
      </c>
      <c r="G46" s="86" t="s">
        <v>1509</v>
      </c>
      <c r="H46" s="86">
        <v>1</v>
      </c>
      <c r="I46" s="88">
        <f>IF(COUNTIF(J46:AW46,"&lt;&gt;")=0,"",SUMPRODUCT(((Recommendations[ImplStatus]="Implemented")+(Recommendations[ImplStatus]="Compensated"))*ISNUMBER(MATCH(Recommendations[Id],J46:AW46,0)))/COUNTIF(J46:AW46,"&lt;&gt;"))</f>
        <v>0</v>
      </c>
      <c r="J46" s="90" t="s">
        <v>757</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1630</v>
      </c>
      <c r="B47" s="81" t="s">
        <v>1640</v>
      </c>
      <c r="C47" s="83" t="s">
        <v>1641</v>
      </c>
      <c r="D47" s="85" t="s">
        <v>1642</v>
      </c>
      <c r="E47" s="85" t="s">
        <v>1643</v>
      </c>
      <c r="F47" s="86" t="s">
        <v>1609</v>
      </c>
      <c r="G47" s="86" t="s">
        <v>1509</v>
      </c>
      <c r="H47" s="86">
        <v>1</v>
      </c>
      <c r="I47" s="88">
        <f>IF(COUNTIF(J47:AW47,"&lt;&gt;")=0,"",SUMPRODUCT(((Recommendations[ImplStatus]="Implemented")+(Recommendations[ImplStatus]="Compensated"))*ISNUMBER(MATCH(Recommendations[Id],J47:AW47,0)))/COUNTIF(J47:AW47,"&lt;&gt;"))</f>
        <v>0</v>
      </c>
      <c r="J47" s="90" t="s">
        <v>169</v>
      </c>
      <c r="K47" s="90" t="s">
        <v>323</v>
      </c>
      <c r="L47" s="90" t="s">
        <v>1134</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1630</v>
      </c>
      <c r="B48" s="81" t="s">
        <v>1644</v>
      </c>
      <c r="C48" s="83" t="s">
        <v>1645</v>
      </c>
      <c r="D48" s="85" t="s">
        <v>1646</v>
      </c>
      <c r="E48" s="85" t="s">
        <v>1647</v>
      </c>
      <c r="F48" s="86" t="s">
        <v>1609</v>
      </c>
      <c r="G48" s="86" t="s">
        <v>1509</v>
      </c>
      <c r="H48" s="86">
        <v>1</v>
      </c>
      <c r="I48" s="88">
        <f>IF(COUNTIF(J48:AW48,"&lt;&gt;")=0,"",SUMPRODUCT(((Recommendations[ImplStatus]="Implemented")+(Recommendations[ImplStatus]="Compensated"))*ISNUMBER(MATCH(Recommendations[Id],J48:AW48,0)))/COUNTIF(J48:AW48,"&lt;&gt;"))</f>
        <v>0</v>
      </c>
      <c r="J48" s="90" t="s">
        <v>184</v>
      </c>
      <c r="K48" s="90" t="s">
        <v>245</v>
      </c>
      <c r="L48" s="90" t="s">
        <v>333</v>
      </c>
      <c r="M48" s="90" t="s">
        <v>831</v>
      </c>
      <c r="N48" s="90" t="s">
        <v>1079</v>
      </c>
      <c r="O48" s="90" t="s">
        <v>1084</v>
      </c>
      <c r="P48" s="90" t="s">
        <v>1089</v>
      </c>
      <c r="Q48" s="90" t="s">
        <v>1125</v>
      </c>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1630</v>
      </c>
      <c r="B49" s="81" t="s">
        <v>1648</v>
      </c>
      <c r="C49" s="83" t="s">
        <v>1649</v>
      </c>
      <c r="D49" s="85" t="s">
        <v>1650</v>
      </c>
      <c r="E49" s="85" t="s">
        <v>1651</v>
      </c>
      <c r="F49" s="86" t="s">
        <v>1609</v>
      </c>
      <c r="G49" s="86" t="s">
        <v>1467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1630</v>
      </c>
      <c r="B50" s="81" t="s">
        <v>1652</v>
      </c>
      <c r="C50" s="83" t="s">
        <v>1653</v>
      </c>
      <c r="D50" s="85" t="s">
        <v>1654</v>
      </c>
      <c r="E50" s="85" t="s">
        <v>1655</v>
      </c>
      <c r="F50" s="86" t="s">
        <v>1609</v>
      </c>
      <c r="G50" s="86" t="s">
        <v>1525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1656</v>
      </c>
      <c r="B51" s="80">
        <v>6</v>
      </c>
      <c r="C51" s="82" t="s">
        <v>19</v>
      </c>
      <c r="D51" s="84" t="s">
        <v>1657</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1656</v>
      </c>
      <c r="B52" s="81" t="s">
        <v>1658</v>
      </c>
      <c r="C52" s="83" t="s">
        <v>1659</v>
      </c>
      <c r="D52" s="85" t="s">
        <v>1660</v>
      </c>
      <c r="E52" s="85" t="s">
        <v>1661</v>
      </c>
      <c r="F52" s="86" t="s">
        <v>1584</v>
      </c>
      <c r="G52" s="86" t="s">
        <v>1525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1656</v>
      </c>
      <c r="B53" s="81" t="s">
        <v>1662</v>
      </c>
      <c r="C53" s="83" t="s">
        <v>1663</v>
      </c>
      <c r="D53" s="85" t="s">
        <v>1664</v>
      </c>
      <c r="E53" s="85" t="s">
        <v>1665</v>
      </c>
      <c r="F53" s="86" t="s">
        <v>1584</v>
      </c>
      <c r="G53" s="86" t="s">
        <v>1525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1656</v>
      </c>
      <c r="B54" s="81" t="s">
        <v>1666</v>
      </c>
      <c r="C54" s="83" t="s">
        <v>1667</v>
      </c>
      <c r="D54" s="85" t="s">
        <v>1668</v>
      </c>
      <c r="E54" s="85" t="s">
        <v>1669</v>
      </c>
      <c r="F54" s="86" t="s">
        <v>1609</v>
      </c>
      <c r="G54" s="86" t="s">
        <v>1509</v>
      </c>
      <c r="H54" s="86">
        <v>1</v>
      </c>
      <c r="I54" s="88">
        <f>IF(COUNTIF(J54:AW54,"&lt;&gt;")=0,"",SUMPRODUCT(((Recommendations[ImplStatus]="Implemented")+(Recommendations[ImplStatus]="Compensated"))*ISNUMBER(MATCH(Recommendations[Id],J54:AW54,0)))/COUNTIF(J54:AW54,"&lt;&gt;"))</f>
        <v>0</v>
      </c>
      <c r="J54" s="90" t="s">
        <v>44</v>
      </c>
      <c r="K54" s="90" t="s">
        <v>230</v>
      </c>
      <c r="L54" s="90" t="s">
        <v>259</v>
      </c>
      <c r="M54" s="90" t="s">
        <v>264</v>
      </c>
      <c r="N54" s="90" t="s">
        <v>1022</v>
      </c>
      <c r="O54" s="90" t="s">
        <v>1031</v>
      </c>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1656</v>
      </c>
      <c r="B55" s="81" t="s">
        <v>1670</v>
      </c>
      <c r="C55" s="83" t="s">
        <v>1671</v>
      </c>
      <c r="D55" s="85" t="s">
        <v>1672</v>
      </c>
      <c r="E55" s="85" t="s">
        <v>1673</v>
      </c>
      <c r="F55" s="86" t="s">
        <v>1609</v>
      </c>
      <c r="G55" s="86" t="s">
        <v>1509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1656</v>
      </c>
      <c r="B56" s="81" t="s">
        <v>1674</v>
      </c>
      <c r="C56" s="83" t="s">
        <v>1675</v>
      </c>
      <c r="D56" s="85" t="s">
        <v>1676</v>
      </c>
      <c r="E56" s="85" t="s">
        <v>1677</v>
      </c>
      <c r="F56" s="86" t="s">
        <v>1609</v>
      </c>
      <c r="G56" s="86" t="s">
        <v>1509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1656</v>
      </c>
      <c r="B57" s="81" t="s">
        <v>1678</v>
      </c>
      <c r="C57" s="83" t="s">
        <v>1679</v>
      </c>
      <c r="D57" s="85" t="s">
        <v>1680</v>
      </c>
      <c r="E57" s="85" t="s">
        <v>1681</v>
      </c>
      <c r="F57" s="86" t="s">
        <v>1492</v>
      </c>
      <c r="G57" s="86" t="s">
        <v>1467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1656</v>
      </c>
      <c r="B58" s="81" t="s">
        <v>1682</v>
      </c>
      <c r="C58" s="83" t="s">
        <v>1683</v>
      </c>
      <c r="D58" s="85" t="s">
        <v>1684</v>
      </c>
      <c r="E58" s="85" t="s">
        <v>1685</v>
      </c>
      <c r="F58" s="86" t="s">
        <v>1609</v>
      </c>
      <c r="G58" s="86" t="s">
        <v>1509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1656</v>
      </c>
      <c r="B59" s="81" t="s">
        <v>1686</v>
      </c>
      <c r="C59" s="83" t="s">
        <v>1687</v>
      </c>
      <c r="D59" s="85" t="s">
        <v>1688</v>
      </c>
      <c r="E59" s="85" t="s">
        <v>1689</v>
      </c>
      <c r="F59" s="86" t="s">
        <v>1609</v>
      </c>
      <c r="G59" s="86" t="s">
        <v>1525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1690</v>
      </c>
      <c r="B60" s="80">
        <v>7</v>
      </c>
      <c r="C60" s="82" t="s">
        <v>19</v>
      </c>
      <c r="D60" s="84" t="s">
        <v>1691</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1690</v>
      </c>
      <c r="B61" s="81" t="s">
        <v>1692</v>
      </c>
      <c r="C61" s="83" t="s">
        <v>1693</v>
      </c>
      <c r="D61" s="85" t="s">
        <v>1694</v>
      </c>
      <c r="E61" s="85" t="s">
        <v>1695</v>
      </c>
      <c r="F61" s="86" t="s">
        <v>1584</v>
      </c>
      <c r="G61" s="86" t="s">
        <v>1525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1690</v>
      </c>
      <c r="B62" s="81" t="s">
        <v>1696</v>
      </c>
      <c r="C62" s="83" t="s">
        <v>1697</v>
      </c>
      <c r="D62" s="85" t="s">
        <v>1698</v>
      </c>
      <c r="E62" s="85" t="s">
        <v>1699</v>
      </c>
      <c r="F62" s="86" t="s">
        <v>1584</v>
      </c>
      <c r="G62" s="86" t="s">
        <v>1525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1690</v>
      </c>
      <c r="B63" s="81" t="s">
        <v>1700</v>
      </c>
      <c r="C63" s="83" t="s">
        <v>1701</v>
      </c>
      <c r="D63" s="85" t="s">
        <v>1702</v>
      </c>
      <c r="E63" s="85" t="s">
        <v>1703</v>
      </c>
      <c r="F63" s="86" t="s">
        <v>1492</v>
      </c>
      <c r="G63" s="86" t="s">
        <v>1509</v>
      </c>
      <c r="H63" s="86">
        <v>1</v>
      </c>
      <c r="I63" s="88">
        <f>IF(COUNTIF(J63:AW63,"&lt;&gt;")=0,"",SUMPRODUCT(((Recommendations[ImplStatus]="Implemented")+(Recommendations[ImplStatus]="Compensated"))*ISNUMBER(MATCH(Recommendations[Id],J63:AW63,0)))/COUNTIF(J63:AW63,"&lt;&gt;"))</f>
        <v>0</v>
      </c>
      <c r="J63" s="90" t="s">
        <v>318</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1690</v>
      </c>
      <c r="B64" s="81" t="s">
        <v>1704</v>
      </c>
      <c r="C64" s="83" t="s">
        <v>1705</v>
      </c>
      <c r="D64" s="85" t="s">
        <v>1706</v>
      </c>
      <c r="E64" s="85" t="s">
        <v>1707</v>
      </c>
      <c r="F64" s="86" t="s">
        <v>1492</v>
      </c>
      <c r="G64" s="86" t="s">
        <v>1509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1690</v>
      </c>
      <c r="B65" s="81" t="s">
        <v>1708</v>
      </c>
      <c r="C65" s="83" t="s">
        <v>1709</v>
      </c>
      <c r="D65" s="85" t="s">
        <v>1710</v>
      </c>
      <c r="E65" s="85" t="s">
        <v>1711</v>
      </c>
      <c r="F65" s="86" t="s">
        <v>1492</v>
      </c>
      <c r="G65" s="86" t="s">
        <v>1467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1690</v>
      </c>
      <c r="B66" s="81" t="s">
        <v>1712</v>
      </c>
      <c r="C66" s="83" t="s">
        <v>1713</v>
      </c>
      <c r="D66" s="85" t="s">
        <v>1714</v>
      </c>
      <c r="E66" s="85" t="s">
        <v>1715</v>
      </c>
      <c r="F66" s="86" t="s">
        <v>1492</v>
      </c>
      <c r="G66" s="86" t="s">
        <v>1467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1690</v>
      </c>
      <c r="B67" s="81" t="s">
        <v>1716</v>
      </c>
      <c r="C67" s="83" t="s">
        <v>1717</v>
      </c>
      <c r="D67" s="85" t="s">
        <v>1718</v>
      </c>
      <c r="E67" s="85" t="s">
        <v>1719</v>
      </c>
      <c r="F67" s="86" t="s">
        <v>1492</v>
      </c>
      <c r="G67" s="86" t="s">
        <v>1472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1720</v>
      </c>
      <c r="B68" s="80">
        <v>8</v>
      </c>
      <c r="C68" s="82" t="s">
        <v>19</v>
      </c>
      <c r="D68" s="84" t="s">
        <v>1721</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1720</v>
      </c>
      <c r="B69" s="81" t="s">
        <v>1722</v>
      </c>
      <c r="C69" s="83" t="s">
        <v>1723</v>
      </c>
      <c r="D69" s="85" t="s">
        <v>1724</v>
      </c>
      <c r="E69" s="85" t="s">
        <v>1725</v>
      </c>
      <c r="F69" s="86" t="s">
        <v>1584</v>
      </c>
      <c r="G69" s="86" t="s">
        <v>1525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1720</v>
      </c>
      <c r="B70" s="81" t="s">
        <v>1726</v>
      </c>
      <c r="C70" s="83" t="s">
        <v>1727</v>
      </c>
      <c r="D70" s="85" t="s">
        <v>1728</v>
      </c>
      <c r="E70" s="85" t="s">
        <v>1729</v>
      </c>
      <c r="F70" s="86" t="s">
        <v>1524</v>
      </c>
      <c r="G70" s="86" t="s">
        <v>1477</v>
      </c>
      <c r="H70" s="86">
        <v>1</v>
      </c>
      <c r="I70" s="88">
        <f>IF(COUNTIF(J70:AW70,"&lt;&gt;")=0,"",SUMPRODUCT(((Recommendations[ImplStatus]="Implemented")+(Recommendations[ImplStatus]="Compensated"))*ISNUMBER(MATCH(Recommendations[Id],J70:AW70,0)))/COUNTIF(J70:AW70,"&lt;&gt;"))</f>
        <v>0</v>
      </c>
      <c r="J70" s="90" t="s">
        <v>13</v>
      </c>
      <c r="K70" s="90" t="s">
        <v>49</v>
      </c>
      <c r="L70" s="90" t="s">
        <v>164</v>
      </c>
      <c r="M70" s="90" t="s">
        <v>189</v>
      </c>
      <c r="N70" s="90" t="s">
        <v>204</v>
      </c>
      <c r="O70" s="90" t="s">
        <v>212</v>
      </c>
      <c r="P70" s="90" t="s">
        <v>240</v>
      </c>
      <c r="Q70" s="90" t="s">
        <v>255</v>
      </c>
      <c r="R70" s="90" t="s">
        <v>328</v>
      </c>
      <c r="S70" s="90" t="s">
        <v>411</v>
      </c>
      <c r="T70" s="90" t="s">
        <v>435</v>
      </c>
      <c r="U70" s="90" t="s">
        <v>450</v>
      </c>
      <c r="V70" s="90" t="s">
        <v>479</v>
      </c>
      <c r="W70" s="90" t="s">
        <v>507</v>
      </c>
      <c r="X70" s="90" t="s">
        <v>517</v>
      </c>
      <c r="Y70" s="90" t="s">
        <v>532</v>
      </c>
      <c r="Z70" s="90" t="s">
        <v>551</v>
      </c>
      <c r="AA70" s="90" t="s">
        <v>556</v>
      </c>
      <c r="AB70" s="90" t="s">
        <v>616</v>
      </c>
      <c r="AC70" s="90" t="s">
        <v>621</v>
      </c>
      <c r="AD70" s="90" t="s">
        <v>747</v>
      </c>
      <c r="AE70" s="90" t="s">
        <v>752</v>
      </c>
      <c r="AF70" s="90" t="s">
        <v>762</v>
      </c>
      <c r="AG70" s="90" t="s">
        <v>767</v>
      </c>
      <c r="AH70" s="90" t="s">
        <v>772</v>
      </c>
      <c r="AI70" s="90" t="s">
        <v>782</v>
      </c>
      <c r="AJ70" s="90" t="s">
        <v>787</v>
      </c>
      <c r="AK70" s="90" t="s">
        <v>791</v>
      </c>
      <c r="AL70" s="90" t="s">
        <v>794</v>
      </c>
      <c r="AM70" s="90" t="s">
        <v>860</v>
      </c>
      <c r="AN70" s="90" t="s">
        <v>885</v>
      </c>
      <c r="AO70" s="90" t="s">
        <v>890</v>
      </c>
      <c r="AP70" s="90" t="s">
        <v>939</v>
      </c>
      <c r="AQ70" s="90" t="s">
        <v>948</v>
      </c>
      <c r="AR70" s="90" t="s">
        <v>987</v>
      </c>
      <c r="AS70" s="90" t="s">
        <v>997</v>
      </c>
      <c r="AT70" s="90" t="s">
        <v>1040</v>
      </c>
      <c r="AU70" s="90" t="s">
        <v>1094</v>
      </c>
      <c r="AV70" s="90" t="s">
        <v>1099</v>
      </c>
      <c r="AW70" s="101" t="s">
        <v>1107</v>
      </c>
    </row>
    <row r="71" spans="1:49" ht="60" customHeight="1" x14ac:dyDescent="0.35">
      <c r="A71" s="98" t="s">
        <v>1720</v>
      </c>
      <c r="B71" s="81" t="s">
        <v>1730</v>
      </c>
      <c r="C71" s="83" t="s">
        <v>1731</v>
      </c>
      <c r="D71" s="85" t="s">
        <v>1732</v>
      </c>
      <c r="E71" s="85" t="s">
        <v>1733</v>
      </c>
      <c r="F71" s="86" t="s">
        <v>1524</v>
      </c>
      <c r="G71" s="86" t="s">
        <v>1509</v>
      </c>
      <c r="H71" s="86">
        <v>1</v>
      </c>
      <c r="I71" s="88">
        <f>IF(COUNTIF(J71:AW71,"&lt;&gt;")=0,"",SUMPRODUCT(((Recommendations[ImplStatus]="Implemented")+(Recommendations[ImplStatus]="Compensated"))*ISNUMBER(MATCH(Recommendations[Id],J71:AW71,0)))/COUNTIF(J71:AW71,"&lt;&gt;"))</f>
        <v>0</v>
      </c>
      <c r="J71" s="90" t="s">
        <v>522</v>
      </c>
      <c r="K71" s="90" t="s">
        <v>561</v>
      </c>
      <c r="L71" s="90" t="s">
        <v>566</v>
      </c>
      <c r="M71" s="90" t="s">
        <v>571</v>
      </c>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1720</v>
      </c>
      <c r="B72" s="81" t="s">
        <v>1734</v>
      </c>
      <c r="C72" s="83" t="s">
        <v>1735</v>
      </c>
      <c r="D72" s="85" t="s">
        <v>1736</v>
      </c>
      <c r="E72" s="85" t="s">
        <v>1737</v>
      </c>
      <c r="F72" s="86" t="s">
        <v>1738</v>
      </c>
      <c r="G72" s="86" t="s">
        <v>1509</v>
      </c>
      <c r="H72" s="86">
        <v>2</v>
      </c>
      <c r="I72" s="88">
        <f>IF(COUNTIF(J72:AW72,"&lt;&gt;")=0,"",SUMPRODUCT(((Recommendations[ImplStatus]="Implemented")+(Recommendations[ImplStatus]="Compensated"))*ISNUMBER(MATCH(Recommendations[Id],J72:AW72,0)))/COUNTIF(J72:AW72,"&lt;&gt;"))</f>
        <v>0</v>
      </c>
      <c r="J72" s="90" t="s">
        <v>696</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1720</v>
      </c>
      <c r="B73" s="81" t="s">
        <v>1739</v>
      </c>
      <c r="C73" s="83" t="s">
        <v>1740</v>
      </c>
      <c r="D73" s="85" t="s">
        <v>1741</v>
      </c>
      <c r="E73" s="85" t="s">
        <v>1742</v>
      </c>
      <c r="F73" s="86" t="s">
        <v>1524</v>
      </c>
      <c r="G73" s="86" t="s">
        <v>1477</v>
      </c>
      <c r="H73" s="86">
        <v>2</v>
      </c>
      <c r="I73" s="88">
        <f>IF(COUNTIF(J73:AW73,"&lt;&gt;")=0,"",SUMPRODUCT(((Recommendations[ImplStatus]="Implemented")+(Recommendations[ImplStatus]="Compensated"))*ISNUMBER(MATCH(Recommendations[Id],J73:AW73,0)))/COUNTIF(J73:AW73,"&lt;&gt;"))</f>
        <v>0</v>
      </c>
      <c r="J73" s="90" t="s">
        <v>575</v>
      </c>
      <c r="K73" s="90" t="s">
        <v>580</v>
      </c>
      <c r="L73" s="90" t="s">
        <v>585</v>
      </c>
      <c r="M73" s="90" t="s">
        <v>590</v>
      </c>
      <c r="N73" s="90" t="s">
        <v>594</v>
      </c>
      <c r="O73" s="90" t="s">
        <v>599</v>
      </c>
      <c r="P73" s="90" t="s">
        <v>604</v>
      </c>
      <c r="Q73" s="90" t="s">
        <v>608</v>
      </c>
      <c r="R73" s="90" t="s">
        <v>612</v>
      </c>
      <c r="S73" s="90" t="s">
        <v>625</v>
      </c>
      <c r="T73" s="90" t="s">
        <v>630</v>
      </c>
      <c r="U73" s="90" t="s">
        <v>634</v>
      </c>
      <c r="V73" s="90" t="s">
        <v>638</v>
      </c>
      <c r="W73" s="90" t="s">
        <v>642</v>
      </c>
      <c r="X73" s="90" t="s">
        <v>646</v>
      </c>
      <c r="Y73" s="90" t="s">
        <v>651</v>
      </c>
      <c r="Z73" s="90" t="s">
        <v>655</v>
      </c>
      <c r="AA73" s="90" t="s">
        <v>660</v>
      </c>
      <c r="AB73" s="90" t="s">
        <v>664</v>
      </c>
      <c r="AC73" s="90" t="s">
        <v>668</v>
      </c>
      <c r="AD73" s="90" t="s">
        <v>673</v>
      </c>
      <c r="AE73" s="90" t="s">
        <v>677</v>
      </c>
      <c r="AF73" s="90" t="s">
        <v>682</v>
      </c>
      <c r="AG73" s="90" t="s">
        <v>686</v>
      </c>
      <c r="AH73" s="90" t="s">
        <v>691</v>
      </c>
      <c r="AI73" s="90" t="s">
        <v>701</v>
      </c>
      <c r="AJ73" s="90" t="s">
        <v>706</v>
      </c>
      <c r="AK73" s="90" t="s">
        <v>711</v>
      </c>
      <c r="AL73" s="90" t="s">
        <v>715</v>
      </c>
      <c r="AM73" s="90" t="s">
        <v>720</v>
      </c>
      <c r="AN73" s="90" t="s">
        <v>725</v>
      </c>
      <c r="AO73" s="90" t="s">
        <v>730</v>
      </c>
      <c r="AP73" s="90" t="s">
        <v>734</v>
      </c>
      <c r="AQ73" s="90" t="s">
        <v>738</v>
      </c>
      <c r="AR73" s="90" t="s">
        <v>742</v>
      </c>
      <c r="AS73" s="90"/>
      <c r="AT73" s="90"/>
      <c r="AU73" s="90"/>
      <c r="AV73" s="90"/>
      <c r="AW73" s="101"/>
    </row>
    <row r="74" spans="1:49" ht="60" customHeight="1" x14ac:dyDescent="0.35">
      <c r="A74" s="98" t="s">
        <v>1720</v>
      </c>
      <c r="B74" s="81" t="s">
        <v>1743</v>
      </c>
      <c r="C74" s="83" t="s">
        <v>1744</v>
      </c>
      <c r="D74" s="85" t="s">
        <v>1745</v>
      </c>
      <c r="E74" s="85" t="s">
        <v>1746</v>
      </c>
      <c r="F74" s="86" t="s">
        <v>1524</v>
      </c>
      <c r="G74" s="86" t="s">
        <v>1477</v>
      </c>
      <c r="H74" s="86">
        <v>2</v>
      </c>
      <c r="I74" s="88">
        <f>IF(COUNTIF(J74:AW74,"&lt;&gt;")=0,"",SUMPRODUCT(((Recommendations[ImplStatus]="Implemented")+(Recommendations[ImplStatus]="Compensated"))*ISNUMBER(MATCH(Recommendations[Id],J74:AW74,0)))/COUNTIF(J74:AW74,"&lt;&gt;"))</f>
        <v>0</v>
      </c>
      <c r="J74" s="90" t="s">
        <v>1069</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1720</v>
      </c>
      <c r="B75" s="81" t="s">
        <v>1747</v>
      </c>
      <c r="C75" s="83" t="s">
        <v>1748</v>
      </c>
      <c r="D75" s="85" t="s">
        <v>1749</v>
      </c>
      <c r="E75" s="85" t="s">
        <v>1750</v>
      </c>
      <c r="F75" s="86" t="s">
        <v>1524</v>
      </c>
      <c r="G75" s="86" t="s">
        <v>1477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1720</v>
      </c>
      <c r="B76" s="81" t="s">
        <v>1751</v>
      </c>
      <c r="C76" s="83" t="s">
        <v>1752</v>
      </c>
      <c r="D76" s="85" t="s">
        <v>1753</v>
      </c>
      <c r="E76" s="85" t="s">
        <v>1754</v>
      </c>
      <c r="F76" s="86" t="s">
        <v>1524</v>
      </c>
      <c r="G76" s="86" t="s">
        <v>1477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1720</v>
      </c>
      <c r="B77" s="81" t="s">
        <v>1755</v>
      </c>
      <c r="C77" s="83" t="s">
        <v>1756</v>
      </c>
      <c r="D77" s="85" t="s">
        <v>1757</v>
      </c>
      <c r="E77" s="85" t="s">
        <v>1758</v>
      </c>
      <c r="F77" s="86" t="s">
        <v>1524</v>
      </c>
      <c r="G77" s="86" t="s">
        <v>1477</v>
      </c>
      <c r="H77" s="86">
        <v>2</v>
      </c>
      <c r="I77" s="88">
        <f>IF(COUNTIF(J77:AW77,"&lt;&gt;")=0,"",SUMPRODUCT(((Recommendations[ImplStatus]="Implemented")+(Recommendations[ImplStatus]="Compensated"))*ISNUMBER(MATCH(Recommendations[Id],J77:AW77,0)))/COUNTIF(J77:AW77,"&lt;&gt;"))</f>
        <v>0</v>
      </c>
      <c r="J77" s="90" t="s">
        <v>527</v>
      </c>
      <c r="K77" s="90" t="s">
        <v>537</v>
      </c>
      <c r="L77" s="90" t="s">
        <v>542</v>
      </c>
      <c r="M77" s="90" t="s">
        <v>547</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1720</v>
      </c>
      <c r="B78" s="81" t="s">
        <v>1759</v>
      </c>
      <c r="C78" s="83" t="s">
        <v>1760</v>
      </c>
      <c r="D78" s="85" t="s">
        <v>1761</v>
      </c>
      <c r="E78" s="85" t="s">
        <v>1762</v>
      </c>
      <c r="F78" s="86" t="s">
        <v>1524</v>
      </c>
      <c r="G78" s="86" t="s">
        <v>1509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1720</v>
      </c>
      <c r="B79" s="81" t="s">
        <v>1763</v>
      </c>
      <c r="C79" s="83" t="s">
        <v>1764</v>
      </c>
      <c r="D79" s="85" t="s">
        <v>1765</v>
      </c>
      <c r="E79" s="85" t="s">
        <v>1766</v>
      </c>
      <c r="F79" s="86" t="s">
        <v>1524</v>
      </c>
      <c r="G79" s="86" t="s">
        <v>1477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1720</v>
      </c>
      <c r="B80" s="81" t="s">
        <v>1767</v>
      </c>
      <c r="C80" s="83" t="s">
        <v>1768</v>
      </c>
      <c r="D80" s="85" t="s">
        <v>1769</v>
      </c>
      <c r="E80" s="85" t="s">
        <v>1770</v>
      </c>
      <c r="F80" s="86" t="s">
        <v>1524</v>
      </c>
      <c r="G80" s="86" t="s">
        <v>1477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1771</v>
      </c>
      <c r="B81" s="80">
        <v>9</v>
      </c>
      <c r="C81" s="82" t="s">
        <v>19</v>
      </c>
      <c r="D81" s="84" t="s">
        <v>1772</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1771</v>
      </c>
      <c r="B82" s="81" t="s">
        <v>1773</v>
      </c>
      <c r="C82" s="83" t="s">
        <v>1774</v>
      </c>
      <c r="D82" s="85" t="s">
        <v>1775</v>
      </c>
      <c r="E82" s="85" t="s">
        <v>1776</v>
      </c>
      <c r="F82" s="86" t="s">
        <v>1492</v>
      </c>
      <c r="G82" s="86" t="s">
        <v>1509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1771</v>
      </c>
      <c r="B83" s="81" t="s">
        <v>1777</v>
      </c>
      <c r="C83" s="83" t="s">
        <v>1778</v>
      </c>
      <c r="D83" s="85" t="s">
        <v>1779</v>
      </c>
      <c r="E83" s="85" t="s">
        <v>1780</v>
      </c>
      <c r="F83" s="86" t="s">
        <v>1466</v>
      </c>
      <c r="G83" s="86" t="s">
        <v>1509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1771</v>
      </c>
      <c r="B84" s="81" t="s">
        <v>1781</v>
      </c>
      <c r="C84" s="83" t="s">
        <v>1782</v>
      </c>
      <c r="D84" s="85" t="s">
        <v>1783</v>
      </c>
      <c r="E84" s="85" t="s">
        <v>1784</v>
      </c>
      <c r="F84" s="86" t="s">
        <v>1738</v>
      </c>
      <c r="G84" s="86" t="s">
        <v>1509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1771</v>
      </c>
      <c r="B85" s="81" t="s">
        <v>1785</v>
      </c>
      <c r="C85" s="83" t="s">
        <v>1786</v>
      </c>
      <c r="D85" s="85" t="s">
        <v>1787</v>
      </c>
      <c r="E85" s="85" t="s">
        <v>1788</v>
      </c>
      <c r="F85" s="86" t="s">
        <v>1492</v>
      </c>
      <c r="G85" s="86" t="s">
        <v>1509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1771</v>
      </c>
      <c r="B86" s="81" t="s">
        <v>1789</v>
      </c>
      <c r="C86" s="83" t="s">
        <v>1790</v>
      </c>
      <c r="D86" s="85" t="s">
        <v>1791</v>
      </c>
      <c r="E86" s="85" t="s">
        <v>1792</v>
      </c>
      <c r="F86" s="86" t="s">
        <v>1738</v>
      </c>
      <c r="G86" s="86" t="s">
        <v>1509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1771</v>
      </c>
      <c r="B87" s="81" t="s">
        <v>1793</v>
      </c>
      <c r="C87" s="83" t="s">
        <v>1794</v>
      </c>
      <c r="D87" s="85" t="s">
        <v>1795</v>
      </c>
      <c r="E87" s="85" t="s">
        <v>1796</v>
      </c>
      <c r="F87" s="86" t="s">
        <v>1738</v>
      </c>
      <c r="G87" s="86" t="s">
        <v>1509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1771</v>
      </c>
      <c r="B88" s="81" t="s">
        <v>1797</v>
      </c>
      <c r="C88" s="83" t="s">
        <v>1798</v>
      </c>
      <c r="D88" s="85" t="s">
        <v>1799</v>
      </c>
      <c r="E88" s="85" t="s">
        <v>1800</v>
      </c>
      <c r="F88" s="86" t="s">
        <v>1738</v>
      </c>
      <c r="G88" s="86" t="s">
        <v>1509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1801</v>
      </c>
      <c r="B89" s="80">
        <v>10</v>
      </c>
      <c r="C89" s="82" t="s">
        <v>19</v>
      </c>
      <c r="D89" s="84" t="s">
        <v>1802</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1801</v>
      </c>
      <c r="B90" s="81" t="s">
        <v>1803</v>
      </c>
      <c r="C90" s="83" t="s">
        <v>1804</v>
      </c>
      <c r="D90" s="85" t="s">
        <v>1805</v>
      </c>
      <c r="E90" s="85" t="s">
        <v>1806</v>
      </c>
      <c r="F90" s="86" t="s">
        <v>1466</v>
      </c>
      <c r="G90" s="86" t="s">
        <v>1477</v>
      </c>
      <c r="H90" s="86">
        <v>1</v>
      </c>
      <c r="I90" s="88">
        <f>IF(COUNTIF(J90:AW90,"&lt;&gt;")=0,"",SUMPRODUCT(((Recommendations[ImplStatus]="Implemented")+(Recommendations[ImplStatus]="Compensated"))*ISNUMBER(MATCH(Recommendations[Id],J90:AW90,0)))/COUNTIF(J90:AW90,"&lt;&gt;"))</f>
        <v>0</v>
      </c>
      <c r="J90" s="90" t="s">
        <v>1045</v>
      </c>
      <c r="K90" s="90" t="s">
        <v>1050</v>
      </c>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1801</v>
      </c>
      <c r="B91" s="81" t="s">
        <v>1807</v>
      </c>
      <c r="C91" s="83" t="s">
        <v>1808</v>
      </c>
      <c r="D91" s="85" t="s">
        <v>1809</v>
      </c>
      <c r="E91" s="85" t="s">
        <v>1810</v>
      </c>
      <c r="F91" s="86" t="s">
        <v>1466</v>
      </c>
      <c r="G91" s="86" t="s">
        <v>1509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1801</v>
      </c>
      <c r="B92" s="81" t="s">
        <v>1811</v>
      </c>
      <c r="C92" s="83" t="s">
        <v>1812</v>
      </c>
      <c r="D92" s="85" t="s">
        <v>1813</v>
      </c>
      <c r="E92" s="85" t="s">
        <v>1814</v>
      </c>
      <c r="F92" s="86" t="s">
        <v>1466</v>
      </c>
      <c r="G92" s="86" t="s">
        <v>1509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1801</v>
      </c>
      <c r="B93" s="81" t="s">
        <v>1815</v>
      </c>
      <c r="C93" s="83" t="s">
        <v>1816</v>
      </c>
      <c r="D93" s="85" t="s">
        <v>1817</v>
      </c>
      <c r="E93" s="85" t="s">
        <v>1818</v>
      </c>
      <c r="F93" s="86" t="s">
        <v>1466</v>
      </c>
      <c r="G93" s="86" t="s">
        <v>1477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1801</v>
      </c>
      <c r="B94" s="81" t="s">
        <v>1819</v>
      </c>
      <c r="C94" s="83" t="s">
        <v>1820</v>
      </c>
      <c r="D94" s="85" t="s">
        <v>1821</v>
      </c>
      <c r="E94" s="85" t="s">
        <v>1822</v>
      </c>
      <c r="F94" s="86" t="s">
        <v>1466</v>
      </c>
      <c r="G94" s="86" t="s">
        <v>1509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1801</v>
      </c>
      <c r="B95" s="81" t="s">
        <v>1823</v>
      </c>
      <c r="C95" s="83" t="s">
        <v>1824</v>
      </c>
      <c r="D95" s="85" t="s">
        <v>1825</v>
      </c>
      <c r="E95" s="85" t="s">
        <v>1826</v>
      </c>
      <c r="F95" s="86" t="s">
        <v>1466</v>
      </c>
      <c r="G95" s="86" t="s">
        <v>1509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1801</v>
      </c>
      <c r="B96" s="81" t="s">
        <v>1827</v>
      </c>
      <c r="C96" s="83" t="s">
        <v>1828</v>
      </c>
      <c r="D96" s="85" t="s">
        <v>1829</v>
      </c>
      <c r="E96" s="85" t="s">
        <v>1830</v>
      </c>
      <c r="F96" s="86" t="s">
        <v>1466</v>
      </c>
      <c r="G96" s="86" t="s">
        <v>1477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1831</v>
      </c>
      <c r="B97" s="80">
        <v>11</v>
      </c>
      <c r="C97" s="82" t="s">
        <v>19</v>
      </c>
      <c r="D97" s="84" t="s">
        <v>1832</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1831</v>
      </c>
      <c r="B98" s="81" t="s">
        <v>1833</v>
      </c>
      <c r="C98" s="83" t="s">
        <v>1834</v>
      </c>
      <c r="D98" s="85" t="s">
        <v>1835</v>
      </c>
      <c r="E98" s="85" t="s">
        <v>1836</v>
      </c>
      <c r="F98" s="86" t="s">
        <v>1584</v>
      </c>
      <c r="G98" s="86" t="s">
        <v>1525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1831</v>
      </c>
      <c r="B99" s="81" t="s">
        <v>1837</v>
      </c>
      <c r="C99" s="83" t="s">
        <v>1838</v>
      </c>
      <c r="D99" s="85" t="s">
        <v>1839</v>
      </c>
      <c r="E99" s="85" t="s">
        <v>1840</v>
      </c>
      <c r="F99" s="86" t="s">
        <v>1524</v>
      </c>
      <c r="G99" s="86" t="s">
        <v>1841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1831</v>
      </c>
      <c r="B100" s="81" t="s">
        <v>1842</v>
      </c>
      <c r="C100" s="83" t="s">
        <v>1843</v>
      </c>
      <c r="D100" s="85" t="s">
        <v>1844</v>
      </c>
      <c r="E100" s="85" t="s">
        <v>1845</v>
      </c>
      <c r="F100" s="86" t="s">
        <v>1524</v>
      </c>
      <c r="G100" s="86" t="s">
        <v>1509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1831</v>
      </c>
      <c r="B101" s="81" t="s">
        <v>1846</v>
      </c>
      <c r="C101" s="83" t="s">
        <v>1847</v>
      </c>
      <c r="D101" s="85" t="s">
        <v>1848</v>
      </c>
      <c r="E101" s="85" t="s">
        <v>1849</v>
      </c>
      <c r="F101" s="86" t="s">
        <v>1524</v>
      </c>
      <c r="G101" s="86" t="s">
        <v>1841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1831</v>
      </c>
      <c r="B102" s="81" t="s">
        <v>1850</v>
      </c>
      <c r="C102" s="83" t="s">
        <v>1851</v>
      </c>
      <c r="D102" s="85" t="s">
        <v>1852</v>
      </c>
      <c r="E102" s="85" t="s">
        <v>1853</v>
      </c>
      <c r="F102" s="86" t="s">
        <v>1524</v>
      </c>
      <c r="G102" s="86" t="s">
        <v>1841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1854</v>
      </c>
      <c r="B103" s="80">
        <v>12</v>
      </c>
      <c r="C103" s="82" t="s">
        <v>19</v>
      </c>
      <c r="D103" s="84" t="s">
        <v>1855</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1854</v>
      </c>
      <c r="B104" s="81" t="s">
        <v>1856</v>
      </c>
      <c r="C104" s="83" t="s">
        <v>1857</v>
      </c>
      <c r="D104" s="85" t="s">
        <v>1858</v>
      </c>
      <c r="E104" s="85" t="s">
        <v>1859</v>
      </c>
      <c r="F104" s="86" t="s">
        <v>1738</v>
      </c>
      <c r="G104" s="86" t="s">
        <v>1509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1854</v>
      </c>
      <c r="B105" s="81" t="s">
        <v>1860</v>
      </c>
      <c r="C105" s="83" t="s">
        <v>1861</v>
      </c>
      <c r="D105" s="85" t="s">
        <v>1862</v>
      </c>
      <c r="E105" s="85" t="s">
        <v>1863</v>
      </c>
      <c r="F105" s="86" t="s">
        <v>1738</v>
      </c>
      <c r="G105" s="86" t="s">
        <v>1509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1854</v>
      </c>
      <c r="B106" s="81" t="s">
        <v>1864</v>
      </c>
      <c r="C106" s="83" t="s">
        <v>1865</v>
      </c>
      <c r="D106" s="85" t="s">
        <v>1866</v>
      </c>
      <c r="E106" s="85" t="s">
        <v>1867</v>
      </c>
      <c r="F106" s="86" t="s">
        <v>1738</v>
      </c>
      <c r="G106" s="86" t="s">
        <v>1509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1854</v>
      </c>
      <c r="B107" s="81" t="s">
        <v>1868</v>
      </c>
      <c r="C107" s="83" t="s">
        <v>1869</v>
      </c>
      <c r="D107" s="85" t="s">
        <v>1870</v>
      </c>
      <c r="E107" s="85" t="s">
        <v>1871</v>
      </c>
      <c r="F107" s="86" t="s">
        <v>1584</v>
      </c>
      <c r="G107" s="86" t="s">
        <v>1525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1854</v>
      </c>
      <c r="B108" s="81" t="s">
        <v>1872</v>
      </c>
      <c r="C108" s="83" t="s">
        <v>1873</v>
      </c>
      <c r="D108" s="85" t="s">
        <v>1874</v>
      </c>
      <c r="E108" s="85" t="s">
        <v>1875</v>
      </c>
      <c r="F108" s="86" t="s">
        <v>1738</v>
      </c>
      <c r="G108" s="86" t="s">
        <v>1509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1854</v>
      </c>
      <c r="B109" s="81" t="s">
        <v>1876</v>
      </c>
      <c r="C109" s="83" t="s">
        <v>1877</v>
      </c>
      <c r="D109" s="85" t="s">
        <v>1878</v>
      </c>
      <c r="E109" s="85" t="s">
        <v>1879</v>
      </c>
      <c r="F109" s="86" t="s">
        <v>1738</v>
      </c>
      <c r="G109" s="86" t="s">
        <v>1509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1854</v>
      </c>
      <c r="B110" s="81" t="s">
        <v>1880</v>
      </c>
      <c r="C110" s="83" t="s">
        <v>1881</v>
      </c>
      <c r="D110" s="85" t="s">
        <v>1882</v>
      </c>
      <c r="E110" s="85" t="s">
        <v>1883</v>
      </c>
      <c r="F110" s="86" t="s">
        <v>1466</v>
      </c>
      <c r="G110" s="86" t="s">
        <v>1509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1854</v>
      </c>
      <c r="B111" s="81" t="s">
        <v>1884</v>
      </c>
      <c r="C111" s="83" t="s">
        <v>1885</v>
      </c>
      <c r="D111" s="85" t="s">
        <v>1886</v>
      </c>
      <c r="E111" s="85" t="s">
        <v>1887</v>
      </c>
      <c r="F111" s="86" t="s">
        <v>1466</v>
      </c>
      <c r="G111" s="86" t="s">
        <v>1509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1888</v>
      </c>
      <c r="B112" s="80">
        <v>13</v>
      </c>
      <c r="C112" s="82" t="s">
        <v>19</v>
      </c>
      <c r="D112" s="84" t="s">
        <v>1889</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1888</v>
      </c>
      <c r="B113" s="81" t="s">
        <v>1890</v>
      </c>
      <c r="C113" s="83" t="s">
        <v>1891</v>
      </c>
      <c r="D113" s="85" t="s">
        <v>1892</v>
      </c>
      <c r="E113" s="85" t="s">
        <v>1893</v>
      </c>
      <c r="F113" s="86" t="s">
        <v>1738</v>
      </c>
      <c r="G113" s="86" t="s">
        <v>1477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1888</v>
      </c>
      <c r="B114" s="81" t="s">
        <v>1894</v>
      </c>
      <c r="C114" s="83" t="s">
        <v>1895</v>
      </c>
      <c r="D114" s="85" t="s">
        <v>1896</v>
      </c>
      <c r="E114" s="85" t="s">
        <v>1897</v>
      </c>
      <c r="F114" s="86" t="s">
        <v>1466</v>
      </c>
      <c r="G114" s="86" t="s">
        <v>1477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1888</v>
      </c>
      <c r="B115" s="81" t="s">
        <v>1898</v>
      </c>
      <c r="C115" s="83" t="s">
        <v>1899</v>
      </c>
      <c r="D115" s="85" t="s">
        <v>1900</v>
      </c>
      <c r="E115" s="85" t="s">
        <v>1901</v>
      </c>
      <c r="F115" s="86" t="s">
        <v>1738</v>
      </c>
      <c r="G115" s="86" t="s">
        <v>1477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1888</v>
      </c>
      <c r="B116" s="81" t="s">
        <v>1902</v>
      </c>
      <c r="C116" s="83" t="s">
        <v>1903</v>
      </c>
      <c r="D116" s="85" t="s">
        <v>1904</v>
      </c>
      <c r="E116" s="85" t="s">
        <v>1905</v>
      </c>
      <c r="F116" s="86" t="s">
        <v>1738</v>
      </c>
      <c r="G116" s="86" t="s">
        <v>1509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1888</v>
      </c>
      <c r="B117" s="81" t="s">
        <v>1906</v>
      </c>
      <c r="C117" s="83" t="s">
        <v>1907</v>
      </c>
      <c r="D117" s="85" t="s">
        <v>1908</v>
      </c>
      <c r="E117" s="85" t="s">
        <v>1909</v>
      </c>
      <c r="F117" s="86" t="s">
        <v>1466</v>
      </c>
      <c r="G117" s="86" t="s">
        <v>1509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1888</v>
      </c>
      <c r="B118" s="81" t="s">
        <v>1910</v>
      </c>
      <c r="C118" s="83" t="s">
        <v>1911</v>
      </c>
      <c r="D118" s="85" t="s">
        <v>1912</v>
      </c>
      <c r="E118" s="85" t="s">
        <v>1913</v>
      </c>
      <c r="F118" s="86" t="s">
        <v>1738</v>
      </c>
      <c r="G118" s="86" t="s">
        <v>1477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1888</v>
      </c>
      <c r="B119" s="81" t="s">
        <v>1914</v>
      </c>
      <c r="C119" s="83" t="s">
        <v>1915</v>
      </c>
      <c r="D119" s="85" t="s">
        <v>1916</v>
      </c>
      <c r="E119" s="85" t="s">
        <v>1917</v>
      </c>
      <c r="F119" s="86" t="s">
        <v>1466</v>
      </c>
      <c r="G119" s="86" t="s">
        <v>1509</v>
      </c>
      <c r="H119" s="86">
        <v>3</v>
      </c>
      <c r="I119" s="88">
        <f>IF(COUNTIF(J119:AW119,"&lt;&gt;")=0,"",SUMPRODUCT(((Recommendations[ImplStatus]="Implemented")+(Recommendations[ImplStatus]="Compensated"))*ISNUMBER(MATCH(Recommendations[Id],J119:AW119,0)))/COUNTIF(J119:AW119,"&lt;&gt;"))</f>
        <v>0</v>
      </c>
      <c r="J119" s="90" t="s">
        <v>250</v>
      </c>
      <c r="K119" s="90" t="s">
        <v>492</v>
      </c>
      <c r="L119" s="90" t="s">
        <v>497</v>
      </c>
      <c r="M119" s="90" t="s">
        <v>1129</v>
      </c>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1888</v>
      </c>
      <c r="B120" s="81" t="s">
        <v>1918</v>
      </c>
      <c r="C120" s="83" t="s">
        <v>1919</v>
      </c>
      <c r="D120" s="85" t="s">
        <v>1920</v>
      </c>
      <c r="E120" s="85" t="s">
        <v>1921</v>
      </c>
      <c r="F120" s="86" t="s">
        <v>1738</v>
      </c>
      <c r="G120" s="86" t="s">
        <v>1509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1888</v>
      </c>
      <c r="B121" s="81" t="s">
        <v>1922</v>
      </c>
      <c r="C121" s="83" t="s">
        <v>1923</v>
      </c>
      <c r="D121" s="85" t="s">
        <v>1924</v>
      </c>
      <c r="E121" s="85" t="s">
        <v>1925</v>
      </c>
      <c r="F121" s="86" t="s">
        <v>1738</v>
      </c>
      <c r="G121" s="86" t="s">
        <v>1509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1888</v>
      </c>
      <c r="B122" s="81" t="s">
        <v>1926</v>
      </c>
      <c r="C122" s="83" t="s">
        <v>1927</v>
      </c>
      <c r="D122" s="85" t="s">
        <v>1928</v>
      </c>
      <c r="E122" s="85" t="s">
        <v>1929</v>
      </c>
      <c r="F122" s="86" t="s">
        <v>1738</v>
      </c>
      <c r="G122" s="86" t="s">
        <v>1509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1888</v>
      </c>
      <c r="B123" s="81" t="s">
        <v>1930</v>
      </c>
      <c r="C123" s="83" t="s">
        <v>1931</v>
      </c>
      <c r="D123" s="85" t="s">
        <v>1932</v>
      </c>
      <c r="E123" s="85" t="s">
        <v>1933</v>
      </c>
      <c r="F123" s="86" t="s">
        <v>1738</v>
      </c>
      <c r="G123" s="86" t="s">
        <v>1477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1934</v>
      </c>
      <c r="B124" s="80">
        <v>14</v>
      </c>
      <c r="C124" s="82" t="s">
        <v>19</v>
      </c>
      <c r="D124" s="84" t="s">
        <v>1935</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1934</v>
      </c>
      <c r="B125" s="81" t="s">
        <v>1936</v>
      </c>
      <c r="C125" s="83" t="s">
        <v>1937</v>
      </c>
      <c r="D125" s="85" t="s">
        <v>1938</v>
      </c>
      <c r="E125" s="85" t="s">
        <v>1939</v>
      </c>
      <c r="F125" s="86" t="s">
        <v>1584</v>
      </c>
      <c r="G125" s="86" t="s">
        <v>1525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1934</v>
      </c>
      <c r="B126" s="81" t="s">
        <v>1940</v>
      </c>
      <c r="C126" s="83" t="s">
        <v>1941</v>
      </c>
      <c r="D126" s="85" t="s">
        <v>1942</v>
      </c>
      <c r="E126" s="85" t="s">
        <v>1943</v>
      </c>
      <c r="F126" s="86" t="s">
        <v>1609</v>
      </c>
      <c r="G126" s="86" t="s">
        <v>1509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1934</v>
      </c>
      <c r="B127" s="81" t="s">
        <v>1944</v>
      </c>
      <c r="C127" s="83" t="s">
        <v>1945</v>
      </c>
      <c r="D127" s="85" t="s">
        <v>1946</v>
      </c>
      <c r="E127" s="85" t="s">
        <v>1947</v>
      </c>
      <c r="F127" s="86" t="s">
        <v>1609</v>
      </c>
      <c r="G127" s="86" t="s">
        <v>1509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1934</v>
      </c>
      <c r="B128" s="81" t="s">
        <v>1948</v>
      </c>
      <c r="C128" s="83" t="s">
        <v>1949</v>
      </c>
      <c r="D128" s="85" t="s">
        <v>1950</v>
      </c>
      <c r="E128" s="85" t="s">
        <v>1951</v>
      </c>
      <c r="F128" s="86" t="s">
        <v>1609</v>
      </c>
      <c r="G128" s="86" t="s">
        <v>1509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1934</v>
      </c>
      <c r="B129" s="81" t="s">
        <v>1952</v>
      </c>
      <c r="C129" s="83" t="s">
        <v>1953</v>
      </c>
      <c r="D129" s="85" t="s">
        <v>1954</v>
      </c>
      <c r="E129" s="85" t="s">
        <v>1955</v>
      </c>
      <c r="F129" s="86" t="s">
        <v>1609</v>
      </c>
      <c r="G129" s="86" t="s">
        <v>1509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1934</v>
      </c>
      <c r="B130" s="81" t="s">
        <v>1956</v>
      </c>
      <c r="C130" s="83" t="s">
        <v>1957</v>
      </c>
      <c r="D130" s="85" t="s">
        <v>1958</v>
      </c>
      <c r="E130" s="85" t="s">
        <v>1959</v>
      </c>
      <c r="F130" s="86" t="s">
        <v>1609</v>
      </c>
      <c r="G130" s="86" t="s">
        <v>1509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1934</v>
      </c>
      <c r="B131" s="81" t="s">
        <v>1960</v>
      </c>
      <c r="C131" s="83" t="s">
        <v>1961</v>
      </c>
      <c r="D131" s="85" t="s">
        <v>1962</v>
      </c>
      <c r="E131" s="85" t="s">
        <v>1963</v>
      </c>
      <c r="F131" s="86" t="s">
        <v>1609</v>
      </c>
      <c r="G131" s="86" t="s">
        <v>1509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1934</v>
      </c>
      <c r="B132" s="81" t="s">
        <v>1964</v>
      </c>
      <c r="C132" s="83" t="s">
        <v>1965</v>
      </c>
      <c r="D132" s="85" t="s">
        <v>1966</v>
      </c>
      <c r="E132" s="85" t="s">
        <v>1967</v>
      </c>
      <c r="F132" s="86" t="s">
        <v>1609</v>
      </c>
      <c r="G132" s="86" t="s">
        <v>1509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1934</v>
      </c>
      <c r="B133" s="81" t="s">
        <v>1968</v>
      </c>
      <c r="C133" s="83" t="s">
        <v>1969</v>
      </c>
      <c r="D133" s="85" t="s">
        <v>1970</v>
      </c>
      <c r="E133" s="85" t="s">
        <v>1971</v>
      </c>
      <c r="F133" s="86" t="s">
        <v>1609</v>
      </c>
      <c r="G133" s="86" t="s">
        <v>1509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1972</v>
      </c>
      <c r="B134" s="80">
        <v>15</v>
      </c>
      <c r="C134" s="82" t="s">
        <v>19</v>
      </c>
      <c r="D134" s="84" t="s">
        <v>1973</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1972</v>
      </c>
      <c r="B135" s="81" t="s">
        <v>1974</v>
      </c>
      <c r="C135" s="83" t="s">
        <v>1975</v>
      </c>
      <c r="D135" s="85" t="s">
        <v>1976</v>
      </c>
      <c r="E135" s="85" t="s">
        <v>1977</v>
      </c>
      <c r="F135" s="86" t="s">
        <v>1609</v>
      </c>
      <c r="G135" s="86" t="s">
        <v>1467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1972</v>
      </c>
      <c r="B136" s="81" t="s">
        <v>1978</v>
      </c>
      <c r="C136" s="83" t="s">
        <v>1979</v>
      </c>
      <c r="D136" s="85" t="s">
        <v>1980</v>
      </c>
      <c r="E136" s="85" t="s">
        <v>1981</v>
      </c>
      <c r="F136" s="86" t="s">
        <v>1584</v>
      </c>
      <c r="G136" s="86" t="s">
        <v>1525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1972</v>
      </c>
      <c r="B137" s="81" t="s">
        <v>1982</v>
      </c>
      <c r="C137" s="83" t="s">
        <v>1983</v>
      </c>
      <c r="D137" s="85" t="s">
        <v>1984</v>
      </c>
      <c r="E137" s="85" t="s">
        <v>1985</v>
      </c>
      <c r="F137" s="86" t="s">
        <v>1609</v>
      </c>
      <c r="G137" s="86" t="s">
        <v>1525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1972</v>
      </c>
      <c r="B138" s="81" t="s">
        <v>1986</v>
      </c>
      <c r="C138" s="83" t="s">
        <v>1987</v>
      </c>
      <c r="D138" s="85" t="s">
        <v>1988</v>
      </c>
      <c r="E138" s="85" t="s">
        <v>1989</v>
      </c>
      <c r="F138" s="86" t="s">
        <v>1584</v>
      </c>
      <c r="G138" s="86" t="s">
        <v>1525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1972</v>
      </c>
      <c r="B139" s="81" t="s">
        <v>1990</v>
      </c>
      <c r="C139" s="83" t="s">
        <v>1991</v>
      </c>
      <c r="D139" s="85" t="s">
        <v>1992</v>
      </c>
      <c r="E139" s="85" t="s">
        <v>1993</v>
      </c>
      <c r="F139" s="86" t="s">
        <v>1609</v>
      </c>
      <c r="G139" s="86" t="s">
        <v>1525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1972</v>
      </c>
      <c r="B140" s="81" t="s">
        <v>1994</v>
      </c>
      <c r="C140" s="83" t="s">
        <v>1995</v>
      </c>
      <c r="D140" s="85" t="s">
        <v>1996</v>
      </c>
      <c r="E140" s="85" t="s">
        <v>1997</v>
      </c>
      <c r="F140" s="86" t="s">
        <v>1524</v>
      </c>
      <c r="G140" s="86" t="s">
        <v>1525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1972</v>
      </c>
      <c r="B141" s="81" t="s">
        <v>1998</v>
      </c>
      <c r="C141" s="83" t="s">
        <v>1999</v>
      </c>
      <c r="D141" s="85" t="s">
        <v>2000</v>
      </c>
      <c r="E141" s="85" t="s">
        <v>2001</v>
      </c>
      <c r="F141" s="86" t="s">
        <v>1524</v>
      </c>
      <c r="G141" s="86" t="s">
        <v>1509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2002</v>
      </c>
      <c r="B142" s="80">
        <v>16</v>
      </c>
      <c r="C142" s="82" t="s">
        <v>19</v>
      </c>
      <c r="D142" s="84" t="s">
        <v>2003</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2002</v>
      </c>
      <c r="B143" s="81" t="s">
        <v>2004</v>
      </c>
      <c r="C143" s="83" t="s">
        <v>2005</v>
      </c>
      <c r="D143" s="85" t="s">
        <v>2006</v>
      </c>
      <c r="E143" s="85" t="s">
        <v>2007</v>
      </c>
      <c r="F143" s="86" t="s">
        <v>1584</v>
      </c>
      <c r="G143" s="86" t="s">
        <v>1525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2002</v>
      </c>
      <c r="B144" s="81" t="s">
        <v>2008</v>
      </c>
      <c r="C144" s="83" t="s">
        <v>2009</v>
      </c>
      <c r="D144" s="85" t="s">
        <v>2010</v>
      </c>
      <c r="E144" s="85" t="s">
        <v>2011</v>
      </c>
      <c r="F144" s="86" t="s">
        <v>1584</v>
      </c>
      <c r="G144" s="86" t="s">
        <v>1525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2002</v>
      </c>
      <c r="B145" s="81" t="s">
        <v>2012</v>
      </c>
      <c r="C145" s="83" t="s">
        <v>2013</v>
      </c>
      <c r="D145" s="85" t="s">
        <v>2014</v>
      </c>
      <c r="E145" s="85" t="s">
        <v>2015</v>
      </c>
      <c r="F145" s="86" t="s">
        <v>1492</v>
      </c>
      <c r="G145" s="86" t="s">
        <v>1477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2002</v>
      </c>
      <c r="B146" s="81" t="s">
        <v>2016</v>
      </c>
      <c r="C146" s="83" t="s">
        <v>2017</v>
      </c>
      <c r="D146" s="85" t="s">
        <v>2018</v>
      </c>
      <c r="E146" s="85" t="s">
        <v>2019</v>
      </c>
      <c r="F146" s="86" t="s">
        <v>1492</v>
      </c>
      <c r="G146" s="86" t="s">
        <v>1467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2002</v>
      </c>
      <c r="B147" s="81" t="s">
        <v>2020</v>
      </c>
      <c r="C147" s="83" t="s">
        <v>2021</v>
      </c>
      <c r="D147" s="85" t="s">
        <v>2022</v>
      </c>
      <c r="E147" s="85" t="s">
        <v>2023</v>
      </c>
      <c r="F147" s="86" t="s">
        <v>1492</v>
      </c>
      <c r="G147" s="86" t="s">
        <v>1509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2002</v>
      </c>
      <c r="B148" s="81" t="s">
        <v>2024</v>
      </c>
      <c r="C148" s="83" t="s">
        <v>2025</v>
      </c>
      <c r="D148" s="85" t="s">
        <v>2026</v>
      </c>
      <c r="E148" s="85" t="s">
        <v>2027</v>
      </c>
      <c r="F148" s="86" t="s">
        <v>1584</v>
      </c>
      <c r="G148" s="86" t="s">
        <v>1525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2002</v>
      </c>
      <c r="B149" s="81" t="s">
        <v>2028</v>
      </c>
      <c r="C149" s="83" t="s">
        <v>2029</v>
      </c>
      <c r="D149" s="85" t="s">
        <v>2030</v>
      </c>
      <c r="E149" s="85" t="s">
        <v>2031</v>
      </c>
      <c r="F149" s="86" t="s">
        <v>1492</v>
      </c>
      <c r="G149" s="86" t="s">
        <v>1509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2002</v>
      </c>
      <c r="B150" s="81" t="s">
        <v>2032</v>
      </c>
      <c r="C150" s="83" t="s">
        <v>2033</v>
      </c>
      <c r="D150" s="85" t="s">
        <v>2034</v>
      </c>
      <c r="E150" s="85" t="s">
        <v>2035</v>
      </c>
      <c r="F150" s="86" t="s">
        <v>1738</v>
      </c>
      <c r="G150" s="86" t="s">
        <v>1509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2002</v>
      </c>
      <c r="B151" s="81" t="s">
        <v>2036</v>
      </c>
      <c r="C151" s="83" t="s">
        <v>2037</v>
      </c>
      <c r="D151" s="85" t="s">
        <v>2038</v>
      </c>
      <c r="E151" s="85" t="s">
        <v>2039</v>
      </c>
      <c r="F151" s="86" t="s">
        <v>1609</v>
      </c>
      <c r="G151" s="86" t="s">
        <v>1509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2002</v>
      </c>
      <c r="B152" s="81" t="s">
        <v>2040</v>
      </c>
      <c r="C152" s="83" t="s">
        <v>2041</v>
      </c>
      <c r="D152" s="85" t="s">
        <v>2042</v>
      </c>
      <c r="E152" s="85" t="s">
        <v>2043</v>
      </c>
      <c r="F152" s="86" t="s">
        <v>1492</v>
      </c>
      <c r="G152" s="86" t="s">
        <v>1509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2002</v>
      </c>
      <c r="B153" s="81" t="s">
        <v>2044</v>
      </c>
      <c r="C153" s="83" t="s">
        <v>2045</v>
      </c>
      <c r="D153" s="85" t="s">
        <v>2046</v>
      </c>
      <c r="E153" s="85" t="s">
        <v>2047</v>
      </c>
      <c r="F153" s="86" t="s">
        <v>1492</v>
      </c>
      <c r="G153" s="86" t="s">
        <v>1509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2002</v>
      </c>
      <c r="B154" s="81" t="s">
        <v>2048</v>
      </c>
      <c r="C154" s="83" t="s">
        <v>2049</v>
      </c>
      <c r="D154" s="85" t="s">
        <v>2050</v>
      </c>
      <c r="E154" s="85" t="s">
        <v>2051</v>
      </c>
      <c r="F154" s="86" t="s">
        <v>1492</v>
      </c>
      <c r="G154" s="86" t="s">
        <v>1509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2002</v>
      </c>
      <c r="B155" s="81" t="s">
        <v>2052</v>
      </c>
      <c r="C155" s="83" t="s">
        <v>2053</v>
      </c>
      <c r="D155" s="85" t="s">
        <v>2054</v>
      </c>
      <c r="E155" s="85" t="s">
        <v>2055</v>
      </c>
      <c r="F155" s="86" t="s">
        <v>1492</v>
      </c>
      <c r="G155" s="86" t="s">
        <v>1477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2002</v>
      </c>
      <c r="B156" s="81" t="s">
        <v>2056</v>
      </c>
      <c r="C156" s="83" t="s">
        <v>2057</v>
      </c>
      <c r="D156" s="85" t="s">
        <v>2058</v>
      </c>
      <c r="E156" s="85" t="s">
        <v>2059</v>
      </c>
      <c r="F156" s="86" t="s">
        <v>1492</v>
      </c>
      <c r="G156" s="86" t="s">
        <v>1509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2060</v>
      </c>
      <c r="B157" s="80">
        <v>17</v>
      </c>
      <c r="C157" s="82" t="s">
        <v>19</v>
      </c>
      <c r="D157" s="84" t="s">
        <v>2061</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2060</v>
      </c>
      <c r="B158" s="81" t="s">
        <v>2062</v>
      </c>
      <c r="C158" s="83" t="s">
        <v>2063</v>
      </c>
      <c r="D158" s="85" t="s">
        <v>2064</v>
      </c>
      <c r="E158" s="85" t="s">
        <v>2065</v>
      </c>
      <c r="F158" s="86" t="s">
        <v>1609</v>
      </c>
      <c r="G158" s="86" t="s">
        <v>1472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2060</v>
      </c>
      <c r="B159" s="81" t="s">
        <v>2066</v>
      </c>
      <c r="C159" s="83" t="s">
        <v>2067</v>
      </c>
      <c r="D159" s="85" t="s">
        <v>2068</v>
      </c>
      <c r="E159" s="85" t="s">
        <v>2069</v>
      </c>
      <c r="F159" s="86" t="s">
        <v>1584</v>
      </c>
      <c r="G159" s="86" t="s">
        <v>1525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2060</v>
      </c>
      <c r="B160" s="81" t="s">
        <v>2070</v>
      </c>
      <c r="C160" s="83" t="s">
        <v>2071</v>
      </c>
      <c r="D160" s="85" t="s">
        <v>2072</v>
      </c>
      <c r="E160" s="85" t="s">
        <v>2073</v>
      </c>
      <c r="F160" s="86" t="s">
        <v>1584</v>
      </c>
      <c r="G160" s="86" t="s">
        <v>1525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2060</v>
      </c>
      <c r="B161" s="81" t="s">
        <v>2074</v>
      </c>
      <c r="C161" s="83" t="s">
        <v>2075</v>
      </c>
      <c r="D161" s="85" t="s">
        <v>2076</v>
      </c>
      <c r="E161" s="85" t="s">
        <v>2077</v>
      </c>
      <c r="F161" s="86" t="s">
        <v>1584</v>
      </c>
      <c r="G161" s="86" t="s">
        <v>1525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2060</v>
      </c>
      <c r="B162" s="81" t="s">
        <v>2078</v>
      </c>
      <c r="C162" s="83" t="s">
        <v>2079</v>
      </c>
      <c r="D162" s="85" t="s">
        <v>2080</v>
      </c>
      <c r="E162" s="85" t="s">
        <v>2081</v>
      </c>
      <c r="F162" s="86" t="s">
        <v>1609</v>
      </c>
      <c r="G162" s="86" t="s">
        <v>1472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2060</v>
      </c>
      <c r="B163" s="81" t="s">
        <v>2082</v>
      </c>
      <c r="C163" s="83" t="s">
        <v>2083</v>
      </c>
      <c r="D163" s="85" t="s">
        <v>2084</v>
      </c>
      <c r="E163" s="85" t="s">
        <v>2085</v>
      </c>
      <c r="F163" s="86" t="s">
        <v>1609</v>
      </c>
      <c r="G163" s="86" t="s">
        <v>1472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2060</v>
      </c>
      <c r="B164" s="81" t="s">
        <v>2086</v>
      </c>
      <c r="C164" s="83" t="s">
        <v>2087</v>
      </c>
      <c r="D164" s="85" t="s">
        <v>2088</v>
      </c>
      <c r="E164" s="85" t="s">
        <v>2089</v>
      </c>
      <c r="F164" s="86" t="s">
        <v>1609</v>
      </c>
      <c r="G164" s="86" t="s">
        <v>1841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2060</v>
      </c>
      <c r="B165" s="81" t="s">
        <v>2090</v>
      </c>
      <c r="C165" s="83" t="s">
        <v>2091</v>
      </c>
      <c r="D165" s="85" t="s">
        <v>2092</v>
      </c>
      <c r="E165" s="85" t="s">
        <v>2093</v>
      </c>
      <c r="F165" s="86" t="s">
        <v>1609</v>
      </c>
      <c r="G165" s="86" t="s">
        <v>1841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2060</v>
      </c>
      <c r="B166" s="81" t="s">
        <v>2094</v>
      </c>
      <c r="C166" s="83" t="s">
        <v>2095</v>
      </c>
      <c r="D166" s="85" t="s">
        <v>2096</v>
      </c>
      <c r="E166" s="85" t="s">
        <v>2097</v>
      </c>
      <c r="F166" s="86" t="s">
        <v>1584</v>
      </c>
      <c r="G166" s="86" t="s">
        <v>1841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2098</v>
      </c>
      <c r="B167" s="80">
        <v>18</v>
      </c>
      <c r="C167" s="82" t="s">
        <v>19</v>
      </c>
      <c r="D167" s="84" t="s">
        <v>2099</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2098</v>
      </c>
      <c r="B168" s="81" t="s">
        <v>2100</v>
      </c>
      <c r="C168" s="83" t="s">
        <v>2101</v>
      </c>
      <c r="D168" s="85" t="s">
        <v>2102</v>
      </c>
      <c r="E168" s="85" t="s">
        <v>2103</v>
      </c>
      <c r="F168" s="86" t="s">
        <v>1584</v>
      </c>
      <c r="G168" s="86" t="s">
        <v>1525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2098</v>
      </c>
      <c r="B169" s="81" t="s">
        <v>2104</v>
      </c>
      <c r="C169" s="83" t="s">
        <v>2105</v>
      </c>
      <c r="D169" s="85" t="s">
        <v>2106</v>
      </c>
      <c r="E169" s="85" t="s">
        <v>2107</v>
      </c>
      <c r="F169" s="86" t="s">
        <v>1738</v>
      </c>
      <c r="G169" s="86" t="s">
        <v>1477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2098</v>
      </c>
      <c r="B170" s="81" t="s">
        <v>2108</v>
      </c>
      <c r="C170" s="83" t="s">
        <v>2109</v>
      </c>
      <c r="D170" s="85" t="s">
        <v>2110</v>
      </c>
      <c r="E170" s="85" t="s">
        <v>2111</v>
      </c>
      <c r="F170" s="86" t="s">
        <v>1738</v>
      </c>
      <c r="G170" s="86" t="s">
        <v>1509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2098</v>
      </c>
      <c r="B171" s="81" t="s">
        <v>2112</v>
      </c>
      <c r="C171" s="83" t="s">
        <v>2113</v>
      </c>
      <c r="D171" s="85" t="s">
        <v>2114</v>
      </c>
      <c r="E171" s="85" t="s">
        <v>2115</v>
      </c>
      <c r="F171" s="86" t="s">
        <v>1738</v>
      </c>
      <c r="G171" s="86" t="s">
        <v>1509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2098</v>
      </c>
      <c r="B172" s="91" t="s">
        <v>2116</v>
      </c>
      <c r="C172" s="92" t="s">
        <v>2117</v>
      </c>
      <c r="D172" s="93" t="s">
        <v>2118</v>
      </c>
      <c r="E172" s="93" t="s">
        <v>2119</v>
      </c>
      <c r="F172" s="94" t="s">
        <v>1738</v>
      </c>
      <c r="G172" s="94" t="s">
        <v>1477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1174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IFERROR(INDEX('Recommendations'!$G$2:$G$245, MATCH(J2,'Recommendations'!$A$2:$A$245,0))="Implemented", FALSE))</xm:f>
            <x14:dxf>
              <font>
                <color rgb="FF000000"/>
              </font>
              <fill>
                <patternFill>
                  <bgColor rgb="FF3C7D22"/>
                </patternFill>
              </fill>
            </x14:dxf>
          </x14:cfRule>
          <x14:cfRule type="expression" priority="2" id="{00000000-000E-0000-0400-000002000000}">
            <xm:f>AND(J2&lt;&gt;"", IFERROR(INDEX('Recommendations'!$G$2:$G$245, MATCH(J2,'Recommendations'!$A$2:$A$245,0))="Compensated", FALSE))</xm:f>
            <x14:dxf>
              <font>
                <color rgb="FF000000"/>
              </font>
              <fill>
                <patternFill>
                  <bgColor rgb="FFC6E0B4"/>
                </patternFill>
              </fill>
            </x14:dxf>
          </x14:cfRule>
          <x14:cfRule type="expression" priority="3" id="{00000000-000E-0000-0400-000003000000}">
            <xm:f>AND(J2&lt;&gt;"", IFERROR(INDEX('Recommendations'!$G$2:$G$245, MATCH(J2,'Recommendations'!$A$2:$A$245,0))="Testing", FALSE))</xm:f>
            <x14:dxf>
              <font>
                <color rgb="FF000000"/>
              </font>
              <fill>
                <patternFill>
                  <bgColor rgb="FFFFC000"/>
                </patternFill>
              </fill>
            </x14:dxf>
          </x14:cfRule>
          <x14:cfRule type="expression" priority="4" id="{00000000-000E-0000-0400-000004000000}">
            <xm:f>AND(J2&lt;&gt;"", IFERROR(INDEX('Recommendations'!$G$2:$G$245, MATCH(J2,'Recommendations'!$A$2:$A$245,0))="Failed", FALSE))</xm:f>
            <x14:dxf>
              <font>
                <color rgb="FF000000"/>
              </font>
              <fill>
                <patternFill>
                  <bgColor rgb="FFD82891"/>
                </patternFill>
              </fill>
            </x14:dxf>
          </x14:cfRule>
          <x14:cfRule type="expression" priority="5" id="{00000000-000E-0000-0400-000005000000}">
            <xm:f>AND(J2&lt;&gt;"", IFERROR(INDEX('Recommendations'!$G$2:$G$245, MATCH(J2,'Recommendations'!$A$2:$A$245,0))="Risk Accepted", FALSE))</xm:f>
            <x14:dxf>
              <font>
                <color rgb="FF000000"/>
              </font>
              <fill>
                <patternFill>
                  <bgColor rgb="FFD9D9D9"/>
                </patternFill>
              </fill>
            </x14:dxf>
          </x14:cfRule>
          <x14:cfRule type="expression" priority="6" id="{00000000-000E-0000-0400-000006000000}">
            <xm:f>AND(J2&lt;&gt;"", IFERROR(INDEX('Recommendations'!$G$2:$G$245, MATCH(J2,'Recommendations'!$A$2:$A$245,0))="N/A",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2120</v>
      </c>
      <c r="C1" s="121" t="s">
        <v>9</v>
      </c>
      <c r="D1" s="121" t="s">
        <v>1325</v>
      </c>
      <c r="E1" s="121" t="s">
        <v>2121</v>
      </c>
      <c r="F1" s="121" t="s">
        <v>2122</v>
      </c>
      <c r="G1" s="121" t="s">
        <v>1419</v>
      </c>
      <c r="H1" s="121" t="s">
        <v>1420</v>
      </c>
      <c r="I1" s="121" t="s">
        <v>1421</v>
      </c>
      <c r="J1" s="121" t="s">
        <v>1422</v>
      </c>
      <c r="K1" s="121" t="s">
        <v>1423</v>
      </c>
      <c r="L1" s="121" t="s">
        <v>1424</v>
      </c>
      <c r="M1" s="121" t="s">
        <v>1425</v>
      </c>
      <c r="N1" s="121" t="s">
        <v>1426</v>
      </c>
      <c r="O1" s="121" t="s">
        <v>1427</v>
      </c>
      <c r="P1" s="121" t="s">
        <v>1428</v>
      </c>
      <c r="Q1" s="121" t="s">
        <v>1429</v>
      </c>
      <c r="R1" s="121" t="s">
        <v>1430</v>
      </c>
      <c r="S1" s="121" t="s">
        <v>1431</v>
      </c>
      <c r="T1" s="121" t="s">
        <v>1432</v>
      </c>
      <c r="U1" s="121" t="s">
        <v>1433</v>
      </c>
      <c r="V1" s="121" t="s">
        <v>1434</v>
      </c>
      <c r="W1" s="121" t="s">
        <v>1435</v>
      </c>
      <c r="X1" s="121" t="s">
        <v>1436</v>
      </c>
      <c r="Y1" s="121" t="s">
        <v>1437</v>
      </c>
      <c r="Z1" s="121" t="s">
        <v>1438</v>
      </c>
      <c r="AA1" s="121" t="s">
        <v>1439</v>
      </c>
      <c r="AB1" s="121" t="s">
        <v>1440</v>
      </c>
      <c r="AC1" s="121" t="s">
        <v>1441</v>
      </c>
      <c r="AD1" s="121" t="s">
        <v>1442</v>
      </c>
      <c r="AE1" s="121" t="s">
        <v>1443</v>
      </c>
      <c r="AF1" s="121" t="s">
        <v>1444</v>
      </c>
      <c r="AG1" s="121" t="s">
        <v>1445</v>
      </c>
      <c r="AH1" s="121" t="s">
        <v>1446</v>
      </c>
      <c r="AI1" s="121" t="s">
        <v>1447</v>
      </c>
      <c r="AJ1" s="121" t="s">
        <v>1448</v>
      </c>
      <c r="AK1" s="121" t="s">
        <v>1449</v>
      </c>
      <c r="AL1" s="121" t="s">
        <v>1450</v>
      </c>
      <c r="AM1" s="121" t="s">
        <v>1451</v>
      </c>
      <c r="AN1" s="121" t="s">
        <v>1452</v>
      </c>
      <c r="AO1" s="121" t="s">
        <v>1453</v>
      </c>
      <c r="AP1" s="121" t="s">
        <v>1454</v>
      </c>
      <c r="AQ1" s="121" t="s">
        <v>1455</v>
      </c>
      <c r="AR1" s="121" t="s">
        <v>1456</v>
      </c>
      <c r="AS1" s="121" t="s">
        <v>1457</v>
      </c>
      <c r="AT1" s="121" t="s">
        <v>1458</v>
      </c>
      <c r="AU1" s="122" t="s">
        <v>1459</v>
      </c>
    </row>
    <row r="2" spans="1:47" ht="60" customHeight="1" x14ac:dyDescent="0.35">
      <c r="A2" s="116" t="s">
        <v>2123</v>
      </c>
      <c r="B2" s="106" t="s">
        <v>2124</v>
      </c>
      <c r="C2" s="107" t="s">
        <v>2125</v>
      </c>
      <c r="D2" s="107" t="s">
        <v>2126</v>
      </c>
      <c r="E2" s="107" t="s">
        <v>2127</v>
      </c>
      <c r="F2" s="108" t="s">
        <v>2128</v>
      </c>
      <c r="G2" s="109">
        <f>IF(COUNTIF(H2:AU2,"&lt;&gt;")=0,"",SUMPRODUCT(((Recommendations[ImplStatus]="Implemented")+(Recommendations[ImplStatus]="Compensated"))*ISNUMBER(MATCH(Recommendations[Id],H2:AU2,0)))/COUNTIF(H2:AU2,"&lt;&gt;"))</f>
        <v>0</v>
      </c>
      <c r="H2" s="110" t="s">
        <v>39</v>
      </c>
      <c r="I2" s="110" t="s">
        <v>54</v>
      </c>
      <c r="J2" s="110" t="s">
        <v>58</v>
      </c>
      <c r="K2" s="110" t="s">
        <v>62</v>
      </c>
      <c r="L2" s="110" t="s">
        <v>66</v>
      </c>
      <c r="M2" s="110" t="s">
        <v>71</v>
      </c>
      <c r="N2" s="110" t="s">
        <v>174</v>
      </c>
      <c r="O2" s="110" t="s">
        <v>179</v>
      </c>
      <c r="P2" s="110" t="s">
        <v>194</v>
      </c>
      <c r="Q2" s="110" t="s">
        <v>826</v>
      </c>
      <c r="R2" s="110" t="s">
        <v>895</v>
      </c>
      <c r="S2" s="110" t="s">
        <v>1055</v>
      </c>
      <c r="T2" s="110" t="s">
        <v>1144</v>
      </c>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2129</v>
      </c>
      <c r="B3" s="106" t="s">
        <v>2130</v>
      </c>
      <c r="C3" s="107" t="s">
        <v>2131</v>
      </c>
      <c r="D3" s="107" t="s">
        <v>2132</v>
      </c>
      <c r="E3" s="107" t="s">
        <v>2133</v>
      </c>
      <c r="F3" s="108" t="s">
        <v>2134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2135</v>
      </c>
      <c r="B4" s="106" t="s">
        <v>2136</v>
      </c>
      <c r="C4" s="107" t="s">
        <v>2137</v>
      </c>
      <c r="D4" s="107" t="s">
        <v>2138</v>
      </c>
      <c r="E4" s="107" t="s">
        <v>2139</v>
      </c>
      <c r="F4" s="108" t="s">
        <v>2140</v>
      </c>
      <c r="G4" s="109">
        <f>IF(COUNTIF(H4:AU4,"&lt;&gt;")=0,"",SUMPRODUCT(((Recommendations[ImplStatus]="Implemented")+(Recommendations[ImplStatus]="Compensated"))*ISNUMBER(MATCH(Recommendations[Id],H4:AU4,0)))/COUNTIF(H4:AU4,"&lt;&gt;"))</f>
        <v>0</v>
      </c>
      <c r="H4" s="110" t="s">
        <v>1045</v>
      </c>
      <c r="I4" s="110" t="s">
        <v>1050</v>
      </c>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2141</v>
      </c>
      <c r="B5" s="106" t="s">
        <v>2142</v>
      </c>
      <c r="C5" s="107" t="s">
        <v>2143</v>
      </c>
      <c r="D5" s="107" t="s">
        <v>2144</v>
      </c>
      <c r="E5" s="107" t="s">
        <v>2145</v>
      </c>
      <c r="F5" s="108" t="s">
        <v>2146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2147</v>
      </c>
      <c r="B6" s="106" t="s">
        <v>2148</v>
      </c>
      <c r="C6" s="107" t="s">
        <v>2149</v>
      </c>
      <c r="D6" s="107" t="s">
        <v>2150</v>
      </c>
      <c r="E6" s="107" t="s">
        <v>19</v>
      </c>
      <c r="F6" s="108" t="s">
        <v>2151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2152</v>
      </c>
      <c r="B7" s="106" t="s">
        <v>10</v>
      </c>
      <c r="C7" s="107" t="s">
        <v>2153</v>
      </c>
      <c r="D7" s="107" t="s">
        <v>2154</v>
      </c>
      <c r="E7" s="107" t="s">
        <v>19</v>
      </c>
      <c r="F7" s="108" t="s">
        <v>2155</v>
      </c>
      <c r="G7" s="109">
        <f>IF(COUNTIF(H7:AU7,"&lt;&gt;")=0,"",SUMPRODUCT(((Recommendations[ImplStatus]="Implemented")+(Recommendations[ImplStatus]="Compensated"))*ISNUMBER(MATCH(Recommendations[Id],H7:AU7,0)))/COUNTIF(H7:AU7,"&lt;&gt;"))</f>
        <v>0</v>
      </c>
      <c r="H7" s="110" t="s">
        <v>250</v>
      </c>
      <c r="I7" s="110" t="s">
        <v>492</v>
      </c>
      <c r="J7" s="110" t="s">
        <v>497</v>
      </c>
      <c r="K7" s="110" t="s">
        <v>527</v>
      </c>
      <c r="L7" s="110" t="s">
        <v>537</v>
      </c>
      <c r="M7" s="110" t="s">
        <v>542</v>
      </c>
      <c r="N7" s="110" t="s">
        <v>547</v>
      </c>
      <c r="O7" s="110" t="s">
        <v>575</v>
      </c>
      <c r="P7" s="110" t="s">
        <v>580</v>
      </c>
      <c r="Q7" s="110" t="s">
        <v>585</v>
      </c>
      <c r="R7" s="110" t="s">
        <v>590</v>
      </c>
      <c r="S7" s="110" t="s">
        <v>594</v>
      </c>
      <c r="T7" s="110" t="s">
        <v>599</v>
      </c>
      <c r="U7" s="110" t="s">
        <v>604</v>
      </c>
      <c r="V7" s="110" t="s">
        <v>608</v>
      </c>
      <c r="W7" s="110" t="s">
        <v>612</v>
      </c>
      <c r="X7" s="110" t="s">
        <v>625</v>
      </c>
      <c r="Y7" s="110" t="s">
        <v>630</v>
      </c>
      <c r="Z7" s="110" t="s">
        <v>634</v>
      </c>
      <c r="AA7" s="110" t="s">
        <v>638</v>
      </c>
      <c r="AB7" s="110" t="s">
        <v>642</v>
      </c>
      <c r="AC7" s="110" t="s">
        <v>646</v>
      </c>
      <c r="AD7" s="110" t="s">
        <v>651</v>
      </c>
      <c r="AE7" s="110" t="s">
        <v>655</v>
      </c>
      <c r="AF7" s="110" t="s">
        <v>660</v>
      </c>
      <c r="AG7" s="110" t="s">
        <v>664</v>
      </c>
      <c r="AH7" s="110" t="s">
        <v>668</v>
      </c>
      <c r="AI7" s="110" t="s">
        <v>673</v>
      </c>
      <c r="AJ7" s="110" t="s">
        <v>677</v>
      </c>
      <c r="AK7" s="110" t="s">
        <v>682</v>
      </c>
      <c r="AL7" s="110" t="s">
        <v>686</v>
      </c>
      <c r="AM7" s="110" t="s">
        <v>691</v>
      </c>
      <c r="AN7" s="110" t="s">
        <v>701</v>
      </c>
      <c r="AO7" s="110" t="s">
        <v>706</v>
      </c>
      <c r="AP7" s="110" t="s">
        <v>711</v>
      </c>
      <c r="AQ7" s="110" t="s">
        <v>715</v>
      </c>
      <c r="AR7" s="110" t="s">
        <v>720</v>
      </c>
      <c r="AS7" s="110" t="s">
        <v>725</v>
      </c>
      <c r="AT7" s="110" t="s">
        <v>730</v>
      </c>
      <c r="AU7" s="118" t="s">
        <v>734</v>
      </c>
    </row>
    <row r="8" spans="1:47" ht="60" customHeight="1" x14ac:dyDescent="0.35">
      <c r="A8" s="116" t="s">
        <v>2156</v>
      </c>
      <c r="B8" s="106" t="s">
        <v>2157</v>
      </c>
      <c r="C8" s="107" t="s">
        <v>2158</v>
      </c>
      <c r="D8" s="107" t="s">
        <v>2159</v>
      </c>
      <c r="E8" s="107" t="s">
        <v>19</v>
      </c>
      <c r="F8" s="108" t="s">
        <v>2160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2161</v>
      </c>
      <c r="B9" s="106" t="s">
        <v>2162</v>
      </c>
      <c r="C9" s="107" t="s">
        <v>2163</v>
      </c>
      <c r="D9" s="107" t="s">
        <v>2164</v>
      </c>
      <c r="E9" s="107" t="s">
        <v>19</v>
      </c>
      <c r="F9" s="108" t="s">
        <v>2165</v>
      </c>
      <c r="G9" s="109">
        <f>IF(COUNTIF(H9:AU9,"&lt;&gt;")=0,"",SUMPRODUCT(((Recommendations[ImplStatus]="Implemented")+(Recommendations[ImplStatus]="Compensated"))*ISNUMBER(MATCH(Recommendations[Id],H9:AU9,0)))/COUNTIF(H9:AU9,"&lt;&gt;"))</f>
        <v>0</v>
      </c>
      <c r="H9" s="110" t="s">
        <v>216</v>
      </c>
      <c r="I9" s="110" t="s">
        <v>221</v>
      </c>
      <c r="J9" s="110" t="s">
        <v>226</v>
      </c>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2166</v>
      </c>
      <c r="B10" s="106" t="s">
        <v>2167</v>
      </c>
      <c r="C10" s="107" t="s">
        <v>2168</v>
      </c>
      <c r="D10" s="107" t="s">
        <v>2169</v>
      </c>
      <c r="E10" s="107" t="s">
        <v>19</v>
      </c>
      <c r="F10" s="108" t="s">
        <v>2170</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2171</v>
      </c>
      <c r="B11" s="106" t="s">
        <v>2172</v>
      </c>
      <c r="C11" s="107" t="s">
        <v>2173</v>
      </c>
      <c r="D11" s="107" t="s">
        <v>2174</v>
      </c>
      <c r="E11" s="107" t="s">
        <v>19</v>
      </c>
      <c r="F11" s="108" t="s">
        <v>2175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2176</v>
      </c>
      <c r="B12" s="106" t="s">
        <v>2177</v>
      </c>
      <c r="C12" s="107" t="s">
        <v>2178</v>
      </c>
      <c r="D12" s="107" t="s">
        <v>2179</v>
      </c>
      <c r="E12" s="107" t="s">
        <v>19</v>
      </c>
      <c r="F12" s="108" t="s">
        <v>2180</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2181</v>
      </c>
      <c r="B13" s="106" t="s">
        <v>2182</v>
      </c>
      <c r="C13" s="107" t="s">
        <v>2183</v>
      </c>
      <c r="D13" s="107" t="s">
        <v>2184</v>
      </c>
      <c r="E13" s="107" t="s">
        <v>19</v>
      </c>
      <c r="F13" s="108" t="s">
        <v>2185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2186</v>
      </c>
      <c r="B14" s="106" t="s">
        <v>2187</v>
      </c>
      <c r="C14" s="107" t="s">
        <v>2188</v>
      </c>
      <c r="D14" s="107" t="s">
        <v>2189</v>
      </c>
      <c r="E14" s="107" t="s">
        <v>19</v>
      </c>
      <c r="F14" s="108" t="s">
        <v>2190</v>
      </c>
      <c r="G14" s="109">
        <f>IF(COUNTIF(H14:AU14,"&lt;&gt;")=0,"",SUMPRODUCT(((Recommendations[ImplStatus]="Implemented")+(Recommendations[ImplStatus]="Compensated"))*ISNUMBER(MATCH(Recommendations[Id],H14:AU14,0)))/COUNTIF(H14:AU14,"&lt;&gt;"))</f>
        <v>0</v>
      </c>
      <c r="H14" s="110" t="s">
        <v>75</v>
      </c>
      <c r="I14" s="110" t="s">
        <v>80</v>
      </c>
      <c r="J14" s="110" t="s">
        <v>199</v>
      </c>
      <c r="K14" s="110" t="s">
        <v>235</v>
      </c>
      <c r="L14" s="110" t="s">
        <v>268</v>
      </c>
      <c r="M14" s="110" t="s">
        <v>273</v>
      </c>
      <c r="N14" s="110" t="s">
        <v>278</v>
      </c>
      <c r="O14" s="110" t="s">
        <v>283</v>
      </c>
      <c r="P14" s="110" t="s">
        <v>298</v>
      </c>
      <c r="Q14" s="110" t="s">
        <v>303</v>
      </c>
      <c r="R14" s="110" t="s">
        <v>512</v>
      </c>
      <c r="S14" s="110" t="s">
        <v>962</v>
      </c>
      <c r="T14" s="110" t="s">
        <v>967</v>
      </c>
      <c r="U14" s="110" t="s">
        <v>972</v>
      </c>
      <c r="V14" s="110" t="s">
        <v>977</v>
      </c>
      <c r="W14" s="110" t="s">
        <v>982</v>
      </c>
      <c r="X14" s="110" t="s">
        <v>1035</v>
      </c>
      <c r="Y14" s="110" t="s">
        <v>1060</v>
      </c>
      <c r="Z14" s="110" t="s">
        <v>1074</v>
      </c>
      <c r="AA14" s="110" t="s">
        <v>1164</v>
      </c>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2191</v>
      </c>
      <c r="B15" s="106" t="s">
        <v>2192</v>
      </c>
      <c r="C15" s="107" t="s">
        <v>2193</v>
      </c>
      <c r="D15" s="107" t="s">
        <v>2194</v>
      </c>
      <c r="E15" s="107" t="s">
        <v>19</v>
      </c>
      <c r="F15" s="108" t="s">
        <v>2195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2196</v>
      </c>
      <c r="B16" s="106" t="s">
        <v>2197</v>
      </c>
      <c r="C16" s="107" t="s">
        <v>2198</v>
      </c>
      <c r="D16" s="107" t="s">
        <v>2199</v>
      </c>
      <c r="E16" s="107" t="s">
        <v>19</v>
      </c>
      <c r="F16" s="108" t="s">
        <v>2200</v>
      </c>
      <c r="G16" s="109">
        <f>IF(COUNTIF(H16:AU16,"&lt;&gt;")=0,"",SUMPRODUCT(((Recommendations[ImplStatus]="Implemented")+(Recommendations[ImplStatus]="Compensated"))*ISNUMBER(MATCH(Recommendations[Id],H16:AU16,0)))/COUNTIF(H16:AU16,"&lt;&gt;"))</f>
        <v>0</v>
      </c>
      <c r="H16" s="110" t="s">
        <v>118</v>
      </c>
      <c r="I16" s="110" t="s">
        <v>127</v>
      </c>
      <c r="J16" s="110" t="s">
        <v>487</v>
      </c>
      <c r="K16" s="110" t="s">
        <v>502</v>
      </c>
      <c r="L16" s="110" t="s">
        <v>799</v>
      </c>
      <c r="M16" s="110" t="s">
        <v>804</v>
      </c>
      <c r="N16" s="110" t="s">
        <v>809</v>
      </c>
      <c r="O16" s="110" t="s">
        <v>818</v>
      </c>
      <c r="P16" s="110" t="s">
        <v>840</v>
      </c>
      <c r="Q16" s="110" t="s">
        <v>845</v>
      </c>
      <c r="R16" s="110" t="s">
        <v>875</v>
      </c>
      <c r="S16" s="110" t="s">
        <v>880</v>
      </c>
      <c r="T16" s="110" t="s">
        <v>910</v>
      </c>
      <c r="U16" s="110" t="s">
        <v>1002</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2201</v>
      </c>
      <c r="B17" s="106" t="s">
        <v>2202</v>
      </c>
      <c r="C17" s="107" t="s">
        <v>2203</v>
      </c>
      <c r="D17" s="107" t="s">
        <v>2204</v>
      </c>
      <c r="E17" s="107" t="s">
        <v>19</v>
      </c>
      <c r="F17" s="108" t="s">
        <v>2205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2206</v>
      </c>
      <c r="B18" s="106" t="s">
        <v>2207</v>
      </c>
      <c r="C18" s="107" t="s">
        <v>2208</v>
      </c>
      <c r="D18" s="107" t="s">
        <v>2209</v>
      </c>
      <c r="E18" s="107" t="s">
        <v>19</v>
      </c>
      <c r="F18" s="108" t="s">
        <v>2210</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2211</v>
      </c>
      <c r="B19" s="106" t="s">
        <v>2212</v>
      </c>
      <c r="C19" s="107" t="s">
        <v>2213</v>
      </c>
      <c r="D19" s="107" t="s">
        <v>2214</v>
      </c>
      <c r="E19" s="107" t="s">
        <v>19</v>
      </c>
      <c r="F19" s="108" t="s">
        <v>2215</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2216</v>
      </c>
      <c r="B20" s="106" t="s">
        <v>2217</v>
      </c>
      <c r="C20" s="107" t="s">
        <v>2218</v>
      </c>
      <c r="D20" s="107" t="s">
        <v>2219</v>
      </c>
      <c r="E20" s="107" t="s">
        <v>19</v>
      </c>
      <c r="F20" s="108" t="s">
        <v>2220</v>
      </c>
      <c r="G20" s="109">
        <f>IF(COUNTIF(H20:AU20,"&lt;&gt;")=0,"",SUMPRODUCT(((Recommendations[ImplStatus]="Implemented")+(Recommendations[ImplStatus]="Compensated"))*ISNUMBER(MATCH(Recommendations[Id],H20:AU20,0)))/COUNTIF(H20:AU20,"&lt;&gt;"))</f>
        <v>0</v>
      </c>
      <c r="H20" s="110" t="s">
        <v>957</v>
      </c>
      <c r="I20" s="110" t="s">
        <v>1012</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2221</v>
      </c>
      <c r="B21" s="106" t="s">
        <v>2222</v>
      </c>
      <c r="C21" s="107" t="s">
        <v>2223</v>
      </c>
      <c r="D21" s="107" t="s">
        <v>2224</v>
      </c>
      <c r="E21" s="107" t="s">
        <v>2225</v>
      </c>
      <c r="F21" s="108" t="s">
        <v>2226</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2227</v>
      </c>
      <c r="B22" s="106" t="s">
        <v>2228</v>
      </c>
      <c r="C22" s="107" t="s">
        <v>2229</v>
      </c>
      <c r="D22" s="107" t="s">
        <v>2230</v>
      </c>
      <c r="E22" s="107" t="s">
        <v>2231</v>
      </c>
      <c r="F22" s="108" t="s">
        <v>2232</v>
      </c>
      <c r="G22" s="109">
        <f>IF(COUNTIF(H22:AU22,"&lt;&gt;")=0,"",SUMPRODUCT(((Recommendations[ImplStatus]="Implemented")+(Recommendations[ImplStatus]="Compensated"))*ISNUMBER(MATCH(Recommendations[Id],H22:AU22,0)))/COUNTIF(H22:AU22,"&lt;&gt;"))</f>
        <v>0</v>
      </c>
      <c r="H22" s="110" t="s">
        <v>268</v>
      </c>
      <c r="I22" s="110" t="s">
        <v>278</v>
      </c>
      <c r="J22" s="110" t="s">
        <v>1060</v>
      </c>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2233</v>
      </c>
      <c r="B23" s="106" t="s">
        <v>2234</v>
      </c>
      <c r="C23" s="107" t="s">
        <v>2235</v>
      </c>
      <c r="D23" s="107" t="s">
        <v>2236</v>
      </c>
      <c r="E23" s="107" t="s">
        <v>2237</v>
      </c>
      <c r="F23" s="108" t="s">
        <v>2238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2239</v>
      </c>
      <c r="B24" s="106" t="s">
        <v>2240</v>
      </c>
      <c r="C24" s="107" t="s">
        <v>2241</v>
      </c>
      <c r="D24" s="107" t="s">
        <v>2242</v>
      </c>
      <c r="E24" s="107" t="s">
        <v>19</v>
      </c>
      <c r="F24" s="108" t="s">
        <v>2243</v>
      </c>
      <c r="G24" s="109">
        <f>IF(COUNTIF(H24:AU24,"&lt;&gt;")=0,"",SUMPRODUCT(((Recommendations[ImplStatus]="Implemented")+(Recommendations[ImplStatus]="Compensated"))*ISNUMBER(MATCH(Recommendations[Id],H24:AU24,0)))/COUNTIF(H24:AU24,"&lt;&gt;"))</f>
        <v>0</v>
      </c>
      <c r="H24" s="110" t="s">
        <v>44</v>
      </c>
      <c r="I24" s="110" t="s">
        <v>230</v>
      </c>
      <c r="J24" s="110" t="s">
        <v>259</v>
      </c>
      <c r="K24" s="110" t="s">
        <v>264</v>
      </c>
      <c r="L24" s="110" t="s">
        <v>1022</v>
      </c>
      <c r="M24" s="110" t="s">
        <v>1031</v>
      </c>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2244</v>
      </c>
      <c r="B25" s="106" t="s">
        <v>2245</v>
      </c>
      <c r="C25" s="107" t="s">
        <v>2246</v>
      </c>
      <c r="D25" s="107" t="s">
        <v>19</v>
      </c>
      <c r="E25" s="107" t="s">
        <v>19</v>
      </c>
      <c r="F25" s="108" t="s">
        <v>2247</v>
      </c>
      <c r="G25" s="109">
        <f>IF(COUNTIF(H25:AU25,"&lt;&gt;")=0,"",SUMPRODUCT(((Recommendations[ImplStatus]="Implemented")+(Recommendations[ImplStatus]="Compensated"))*ISNUMBER(MATCH(Recommendations[Id],H25:AU25,0)))/COUNTIF(H25:AU25,"&lt;&gt;"))</f>
        <v>0</v>
      </c>
      <c r="H25" s="110" t="s">
        <v>915</v>
      </c>
      <c r="I25" s="110" t="s">
        <v>920</v>
      </c>
      <c r="J25" s="110" t="s">
        <v>925</v>
      </c>
      <c r="K25" s="110" t="s">
        <v>930</v>
      </c>
      <c r="L25" s="110" t="s">
        <v>934</v>
      </c>
      <c r="M25" s="110" t="s">
        <v>944</v>
      </c>
      <c r="N25" s="110" t="s">
        <v>1017</v>
      </c>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2248</v>
      </c>
      <c r="B26" s="106" t="s">
        <v>2249</v>
      </c>
      <c r="C26" s="107" t="s">
        <v>2250</v>
      </c>
      <c r="D26" s="107" t="s">
        <v>2251</v>
      </c>
      <c r="E26" s="107" t="s">
        <v>19</v>
      </c>
      <c r="F26" s="108" t="s">
        <v>2252</v>
      </c>
      <c r="G26" s="109">
        <f>IF(COUNTIF(H26:AU26,"&lt;&gt;")=0,"",SUMPRODUCT(((Recommendations[ImplStatus]="Implemented")+(Recommendations[ImplStatus]="Compensated"))*ISNUMBER(MATCH(Recommendations[Id],H26:AU26,0)))/COUNTIF(H26:AU26,"&lt;&gt;"))</f>
        <v>0</v>
      </c>
      <c r="H26" s="110" t="s">
        <v>953</v>
      </c>
      <c r="I26" s="110" t="s">
        <v>992</v>
      </c>
      <c r="J26" s="110" t="s">
        <v>1074</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2253</v>
      </c>
      <c r="B27" s="106" t="s">
        <v>2254</v>
      </c>
      <c r="C27" s="107" t="s">
        <v>2255</v>
      </c>
      <c r="D27" s="107" t="s">
        <v>2256</v>
      </c>
      <c r="E27" s="107" t="s">
        <v>2257</v>
      </c>
      <c r="F27" s="108" t="s">
        <v>2258</v>
      </c>
      <c r="G27" s="109">
        <f>IF(COUNTIF(H27:AU27,"&lt;&gt;")=0,"",SUMPRODUCT(((Recommendations[ImplStatus]="Implemented")+(Recommendations[ImplStatus]="Compensated"))*ISNUMBER(MATCH(Recommendations[Id],H27:AU27,0)))/COUNTIF(H27:AU27,"&lt;&gt;"))</f>
        <v>0</v>
      </c>
      <c r="H27" s="110" t="s">
        <v>208</v>
      </c>
      <c r="I27" s="110" t="s">
        <v>294</v>
      </c>
      <c r="J27" s="110" t="s">
        <v>421</v>
      </c>
      <c r="K27" s="110" t="s">
        <v>426</v>
      </c>
      <c r="L27" s="110" t="s">
        <v>1149</v>
      </c>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2259</v>
      </c>
      <c r="B28" s="106" t="s">
        <v>2260</v>
      </c>
      <c r="C28" s="107" t="s">
        <v>2261</v>
      </c>
      <c r="D28" s="107" t="s">
        <v>19</v>
      </c>
      <c r="E28" s="107" t="s">
        <v>19</v>
      </c>
      <c r="F28" s="108" t="s">
        <v>2262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2263</v>
      </c>
      <c r="B29" s="106" t="s">
        <v>2264</v>
      </c>
      <c r="C29" s="107" t="s">
        <v>2265</v>
      </c>
      <c r="D29" s="107" t="s">
        <v>2266</v>
      </c>
      <c r="E29" s="107" t="s">
        <v>2267</v>
      </c>
      <c r="F29" s="108" t="s">
        <v>2268</v>
      </c>
      <c r="G29" s="109">
        <f>IF(COUNTIF(H29:AU29,"&lt;&gt;")=0,"",SUMPRODUCT(((Recommendations[ImplStatus]="Implemented")+(Recommendations[ImplStatus]="Compensated"))*ISNUMBER(MATCH(Recommendations[Id],H29:AU29,0)))/COUNTIF(H29:AU29,"&lt;&gt;"))</f>
        <v>0</v>
      </c>
      <c r="H29" s="110" t="s">
        <v>85</v>
      </c>
      <c r="I29" s="110" t="s">
        <v>90</v>
      </c>
      <c r="J29" s="110" t="s">
        <v>94</v>
      </c>
      <c r="K29" s="110" t="s">
        <v>98</v>
      </c>
      <c r="L29" s="110" t="s">
        <v>102</v>
      </c>
      <c r="M29" s="110" t="s">
        <v>106</v>
      </c>
      <c r="N29" s="110" t="s">
        <v>110</v>
      </c>
      <c r="O29" s="110" t="s">
        <v>114</v>
      </c>
      <c r="P29" s="110" t="s">
        <v>131</v>
      </c>
      <c r="Q29" s="110" t="s">
        <v>136</v>
      </c>
      <c r="R29" s="110" t="s">
        <v>140</v>
      </c>
      <c r="S29" s="110" t="s">
        <v>145</v>
      </c>
      <c r="T29" s="110" t="s">
        <v>149</v>
      </c>
      <c r="U29" s="110" t="s">
        <v>154</v>
      </c>
      <c r="V29" s="110" t="s">
        <v>159</v>
      </c>
      <c r="W29" s="110" t="s">
        <v>814</v>
      </c>
      <c r="X29" s="110" t="s">
        <v>822</v>
      </c>
      <c r="Y29" s="110" t="s">
        <v>836</v>
      </c>
      <c r="Z29" s="110" t="s">
        <v>865</v>
      </c>
      <c r="AA29" s="110" t="s">
        <v>900</v>
      </c>
      <c r="AB29" s="110" t="s">
        <v>905</v>
      </c>
      <c r="AC29" s="110" t="s">
        <v>1116</v>
      </c>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2269</v>
      </c>
      <c r="B30" s="106" t="s">
        <v>2270</v>
      </c>
      <c r="C30" s="107" t="s">
        <v>2271</v>
      </c>
      <c r="D30" s="107" t="s">
        <v>2272</v>
      </c>
      <c r="E30" s="107" t="s">
        <v>19</v>
      </c>
      <c r="F30" s="108" t="s">
        <v>2273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2274</v>
      </c>
      <c r="B31" s="106" t="s">
        <v>2275</v>
      </c>
      <c r="C31" s="107" t="s">
        <v>2276</v>
      </c>
      <c r="D31" s="107" t="s">
        <v>2277</v>
      </c>
      <c r="E31" s="107" t="s">
        <v>2278</v>
      </c>
      <c r="F31" s="108" t="s">
        <v>2279</v>
      </c>
      <c r="G31" s="109">
        <f>IF(COUNTIF(H31:AU31,"&lt;&gt;")=0,"",SUMPRODUCT(((Recommendations[ImplStatus]="Implemented")+(Recommendations[ImplStatus]="Compensated"))*ISNUMBER(MATCH(Recommendations[Id],H31:AU31,0)))/COUNTIF(H31:AU31,"&lt;&gt;"))</f>
        <v>0</v>
      </c>
      <c r="H31" s="110" t="s">
        <v>184</v>
      </c>
      <c r="I31" s="110" t="s">
        <v>245</v>
      </c>
      <c r="J31" s="110" t="s">
        <v>333</v>
      </c>
      <c r="K31" s="110" t="s">
        <v>831</v>
      </c>
      <c r="L31" s="110" t="s">
        <v>1079</v>
      </c>
      <c r="M31" s="110" t="s">
        <v>1084</v>
      </c>
      <c r="N31" s="110" t="s">
        <v>1089</v>
      </c>
      <c r="O31" s="110" t="s">
        <v>1112</v>
      </c>
      <c r="P31" s="110" t="s">
        <v>1125</v>
      </c>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2280</v>
      </c>
      <c r="B32" s="106" t="s">
        <v>2281</v>
      </c>
      <c r="C32" s="107" t="s">
        <v>2282</v>
      </c>
      <c r="D32" s="107" t="s">
        <v>2283</v>
      </c>
      <c r="E32" s="107" t="s">
        <v>2284</v>
      </c>
      <c r="F32" s="108" t="s">
        <v>2285</v>
      </c>
      <c r="G32" s="109">
        <f>IF(COUNTIF(H32:AU32,"&lt;&gt;")=0,"",SUMPRODUCT(((Recommendations[ImplStatus]="Implemented")+(Recommendations[ImplStatus]="Compensated"))*ISNUMBER(MATCH(Recommendations[Id],H32:AU32,0)))/COUNTIF(H32:AU32,"&lt;&gt;"))</f>
        <v>0</v>
      </c>
      <c r="H32" s="110" t="s">
        <v>289</v>
      </c>
      <c r="I32" s="110" t="s">
        <v>294</v>
      </c>
      <c r="J32" s="110" t="s">
        <v>1103</v>
      </c>
      <c r="K32" s="110" t="s">
        <v>1112</v>
      </c>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2286</v>
      </c>
      <c r="B33" s="106" t="s">
        <v>2287</v>
      </c>
      <c r="C33" s="107" t="s">
        <v>2288</v>
      </c>
      <c r="D33" s="107" t="s">
        <v>2289</v>
      </c>
      <c r="E33" s="107" t="s">
        <v>19</v>
      </c>
      <c r="F33" s="108" t="s">
        <v>2290</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2291</v>
      </c>
      <c r="B34" s="106" t="s">
        <v>2292</v>
      </c>
      <c r="C34" s="107" t="s">
        <v>2293</v>
      </c>
      <c r="D34" s="107" t="s">
        <v>2294</v>
      </c>
      <c r="E34" s="107" t="s">
        <v>19</v>
      </c>
      <c r="F34" s="108" t="s">
        <v>2295</v>
      </c>
      <c r="G34" s="109">
        <f>IF(COUNTIF(H34:AU34,"&lt;&gt;")=0,"",SUMPRODUCT(((Recommendations[ImplStatus]="Implemented")+(Recommendations[ImplStatus]="Compensated"))*ISNUMBER(MATCH(Recommendations[Id],H34:AU34,0)))/COUNTIF(H34:AU34,"&lt;&gt;"))</f>
        <v>0</v>
      </c>
      <c r="H34" s="110" t="s">
        <v>123</v>
      </c>
      <c r="I34" s="110" t="s">
        <v>308</v>
      </c>
      <c r="J34" s="110" t="s">
        <v>338</v>
      </c>
      <c r="K34" s="110" t="s">
        <v>343</v>
      </c>
      <c r="L34" s="110" t="s">
        <v>348</v>
      </c>
      <c r="M34" s="110" t="s">
        <v>353</v>
      </c>
      <c r="N34" s="110" t="s">
        <v>358</v>
      </c>
      <c r="O34" s="110" t="s">
        <v>363</v>
      </c>
      <c r="P34" s="110" t="s">
        <v>368</v>
      </c>
      <c r="Q34" s="110" t="s">
        <v>373</v>
      </c>
      <c r="R34" s="110" t="s">
        <v>377</v>
      </c>
      <c r="S34" s="110" t="s">
        <v>382</v>
      </c>
      <c r="T34" s="110" t="s">
        <v>387</v>
      </c>
      <c r="U34" s="110" t="s">
        <v>392</v>
      </c>
      <c r="V34" s="110" t="s">
        <v>397</v>
      </c>
      <c r="W34" s="110" t="s">
        <v>401</v>
      </c>
      <c r="X34" s="110" t="s">
        <v>406</v>
      </c>
      <c r="Y34" s="110" t="s">
        <v>416</v>
      </c>
      <c r="Z34" s="110" t="s">
        <v>430</v>
      </c>
      <c r="AA34" s="110" t="s">
        <v>440</v>
      </c>
      <c r="AB34" s="110" t="s">
        <v>445</v>
      </c>
      <c r="AC34" s="110" t="s">
        <v>455</v>
      </c>
      <c r="AD34" s="110" t="s">
        <v>460</v>
      </c>
      <c r="AE34" s="110" t="s">
        <v>470</v>
      </c>
      <c r="AF34" s="110" t="s">
        <v>850</v>
      </c>
      <c r="AG34" s="110" t="s">
        <v>855</v>
      </c>
      <c r="AH34" s="110" t="s">
        <v>870</v>
      </c>
      <c r="AI34" s="110" t="s">
        <v>1064</v>
      </c>
      <c r="AJ34" s="110"/>
      <c r="AK34" s="110"/>
      <c r="AL34" s="110"/>
      <c r="AM34" s="110"/>
      <c r="AN34" s="110"/>
      <c r="AO34" s="110"/>
      <c r="AP34" s="110"/>
      <c r="AQ34" s="110"/>
      <c r="AR34" s="110"/>
      <c r="AS34" s="110"/>
      <c r="AT34" s="110"/>
      <c r="AU34" s="118"/>
    </row>
    <row r="35" spans="1:47" ht="60" customHeight="1" x14ac:dyDescent="0.35">
      <c r="A35" s="116" t="s">
        <v>2296</v>
      </c>
      <c r="B35" s="106" t="s">
        <v>2297</v>
      </c>
      <c r="C35" s="107" t="s">
        <v>2298</v>
      </c>
      <c r="D35" s="107" t="s">
        <v>2299</v>
      </c>
      <c r="E35" s="107" t="s">
        <v>2300</v>
      </c>
      <c r="F35" s="108" t="s">
        <v>2301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2302</v>
      </c>
      <c r="B36" s="106" t="s">
        <v>2303</v>
      </c>
      <c r="C36" s="107" t="s">
        <v>2304</v>
      </c>
      <c r="D36" s="107" t="s">
        <v>2305</v>
      </c>
      <c r="E36" s="107" t="s">
        <v>2306</v>
      </c>
      <c r="F36" s="108" t="s">
        <v>2307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2308</v>
      </c>
      <c r="B37" s="106" t="s">
        <v>2309</v>
      </c>
      <c r="C37" s="107" t="s">
        <v>2310</v>
      </c>
      <c r="D37" s="107" t="s">
        <v>2311</v>
      </c>
      <c r="E37" s="107" t="s">
        <v>19</v>
      </c>
      <c r="F37" s="108" t="s">
        <v>2312</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2313</v>
      </c>
      <c r="B38" s="106" t="s">
        <v>2314</v>
      </c>
      <c r="C38" s="107" t="s">
        <v>2315</v>
      </c>
      <c r="D38" s="107" t="s">
        <v>2316</v>
      </c>
      <c r="E38" s="107" t="s">
        <v>2317</v>
      </c>
      <c r="F38" s="108" t="s">
        <v>2318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2319</v>
      </c>
      <c r="B39" s="106" t="s">
        <v>2320</v>
      </c>
      <c r="C39" s="107" t="s">
        <v>2321</v>
      </c>
      <c r="D39" s="107" t="s">
        <v>2322</v>
      </c>
      <c r="E39" s="107" t="s">
        <v>19</v>
      </c>
      <c r="F39" s="108" t="s">
        <v>2323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2324</v>
      </c>
      <c r="B40" s="106" t="s">
        <v>2325</v>
      </c>
      <c r="C40" s="107" t="s">
        <v>2326</v>
      </c>
      <c r="D40" s="107" t="s">
        <v>2327</v>
      </c>
      <c r="E40" s="107" t="s">
        <v>2328</v>
      </c>
      <c r="F40" s="108" t="s">
        <v>2329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2330</v>
      </c>
      <c r="B41" s="106" t="s">
        <v>2331</v>
      </c>
      <c r="C41" s="107" t="s">
        <v>2332</v>
      </c>
      <c r="D41" s="107" t="s">
        <v>2333</v>
      </c>
      <c r="E41" s="107" t="s">
        <v>2334</v>
      </c>
      <c r="F41" s="108" t="s">
        <v>2335</v>
      </c>
      <c r="G41" s="109">
        <f>IF(COUNTIF(H41:AU41,"&lt;&gt;")=0,"",SUMPRODUCT(((Recommendations[ImplStatus]="Implemented")+(Recommendations[ImplStatus]="Compensated"))*ISNUMBER(MATCH(Recommendations[Id],H41:AU41,0)))/COUNTIF(H41:AU41,"&lt;&gt;"))</f>
        <v>0</v>
      </c>
      <c r="H41" s="110" t="s">
        <v>313</v>
      </c>
      <c r="I41" s="110" t="s">
        <v>318</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2336</v>
      </c>
      <c r="B42" s="106" t="s">
        <v>2337</v>
      </c>
      <c r="C42" s="107" t="s">
        <v>2338</v>
      </c>
      <c r="D42" s="107" t="s">
        <v>2339</v>
      </c>
      <c r="E42" s="107" t="s">
        <v>2340</v>
      </c>
      <c r="F42" s="108" t="s">
        <v>2341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2342</v>
      </c>
      <c r="B43" s="106" t="s">
        <v>2343</v>
      </c>
      <c r="C43" s="107" t="s">
        <v>2344</v>
      </c>
      <c r="D43" s="107" t="s">
        <v>2345</v>
      </c>
      <c r="E43" s="107" t="s">
        <v>2346</v>
      </c>
      <c r="F43" s="108" t="s">
        <v>2347</v>
      </c>
      <c r="G43" s="109">
        <f>IF(COUNTIF(H43:AU43,"&lt;&gt;")=0,"",SUMPRODUCT(((Recommendations[ImplStatus]="Implemented")+(Recommendations[ImplStatus]="Compensated"))*ISNUMBER(MATCH(Recommendations[Id],H43:AU43,0)))/COUNTIF(H43:AU43,"&lt;&gt;"))</f>
        <v>0</v>
      </c>
      <c r="H43" s="110" t="s">
        <v>169</v>
      </c>
      <c r="I43" s="110" t="s">
        <v>323</v>
      </c>
      <c r="J43" s="110" t="s">
        <v>1007</v>
      </c>
      <c r="K43" s="110" t="s">
        <v>1134</v>
      </c>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2348</v>
      </c>
      <c r="B44" s="106" t="s">
        <v>2349</v>
      </c>
      <c r="C44" s="107" t="s">
        <v>2350</v>
      </c>
      <c r="D44" s="107" t="s">
        <v>2351</v>
      </c>
      <c r="E44" s="107" t="s">
        <v>19</v>
      </c>
      <c r="F44" s="108" t="s">
        <v>2352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2353</v>
      </c>
      <c r="B45" s="111" t="s">
        <v>2354</v>
      </c>
      <c r="C45" s="112" t="s">
        <v>2355</v>
      </c>
      <c r="D45" s="112" t="s">
        <v>2356</v>
      </c>
      <c r="E45" s="112" t="s">
        <v>2357</v>
      </c>
      <c r="F45" s="113" t="s">
        <v>2358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1174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IFERROR(INDEX('Recommendations'!$G$2:$G$245, MATCH(H2,'Recommendations'!$A$2:$A$245,0))="Implemented", FALSE))</xm:f>
            <x14:dxf>
              <font>
                <color rgb="FF000000"/>
              </font>
              <fill>
                <patternFill>
                  <bgColor rgb="FF3C7D22"/>
                </patternFill>
              </fill>
            </x14:dxf>
          </x14:cfRule>
          <x14:cfRule type="expression" priority="2" id="{00000000-000E-0000-0500-000002000000}">
            <xm:f>AND(H2&lt;&gt;"", IFERROR(INDEX('Recommendations'!$G$2:$G$245, MATCH(H2,'Recommendations'!$A$2:$A$245,0))="Compensated", FALSE))</xm:f>
            <x14:dxf>
              <font>
                <color rgb="FF000000"/>
              </font>
              <fill>
                <patternFill>
                  <bgColor rgb="FFC6E0B4"/>
                </patternFill>
              </fill>
            </x14:dxf>
          </x14:cfRule>
          <x14:cfRule type="expression" priority="3" id="{00000000-000E-0000-0500-000003000000}">
            <xm:f>AND(H2&lt;&gt;"", IFERROR(INDEX('Recommendations'!$G$2:$G$245, MATCH(H2,'Recommendations'!$A$2:$A$245,0))="Testing", FALSE))</xm:f>
            <x14:dxf>
              <font>
                <color rgb="FF000000"/>
              </font>
              <fill>
                <patternFill>
                  <bgColor rgb="FFFFC000"/>
                </patternFill>
              </fill>
            </x14:dxf>
          </x14:cfRule>
          <x14:cfRule type="expression" priority="4" id="{00000000-000E-0000-0500-000004000000}">
            <xm:f>AND(H2&lt;&gt;"", IFERROR(INDEX('Recommendations'!$G$2:$G$245, MATCH(H2,'Recommendations'!$A$2:$A$245,0))="Failed", FALSE))</xm:f>
            <x14:dxf>
              <font>
                <color rgb="FF000000"/>
              </font>
              <fill>
                <patternFill>
                  <bgColor rgb="FFD82891"/>
                </patternFill>
              </fill>
            </x14:dxf>
          </x14:cfRule>
          <x14:cfRule type="expression" priority="5" id="{00000000-000E-0000-0500-000005000000}">
            <xm:f>AND(H2&lt;&gt;"", IFERROR(INDEX('Recommendations'!$G$2:$G$245, MATCH(H2,'Recommendations'!$A$2:$A$245,0))="Risk Accepted", FALSE))</xm:f>
            <x14:dxf>
              <font>
                <color rgb="FF000000"/>
              </font>
              <fill>
                <patternFill>
                  <bgColor rgb="FFD9D9D9"/>
                </patternFill>
              </fill>
            </x14:dxf>
          </x14:cfRule>
          <x14:cfRule type="expression" priority="6" id="{00000000-000E-0000-0500-000006000000}">
            <xm:f>AND(H2&lt;&gt;"", IFERROR(INDEX('Recommendations'!$G$2:$G$245, MATCH(H2,'Recommendations'!$A$2:$A$245,0))="N/A",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2359</v>
      </c>
      <c r="B1" s="145" t="s">
        <v>1413</v>
      </c>
      <c r="C1" s="145" t="s">
        <v>0</v>
      </c>
      <c r="D1" s="145" t="s">
        <v>1414</v>
      </c>
      <c r="E1" s="145" t="s">
        <v>2360</v>
      </c>
      <c r="F1" s="145" t="s">
        <v>2361</v>
      </c>
      <c r="G1" s="145" t="s">
        <v>2362</v>
      </c>
      <c r="H1" s="145" t="s">
        <v>2363</v>
      </c>
      <c r="I1" s="145" t="s">
        <v>1419</v>
      </c>
      <c r="J1" s="145" t="s">
        <v>1420</v>
      </c>
      <c r="K1" s="145" t="s">
        <v>1421</v>
      </c>
      <c r="L1" s="145" t="s">
        <v>1422</v>
      </c>
      <c r="M1" s="145" t="s">
        <v>1423</v>
      </c>
      <c r="N1" s="145" t="s">
        <v>1424</v>
      </c>
      <c r="O1" s="145" t="s">
        <v>1425</v>
      </c>
      <c r="P1" s="145" t="s">
        <v>1426</v>
      </c>
      <c r="Q1" s="145" t="s">
        <v>1427</v>
      </c>
      <c r="R1" s="145" t="s">
        <v>1428</v>
      </c>
      <c r="S1" s="145" t="s">
        <v>1429</v>
      </c>
      <c r="T1" s="145" t="s">
        <v>1430</v>
      </c>
      <c r="U1" s="145" t="s">
        <v>1431</v>
      </c>
      <c r="V1" s="145" t="s">
        <v>1432</v>
      </c>
      <c r="W1" s="145" t="s">
        <v>1433</v>
      </c>
      <c r="X1" s="145" t="s">
        <v>1434</v>
      </c>
      <c r="Y1" s="145" t="s">
        <v>1435</v>
      </c>
      <c r="Z1" s="145" t="s">
        <v>1436</v>
      </c>
      <c r="AA1" s="145" t="s">
        <v>1437</v>
      </c>
      <c r="AB1" s="145" t="s">
        <v>1438</v>
      </c>
      <c r="AC1" s="145" t="s">
        <v>1439</v>
      </c>
      <c r="AD1" s="145" t="s">
        <v>1440</v>
      </c>
      <c r="AE1" s="145" t="s">
        <v>1441</v>
      </c>
      <c r="AF1" s="145" t="s">
        <v>1442</v>
      </c>
      <c r="AG1" s="145" t="s">
        <v>1443</v>
      </c>
      <c r="AH1" s="145" t="s">
        <v>1444</v>
      </c>
      <c r="AI1" s="145" t="s">
        <v>1445</v>
      </c>
      <c r="AJ1" s="145" t="s">
        <v>1446</v>
      </c>
      <c r="AK1" s="145" t="s">
        <v>1447</v>
      </c>
      <c r="AL1" s="145" t="s">
        <v>1448</v>
      </c>
      <c r="AM1" s="145" t="s">
        <v>1449</v>
      </c>
      <c r="AN1" s="145" t="s">
        <v>1450</v>
      </c>
      <c r="AO1" s="145" t="s">
        <v>1451</v>
      </c>
      <c r="AP1" s="145" t="s">
        <v>1452</v>
      </c>
      <c r="AQ1" s="145" t="s">
        <v>1453</v>
      </c>
      <c r="AR1" s="145" t="s">
        <v>1454</v>
      </c>
      <c r="AS1" s="145" t="s">
        <v>1455</v>
      </c>
      <c r="AT1" s="145" t="s">
        <v>1456</v>
      </c>
      <c r="AU1" s="145" t="s">
        <v>1457</v>
      </c>
      <c r="AV1" s="145" t="s">
        <v>1458</v>
      </c>
      <c r="AW1" s="146" t="s">
        <v>1459</v>
      </c>
    </row>
    <row r="2" spans="1:49" ht="60" customHeight="1" outlineLevel="1" x14ac:dyDescent="0.35">
      <c r="A2" s="138" t="s">
        <v>2364</v>
      </c>
      <c r="B2" s="124"/>
      <c r="C2" s="123" t="s">
        <v>2365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2364</v>
      </c>
      <c r="B3" s="125" t="s">
        <v>1630</v>
      </c>
      <c r="C3" s="126" t="s">
        <v>2366</v>
      </c>
      <c r="D3" s="128" t="s">
        <v>2367</v>
      </c>
      <c r="E3" s="128" t="s">
        <v>2368</v>
      </c>
      <c r="F3" s="128" t="s">
        <v>2369</v>
      </c>
      <c r="G3" s="128" t="s">
        <v>2370</v>
      </c>
      <c r="H3" s="128" t="s">
        <v>2371</v>
      </c>
      <c r="I3" s="130">
        <f>IF(COUNTIF(J3:AW3,"&lt;&gt;")=0,"",SUMPRODUCT(((Recommendations[ImplStatus]="Implemented")+(Recommendations[ImplStatus]="Compensated"))*ISNUMBER(MATCH(Recommendations[Id],J3:AW3,0)))/COUNTIF(J3:AW3,"&lt;&gt;"))</f>
        <v>0</v>
      </c>
      <c r="J3" s="132" t="s">
        <v>169</v>
      </c>
      <c r="K3" s="132" t="s">
        <v>323</v>
      </c>
      <c r="L3" s="132" t="s">
        <v>1007</v>
      </c>
      <c r="M3" s="132" t="s">
        <v>1134</v>
      </c>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2364</v>
      </c>
      <c r="B4" s="125" t="s">
        <v>2372</v>
      </c>
      <c r="C4" s="126" t="s">
        <v>2373</v>
      </c>
      <c r="D4" s="128" t="s">
        <v>2374</v>
      </c>
      <c r="E4" s="128" t="s">
        <v>2375</v>
      </c>
      <c r="F4" s="128" t="s">
        <v>2376</v>
      </c>
      <c r="G4" s="128" t="s">
        <v>2377</v>
      </c>
      <c r="H4" s="128" t="s">
        <v>2378</v>
      </c>
      <c r="I4" s="130">
        <f>IF(COUNTIF(J4:AW4,"&lt;&gt;")=0,"",SUMPRODUCT(((Recommendations[ImplStatus]="Implemented")+(Recommendations[ImplStatus]="Compensated"))*ISNUMBER(MATCH(Recommendations[Id],J4:AW4,0)))/COUNTIF(J4:AW4,"&lt;&gt;"))</f>
        <v>0</v>
      </c>
      <c r="J4" s="132" t="s">
        <v>289</v>
      </c>
      <c r="K4" s="132" t="s">
        <v>294</v>
      </c>
      <c r="L4" s="132" t="s">
        <v>1007</v>
      </c>
      <c r="M4" s="132" t="s">
        <v>1103</v>
      </c>
      <c r="N4" s="132" t="s">
        <v>1112</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2364</v>
      </c>
      <c r="B5" s="125" t="s">
        <v>2379</v>
      </c>
      <c r="C5" s="126" t="s">
        <v>2380</v>
      </c>
      <c r="D5" s="128" t="s">
        <v>2381</v>
      </c>
      <c r="E5" s="128" t="s">
        <v>2382</v>
      </c>
      <c r="F5" s="128" t="s">
        <v>2383</v>
      </c>
      <c r="G5" s="128" t="s">
        <v>2384</v>
      </c>
      <c r="H5" s="128" t="s">
        <v>2385</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2364</v>
      </c>
      <c r="B6" s="125" t="s">
        <v>2386</v>
      </c>
      <c r="C6" s="126" t="s">
        <v>2387</v>
      </c>
      <c r="D6" s="128" t="s">
        <v>2388</v>
      </c>
      <c r="E6" s="128" t="s">
        <v>2389</v>
      </c>
      <c r="F6" s="128" t="s">
        <v>2390</v>
      </c>
      <c r="G6" s="128" t="s">
        <v>2391</v>
      </c>
      <c r="H6" s="128" t="s">
        <v>2392</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2364</v>
      </c>
      <c r="B7" s="125" t="s">
        <v>2393</v>
      </c>
      <c r="C7" s="126" t="s">
        <v>2394</v>
      </c>
      <c r="D7" s="128" t="s">
        <v>2395</v>
      </c>
      <c r="E7" s="128" t="s">
        <v>2396</v>
      </c>
      <c r="F7" s="128" t="s">
        <v>2397</v>
      </c>
      <c r="G7" s="128" t="s">
        <v>2398</v>
      </c>
      <c r="H7" s="128" t="s">
        <v>2399</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2364</v>
      </c>
      <c r="B8" s="125" t="s">
        <v>2400</v>
      </c>
      <c r="C8" s="126" t="s">
        <v>2401</v>
      </c>
      <c r="D8" s="128" t="s">
        <v>2402</v>
      </c>
      <c r="E8" s="128" t="s">
        <v>2403</v>
      </c>
      <c r="F8" s="128" t="s">
        <v>2404</v>
      </c>
      <c r="G8" s="128" t="s">
        <v>2398</v>
      </c>
      <c r="H8" s="128" t="s">
        <v>2405</v>
      </c>
      <c r="I8" s="130">
        <f>IF(COUNTIF(J8:AW8,"&lt;&gt;")=0,"",SUMPRODUCT(((Recommendations[ImplStatus]="Implemented")+(Recommendations[ImplStatus]="Compensated"))*ISNUMBER(MATCH(Recommendations[Id],J8:AW8,0)))/COUNTIF(J8:AW8,"&lt;&gt;"))</f>
        <v>0</v>
      </c>
      <c r="J8" s="132" t="s">
        <v>184</v>
      </c>
      <c r="K8" s="132" t="s">
        <v>245</v>
      </c>
      <c r="L8" s="132" t="s">
        <v>333</v>
      </c>
      <c r="M8" s="132" t="s">
        <v>831</v>
      </c>
      <c r="N8" s="132" t="s">
        <v>1079</v>
      </c>
      <c r="O8" s="132" t="s">
        <v>1084</v>
      </c>
      <c r="P8" s="132" t="s">
        <v>1089</v>
      </c>
      <c r="Q8" s="132" t="s">
        <v>1120</v>
      </c>
      <c r="R8" s="132" t="s">
        <v>1125</v>
      </c>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2364</v>
      </c>
      <c r="B9" s="125" t="s">
        <v>2406</v>
      </c>
      <c r="C9" s="126" t="s">
        <v>2407</v>
      </c>
      <c r="D9" s="128" t="s">
        <v>2408</v>
      </c>
      <c r="E9" s="128" t="s">
        <v>2409</v>
      </c>
      <c r="F9" s="128" t="s">
        <v>2410</v>
      </c>
      <c r="G9" s="128" t="s">
        <v>2411</v>
      </c>
      <c r="H9" s="128" t="s">
        <v>2412</v>
      </c>
      <c r="I9" s="130">
        <f>IF(COUNTIF(J9:AW9,"&lt;&gt;")=0,"",SUMPRODUCT(((Recommendations[ImplStatus]="Implemented")+(Recommendations[ImplStatus]="Compensated"))*ISNUMBER(MATCH(Recommendations[Id],J9:AW9,0)))/COUNTIF(J9:AW9,"&lt;&gt;"))</f>
        <v>0</v>
      </c>
      <c r="J9" s="132" t="s">
        <v>184</v>
      </c>
      <c r="K9" s="132" t="s">
        <v>245</v>
      </c>
      <c r="L9" s="132" t="s">
        <v>575</v>
      </c>
      <c r="M9" s="132" t="s">
        <v>1079</v>
      </c>
      <c r="N9" s="132" t="s">
        <v>1084</v>
      </c>
      <c r="O9" s="132" t="s">
        <v>1089</v>
      </c>
      <c r="P9" s="132" t="s">
        <v>1120</v>
      </c>
      <c r="Q9" s="132" t="s">
        <v>1125</v>
      </c>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2364</v>
      </c>
      <c r="B10" s="125" t="s">
        <v>2413</v>
      </c>
      <c r="C10" s="126" t="s">
        <v>2414</v>
      </c>
      <c r="D10" s="128" t="s">
        <v>2415</v>
      </c>
      <c r="E10" s="128" t="s">
        <v>2416</v>
      </c>
      <c r="F10" s="128" t="s">
        <v>2417</v>
      </c>
      <c r="G10" s="128" t="s">
        <v>2418</v>
      </c>
      <c r="H10" s="128" t="s">
        <v>2419</v>
      </c>
      <c r="I10" s="130">
        <f>IF(COUNTIF(J10:AW10,"&lt;&gt;")=0,"",SUMPRODUCT(((Recommendations[ImplStatus]="Implemented")+(Recommendations[ImplStatus]="Compensated"))*ISNUMBER(MATCH(Recommendations[Id],J10:AW10,0)))/COUNTIF(J10:AW10,"&lt;&gt;"))</f>
        <v>0</v>
      </c>
      <c r="J10" s="132" t="s">
        <v>174</v>
      </c>
      <c r="K10" s="132" t="s">
        <v>179</v>
      </c>
      <c r="L10" s="132" t="s">
        <v>194</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2364</v>
      </c>
      <c r="B11" s="125" t="s">
        <v>2420</v>
      </c>
      <c r="C11" s="126" t="s">
        <v>2421</v>
      </c>
      <c r="D11" s="128" t="s">
        <v>2422</v>
      </c>
      <c r="E11" s="128" t="s">
        <v>2423</v>
      </c>
      <c r="F11" s="128" t="s">
        <v>2424</v>
      </c>
      <c r="G11" s="128" t="s">
        <v>2425</v>
      </c>
      <c r="H11" s="128" t="s">
        <v>2426</v>
      </c>
      <c r="I11" s="130">
        <f>IF(COUNTIF(J11:AW11,"&lt;&gt;")=0,"",SUMPRODUCT(((Recommendations[ImplStatus]="Implemented")+(Recommendations[ImplStatus]="Compensated"))*ISNUMBER(MATCH(Recommendations[Id],J11:AW11,0)))/COUNTIF(J11:AW11,"&lt;&gt;"))</f>
        <v>0</v>
      </c>
      <c r="J11" s="132" t="s">
        <v>23</v>
      </c>
      <c r="K11" s="132" t="s">
        <v>29</v>
      </c>
      <c r="L11" s="132" t="s">
        <v>34</v>
      </c>
      <c r="M11" s="132" t="s">
        <v>777</v>
      </c>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2364</v>
      </c>
      <c r="B12" s="125" t="s">
        <v>2427</v>
      </c>
      <c r="C12" s="126" t="s">
        <v>2428</v>
      </c>
      <c r="D12" s="128" t="s">
        <v>2429</v>
      </c>
      <c r="E12" s="128" t="s">
        <v>2430</v>
      </c>
      <c r="F12" s="128" t="s">
        <v>2431</v>
      </c>
      <c r="G12" s="128" t="s">
        <v>2418</v>
      </c>
      <c r="H12" s="128" t="s">
        <v>2432</v>
      </c>
      <c r="I12" s="130">
        <f>IF(COUNTIF(J12:AW12,"&lt;&gt;")=0,"",SUMPRODUCT(((Recommendations[ImplStatus]="Implemented")+(Recommendations[ImplStatus]="Compensated"))*ISNUMBER(MATCH(Recommendations[Id],J12:AW12,0)))/COUNTIF(J12:AW12,"&lt;&gt;"))</f>
        <v>0</v>
      </c>
      <c r="J12" s="132" t="s">
        <v>39</v>
      </c>
      <c r="K12" s="132" t="s">
        <v>54</v>
      </c>
      <c r="L12" s="132" t="s">
        <v>58</v>
      </c>
      <c r="M12" s="132" t="s">
        <v>62</v>
      </c>
      <c r="N12" s="132" t="s">
        <v>66</v>
      </c>
      <c r="O12" s="132" t="s">
        <v>71</v>
      </c>
      <c r="P12" s="132" t="s">
        <v>757</v>
      </c>
      <c r="Q12" s="132" t="s">
        <v>1055</v>
      </c>
      <c r="R12" s="132" t="s">
        <v>1144</v>
      </c>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2364</v>
      </c>
      <c r="B13" s="125" t="s">
        <v>2433</v>
      </c>
      <c r="C13" s="126" t="s">
        <v>2434</v>
      </c>
      <c r="D13" s="128" t="s">
        <v>2435</v>
      </c>
      <c r="E13" s="128" t="s">
        <v>2436</v>
      </c>
      <c r="F13" s="128" t="s">
        <v>2437</v>
      </c>
      <c r="G13" s="128" t="s">
        <v>2418</v>
      </c>
      <c r="H13" s="128" t="s">
        <v>2438</v>
      </c>
      <c r="I13" s="130">
        <f>IF(COUNTIF(J13:AW13,"&lt;&gt;")=0,"",SUMPRODUCT(((Recommendations[ImplStatus]="Implemented")+(Recommendations[ImplStatus]="Compensated"))*ISNUMBER(MATCH(Recommendations[Id],J13:AW13,0)))/COUNTIF(J13:AW13,"&lt;&gt;"))</f>
        <v>0</v>
      </c>
      <c r="J13" s="132" t="s">
        <v>58</v>
      </c>
      <c r="K13" s="132" t="s">
        <v>826</v>
      </c>
      <c r="L13" s="132" t="s">
        <v>895</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2364</v>
      </c>
      <c r="B14" s="125" t="s">
        <v>2439</v>
      </c>
      <c r="C14" s="126" t="s">
        <v>2440</v>
      </c>
      <c r="D14" s="128" t="s">
        <v>2441</v>
      </c>
      <c r="E14" s="128" t="s">
        <v>2442</v>
      </c>
      <c r="F14" s="128" t="s">
        <v>2443</v>
      </c>
      <c r="G14" s="128" t="s">
        <v>2444</v>
      </c>
      <c r="H14" s="128" t="s">
        <v>2445</v>
      </c>
      <c r="I14" s="130">
        <f>IF(COUNTIF(J14:AW14,"&lt;&gt;")=0,"",SUMPRODUCT(((Recommendations[ImplStatus]="Implemented")+(Recommendations[ImplStatus]="Compensated"))*ISNUMBER(MATCH(Recommendations[Id],J14:AW14,0)))/COUNTIF(J14:AW14,"&lt;&gt;"))</f>
        <v>0</v>
      </c>
      <c r="J14" s="132" t="s">
        <v>1035</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2364</v>
      </c>
      <c r="B15" s="125" t="s">
        <v>2446</v>
      </c>
      <c r="C15" s="126" t="s">
        <v>2447</v>
      </c>
      <c r="D15" s="128" t="s">
        <v>2448</v>
      </c>
      <c r="E15" s="128" t="s">
        <v>2449</v>
      </c>
      <c r="F15" s="128" t="s">
        <v>2450</v>
      </c>
      <c r="G15" s="128" t="s">
        <v>2451</v>
      </c>
      <c r="H15" s="128" t="s">
        <v>2452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2364</v>
      </c>
      <c r="B16" s="125" t="s">
        <v>2453</v>
      </c>
      <c r="C16" s="126" t="s">
        <v>2454</v>
      </c>
      <c r="D16" s="128" t="s">
        <v>2455</v>
      </c>
      <c r="E16" s="128" t="s">
        <v>2456</v>
      </c>
      <c r="F16" s="128" t="s">
        <v>2457</v>
      </c>
      <c r="G16" s="128" t="s">
        <v>2458</v>
      </c>
      <c r="H16" s="128" t="s">
        <v>2459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2364</v>
      </c>
      <c r="B17" s="125" t="s">
        <v>2460</v>
      </c>
      <c r="C17" s="126" t="s">
        <v>2461</v>
      </c>
      <c r="D17" s="128" t="s">
        <v>2462</v>
      </c>
      <c r="E17" s="128" t="s">
        <v>2463</v>
      </c>
      <c r="F17" s="128" t="s">
        <v>2464</v>
      </c>
      <c r="G17" s="128" t="s">
        <v>2465</v>
      </c>
      <c r="H17" s="128" t="s">
        <v>2466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2364</v>
      </c>
      <c r="B18" s="125" t="s">
        <v>2467</v>
      </c>
      <c r="C18" s="126" t="s">
        <v>2468</v>
      </c>
      <c r="D18" s="128" t="s">
        <v>2469</v>
      </c>
      <c r="E18" s="128" t="s">
        <v>2470</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2471</v>
      </c>
      <c r="B19" s="124"/>
      <c r="C19" s="123" t="s">
        <v>2472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2471</v>
      </c>
      <c r="B20" s="125" t="s">
        <v>2473</v>
      </c>
      <c r="C20" s="126" t="s">
        <v>2474</v>
      </c>
      <c r="D20" s="128" t="s">
        <v>2475</v>
      </c>
      <c r="E20" s="128" t="s">
        <v>2476</v>
      </c>
      <c r="F20" s="128" t="s">
        <v>2477</v>
      </c>
      <c r="G20" s="128" t="s">
        <v>2478</v>
      </c>
      <c r="H20" s="128" t="s">
        <v>2479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2471</v>
      </c>
      <c r="B21" s="125" t="s">
        <v>2480</v>
      </c>
      <c r="C21" s="126" t="s">
        <v>2481</v>
      </c>
      <c r="D21" s="128" t="s">
        <v>2482</v>
      </c>
      <c r="E21" s="128" t="s">
        <v>2483</v>
      </c>
      <c r="F21" s="128" t="s">
        <v>2484</v>
      </c>
      <c r="G21" s="128" t="s">
        <v>2485</v>
      </c>
      <c r="H21" s="128" t="s">
        <v>2486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2487</v>
      </c>
      <c r="B22" s="124"/>
      <c r="C22" s="123" t="s">
        <v>2488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2487</v>
      </c>
      <c r="B23" s="125" t="s">
        <v>2489</v>
      </c>
      <c r="C23" s="126" t="s">
        <v>2490</v>
      </c>
      <c r="D23" s="128" t="s">
        <v>2491</v>
      </c>
      <c r="E23" s="128" t="s">
        <v>2492</v>
      </c>
      <c r="F23" s="128" t="s">
        <v>2493</v>
      </c>
      <c r="G23" s="128" t="s">
        <v>2494</v>
      </c>
      <c r="H23" s="128" t="s">
        <v>2495</v>
      </c>
      <c r="I23" s="130">
        <f>IF(COUNTIF(J23:AW23,"&lt;&gt;")=0,"",SUMPRODUCT(((Recommendations[ImplStatus]="Implemented")+(Recommendations[ImplStatus]="Compensated"))*ISNUMBER(MATCH(Recommendations[Id],J23:AW23,0)))/COUNTIF(J23:AW23,"&lt;&gt;"))</f>
        <v>0</v>
      </c>
      <c r="J23" s="132" t="s">
        <v>13</v>
      </c>
      <c r="K23" s="132" t="s">
        <v>49</v>
      </c>
      <c r="L23" s="132" t="s">
        <v>164</v>
      </c>
      <c r="M23" s="132" t="s">
        <v>189</v>
      </c>
      <c r="N23" s="132" t="s">
        <v>204</v>
      </c>
      <c r="O23" s="132" t="s">
        <v>212</v>
      </c>
      <c r="P23" s="132" t="s">
        <v>240</v>
      </c>
      <c r="Q23" s="132" t="s">
        <v>255</v>
      </c>
      <c r="R23" s="132" t="s">
        <v>328</v>
      </c>
      <c r="S23" s="132" t="s">
        <v>411</v>
      </c>
      <c r="T23" s="132" t="s">
        <v>435</v>
      </c>
      <c r="U23" s="132" t="s">
        <v>450</v>
      </c>
      <c r="V23" s="132" t="s">
        <v>479</v>
      </c>
      <c r="W23" s="132" t="s">
        <v>507</v>
      </c>
      <c r="X23" s="132" t="s">
        <v>517</v>
      </c>
      <c r="Y23" s="132" t="s">
        <v>532</v>
      </c>
      <c r="Z23" s="132" t="s">
        <v>551</v>
      </c>
      <c r="AA23" s="132" t="s">
        <v>556</v>
      </c>
      <c r="AB23" s="132" t="s">
        <v>561</v>
      </c>
      <c r="AC23" s="132" t="s">
        <v>566</v>
      </c>
      <c r="AD23" s="132" t="s">
        <v>571</v>
      </c>
      <c r="AE23" s="132" t="s">
        <v>575</v>
      </c>
      <c r="AF23" s="132" t="s">
        <v>580</v>
      </c>
      <c r="AG23" s="132" t="s">
        <v>585</v>
      </c>
      <c r="AH23" s="132" t="s">
        <v>590</v>
      </c>
      <c r="AI23" s="132" t="s">
        <v>594</v>
      </c>
      <c r="AJ23" s="132" t="s">
        <v>599</v>
      </c>
      <c r="AK23" s="132" t="s">
        <v>604</v>
      </c>
      <c r="AL23" s="132" t="s">
        <v>608</v>
      </c>
      <c r="AM23" s="132" t="s">
        <v>612</v>
      </c>
      <c r="AN23" s="132" t="s">
        <v>616</v>
      </c>
      <c r="AO23" s="132" t="s">
        <v>621</v>
      </c>
      <c r="AP23" s="132" t="s">
        <v>625</v>
      </c>
      <c r="AQ23" s="132" t="s">
        <v>630</v>
      </c>
      <c r="AR23" s="132" t="s">
        <v>634</v>
      </c>
      <c r="AS23" s="132" t="s">
        <v>638</v>
      </c>
      <c r="AT23" s="132" t="s">
        <v>642</v>
      </c>
      <c r="AU23" s="132" t="s">
        <v>646</v>
      </c>
      <c r="AV23" s="132" t="s">
        <v>651</v>
      </c>
      <c r="AW23" s="142" t="s">
        <v>655</v>
      </c>
    </row>
    <row r="24" spans="1:49" ht="60" customHeight="1" x14ac:dyDescent="0.35">
      <c r="A24" s="139" t="s">
        <v>2487</v>
      </c>
      <c r="B24" s="125" t="s">
        <v>2496</v>
      </c>
      <c r="C24" s="126" t="s">
        <v>2497</v>
      </c>
      <c r="D24" s="128" t="s">
        <v>2498</v>
      </c>
      <c r="E24" s="128" t="s">
        <v>2499</v>
      </c>
      <c r="F24" s="128" t="s">
        <v>2500</v>
      </c>
      <c r="G24" s="128" t="s">
        <v>2501</v>
      </c>
      <c r="H24" s="128" t="s">
        <v>2502</v>
      </c>
      <c r="I24" s="130">
        <f>IF(COUNTIF(J24:AW24,"&lt;&gt;")=0,"",SUMPRODUCT(((Recommendations[ImplStatus]="Implemented")+(Recommendations[ImplStatus]="Compensated"))*ISNUMBER(MATCH(Recommendations[Id],J24:AW24,0)))/COUNTIF(J24:AW24,"&lt;&gt;"))</f>
        <v>0</v>
      </c>
      <c r="J24" s="132" t="s">
        <v>575</v>
      </c>
      <c r="K24" s="132" t="s">
        <v>580</v>
      </c>
      <c r="L24" s="132" t="s">
        <v>585</v>
      </c>
      <c r="M24" s="132" t="s">
        <v>590</v>
      </c>
      <c r="N24" s="132" t="s">
        <v>594</v>
      </c>
      <c r="O24" s="132" t="s">
        <v>599</v>
      </c>
      <c r="P24" s="132" t="s">
        <v>604</v>
      </c>
      <c r="Q24" s="132" t="s">
        <v>608</v>
      </c>
      <c r="R24" s="132" t="s">
        <v>612</v>
      </c>
      <c r="S24" s="132" t="s">
        <v>625</v>
      </c>
      <c r="T24" s="132" t="s">
        <v>630</v>
      </c>
      <c r="U24" s="132" t="s">
        <v>634</v>
      </c>
      <c r="V24" s="132" t="s">
        <v>638</v>
      </c>
      <c r="W24" s="132" t="s">
        <v>642</v>
      </c>
      <c r="X24" s="132" t="s">
        <v>646</v>
      </c>
      <c r="Y24" s="132" t="s">
        <v>651</v>
      </c>
      <c r="Z24" s="132" t="s">
        <v>655</v>
      </c>
      <c r="AA24" s="132" t="s">
        <v>660</v>
      </c>
      <c r="AB24" s="132" t="s">
        <v>664</v>
      </c>
      <c r="AC24" s="132" t="s">
        <v>668</v>
      </c>
      <c r="AD24" s="132" t="s">
        <v>673</v>
      </c>
      <c r="AE24" s="132" t="s">
        <v>677</v>
      </c>
      <c r="AF24" s="132" t="s">
        <v>682</v>
      </c>
      <c r="AG24" s="132" t="s">
        <v>686</v>
      </c>
      <c r="AH24" s="132" t="s">
        <v>691</v>
      </c>
      <c r="AI24" s="132" t="s">
        <v>701</v>
      </c>
      <c r="AJ24" s="132" t="s">
        <v>706</v>
      </c>
      <c r="AK24" s="132" t="s">
        <v>711</v>
      </c>
      <c r="AL24" s="132" t="s">
        <v>715</v>
      </c>
      <c r="AM24" s="132" t="s">
        <v>720</v>
      </c>
      <c r="AN24" s="132" t="s">
        <v>725</v>
      </c>
      <c r="AO24" s="132" t="s">
        <v>730</v>
      </c>
      <c r="AP24" s="132" t="s">
        <v>734</v>
      </c>
      <c r="AQ24" s="132" t="s">
        <v>738</v>
      </c>
      <c r="AR24" s="132" t="s">
        <v>742</v>
      </c>
      <c r="AS24" s="132"/>
      <c r="AT24" s="132"/>
      <c r="AU24" s="132"/>
      <c r="AV24" s="132"/>
      <c r="AW24" s="142"/>
    </row>
    <row r="25" spans="1:49" ht="60" customHeight="1" x14ac:dyDescent="0.35">
      <c r="A25" s="139" t="s">
        <v>2487</v>
      </c>
      <c r="B25" s="125" t="s">
        <v>2503</v>
      </c>
      <c r="C25" s="126" t="s">
        <v>2504</v>
      </c>
      <c r="D25" s="128" t="s">
        <v>2505</v>
      </c>
      <c r="E25" s="128" t="s">
        <v>2506</v>
      </c>
      <c r="F25" s="128" t="s">
        <v>2507</v>
      </c>
      <c r="G25" s="128" t="s">
        <v>2508</v>
      </c>
      <c r="H25" s="128" t="s">
        <v>2509</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2487</v>
      </c>
      <c r="B26" s="125" t="s">
        <v>2510</v>
      </c>
      <c r="C26" s="126" t="s">
        <v>2511</v>
      </c>
      <c r="D26" s="128" t="s">
        <v>2512</v>
      </c>
      <c r="E26" s="128" t="s">
        <v>2513</v>
      </c>
      <c r="F26" s="128" t="s">
        <v>2514</v>
      </c>
      <c r="G26" s="128" t="s">
        <v>2501</v>
      </c>
      <c r="H26" s="128" t="s">
        <v>2515</v>
      </c>
      <c r="I26" s="130">
        <f>IF(COUNTIF(J26:AW26,"&lt;&gt;")=0,"",SUMPRODUCT(((Recommendations[ImplStatus]="Implemented")+(Recommendations[ImplStatus]="Compensated"))*ISNUMBER(MATCH(Recommendations[Id],J26:AW26,0)))/COUNTIF(J26:AW26,"&lt;&gt;"))</f>
        <v>0</v>
      </c>
      <c r="J26" s="132" t="s">
        <v>522</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2487</v>
      </c>
      <c r="B27" s="125" t="s">
        <v>2516</v>
      </c>
      <c r="C27" s="126" t="s">
        <v>2517</v>
      </c>
      <c r="D27" s="128" t="s">
        <v>2518</v>
      </c>
      <c r="E27" s="128" t="s">
        <v>2519</v>
      </c>
      <c r="F27" s="128" t="s">
        <v>2520</v>
      </c>
      <c r="G27" s="128" t="s">
        <v>2521</v>
      </c>
      <c r="H27" s="128" t="s">
        <v>2522</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2487</v>
      </c>
      <c r="B28" s="125" t="s">
        <v>2523</v>
      </c>
      <c r="C28" s="126" t="s">
        <v>2524</v>
      </c>
      <c r="D28" s="128" t="s">
        <v>2525</v>
      </c>
      <c r="E28" s="128" t="s">
        <v>2526</v>
      </c>
      <c r="F28" s="128" t="s">
        <v>2527</v>
      </c>
      <c r="G28" s="128" t="s">
        <v>2528</v>
      </c>
      <c r="H28" s="128" t="s">
        <v>2529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2487</v>
      </c>
      <c r="B29" s="125" t="s">
        <v>2530</v>
      </c>
      <c r="C29" s="126" t="s">
        <v>2531</v>
      </c>
      <c r="D29" s="128" t="s">
        <v>2532</v>
      </c>
      <c r="E29" s="128" t="s">
        <v>2533</v>
      </c>
      <c r="F29" s="128" t="s">
        <v>2534</v>
      </c>
      <c r="G29" s="128" t="s">
        <v>2418</v>
      </c>
      <c r="H29" s="128" t="s">
        <v>2535</v>
      </c>
      <c r="I29" s="130">
        <f>IF(COUNTIF(J29:AW29,"&lt;&gt;")=0,"",SUMPRODUCT(((Recommendations[ImplStatus]="Implemented")+(Recommendations[ImplStatus]="Compensated"))*ISNUMBER(MATCH(Recommendations[Id],J29:AW29,0)))/COUNTIF(J29:AW29,"&lt;&gt;"))</f>
        <v>0</v>
      </c>
      <c r="J29" s="132" t="s">
        <v>696</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2487</v>
      </c>
      <c r="B30" s="125" t="s">
        <v>2536</v>
      </c>
      <c r="C30" s="126" t="s">
        <v>2537</v>
      </c>
      <c r="D30" s="128" t="s">
        <v>2538</v>
      </c>
      <c r="E30" s="128" t="s">
        <v>2539</v>
      </c>
      <c r="F30" s="128" t="s">
        <v>2540</v>
      </c>
      <c r="G30" s="128" t="s">
        <v>2501</v>
      </c>
      <c r="H30" s="128" t="s">
        <v>2541</v>
      </c>
      <c r="I30" s="130">
        <f>IF(COUNTIF(J30:AW30,"&lt;&gt;")=0,"",SUMPRODUCT(((Recommendations[ImplStatus]="Implemented")+(Recommendations[ImplStatus]="Compensated"))*ISNUMBER(MATCH(Recommendations[Id],J30:AW30,0)))/COUNTIF(J30:AW30,"&lt;&gt;"))</f>
        <v>0</v>
      </c>
      <c r="J30" s="132" t="s">
        <v>527</v>
      </c>
      <c r="K30" s="132" t="s">
        <v>537</v>
      </c>
      <c r="L30" s="132" t="s">
        <v>542</v>
      </c>
      <c r="M30" s="132" t="s">
        <v>547</v>
      </c>
      <c r="N30" s="132" t="s">
        <v>1069</v>
      </c>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2542</v>
      </c>
      <c r="B31" s="124"/>
      <c r="C31" s="123" t="s">
        <v>2543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2542</v>
      </c>
      <c r="B32" s="125" t="s">
        <v>2544</v>
      </c>
      <c r="C32" s="126" t="s">
        <v>2545</v>
      </c>
      <c r="D32" s="128" t="s">
        <v>2546</v>
      </c>
      <c r="E32" s="128" t="s">
        <v>2547</v>
      </c>
      <c r="F32" s="128" t="s">
        <v>2548</v>
      </c>
      <c r="G32" s="128" t="s">
        <v>2549</v>
      </c>
      <c r="H32" s="128" t="s">
        <v>2550</v>
      </c>
      <c r="I32" s="130">
        <f>IF(COUNTIF(J32:AW32,"&lt;&gt;")=0,"",SUMPRODUCT(((Recommendations[ImplStatus]="Implemented")+(Recommendations[ImplStatus]="Compensated"))*ISNUMBER(MATCH(Recommendations[Id],J32:AW32,0)))/COUNTIF(J32:AW32,"&lt;&gt;"))</f>
        <v>0</v>
      </c>
      <c r="J32" s="132" t="s">
        <v>216</v>
      </c>
      <c r="K32" s="132" t="s">
        <v>221</v>
      </c>
      <c r="L32" s="132" t="s">
        <v>226</v>
      </c>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2542</v>
      </c>
      <c r="B33" s="125" t="s">
        <v>2551</v>
      </c>
      <c r="C33" s="126" t="s">
        <v>2552</v>
      </c>
      <c r="D33" s="128" t="s">
        <v>2553</v>
      </c>
      <c r="E33" s="128" t="s">
        <v>2554</v>
      </c>
      <c r="F33" s="128" t="s">
        <v>2555</v>
      </c>
      <c r="G33" s="128" t="s">
        <v>2556</v>
      </c>
      <c r="H33" s="128" t="s">
        <v>2557</v>
      </c>
      <c r="I33" s="130">
        <f>IF(COUNTIF(J33:AW33,"&lt;&gt;")=0,"",SUMPRODUCT(((Recommendations[ImplStatus]="Implemented")+(Recommendations[ImplStatus]="Compensated"))*ISNUMBER(MATCH(Recommendations[Id],J33:AW33,0)))/COUNTIF(J33:AW33,"&lt;&gt;"))</f>
        <v>0</v>
      </c>
      <c r="J33" s="132" t="s">
        <v>123</v>
      </c>
      <c r="K33" s="132" t="s">
        <v>308</v>
      </c>
      <c r="L33" s="132" t="s">
        <v>338</v>
      </c>
      <c r="M33" s="132" t="s">
        <v>343</v>
      </c>
      <c r="N33" s="132" t="s">
        <v>348</v>
      </c>
      <c r="O33" s="132" t="s">
        <v>353</v>
      </c>
      <c r="P33" s="132" t="s">
        <v>358</v>
      </c>
      <c r="Q33" s="132" t="s">
        <v>363</v>
      </c>
      <c r="R33" s="132" t="s">
        <v>368</v>
      </c>
      <c r="S33" s="132" t="s">
        <v>373</v>
      </c>
      <c r="T33" s="132" t="s">
        <v>377</v>
      </c>
      <c r="U33" s="132" t="s">
        <v>382</v>
      </c>
      <c r="V33" s="132" t="s">
        <v>387</v>
      </c>
      <c r="W33" s="132" t="s">
        <v>392</v>
      </c>
      <c r="X33" s="132" t="s">
        <v>397</v>
      </c>
      <c r="Y33" s="132" t="s">
        <v>401</v>
      </c>
      <c r="Z33" s="132" t="s">
        <v>406</v>
      </c>
      <c r="AA33" s="132" t="s">
        <v>416</v>
      </c>
      <c r="AB33" s="132" t="s">
        <v>430</v>
      </c>
      <c r="AC33" s="132" t="s">
        <v>440</v>
      </c>
      <c r="AD33" s="132" t="s">
        <v>445</v>
      </c>
      <c r="AE33" s="132" t="s">
        <v>455</v>
      </c>
      <c r="AF33" s="132" t="s">
        <v>460</v>
      </c>
      <c r="AG33" s="132" t="s">
        <v>470</v>
      </c>
      <c r="AH33" s="132" t="s">
        <v>850</v>
      </c>
      <c r="AI33" s="132" t="s">
        <v>855</v>
      </c>
      <c r="AJ33" s="132" t="s">
        <v>870</v>
      </c>
      <c r="AK33" s="132" t="s">
        <v>1064</v>
      </c>
      <c r="AL33" s="132"/>
      <c r="AM33" s="132"/>
      <c r="AN33" s="132"/>
      <c r="AO33" s="132"/>
      <c r="AP33" s="132"/>
      <c r="AQ33" s="132"/>
      <c r="AR33" s="132"/>
      <c r="AS33" s="132"/>
      <c r="AT33" s="132"/>
      <c r="AU33" s="132"/>
      <c r="AV33" s="132"/>
      <c r="AW33" s="142"/>
    </row>
    <row r="34" spans="1:49" ht="60" customHeight="1" x14ac:dyDescent="0.35">
      <c r="A34" s="139" t="s">
        <v>2542</v>
      </c>
      <c r="B34" s="125" t="s">
        <v>2558</v>
      </c>
      <c r="C34" s="126" t="s">
        <v>2559</v>
      </c>
      <c r="D34" s="128" t="s">
        <v>2560</v>
      </c>
      <c r="E34" s="128" t="s">
        <v>2561</v>
      </c>
      <c r="F34" s="128" t="s">
        <v>2562</v>
      </c>
      <c r="G34" s="128" t="s">
        <v>2563</v>
      </c>
      <c r="H34" s="128" t="s">
        <v>2564</v>
      </c>
      <c r="I34" s="130">
        <f>IF(COUNTIF(J34:AW34,"&lt;&gt;")=0,"",SUMPRODUCT(((Recommendations[ImplStatus]="Implemented")+(Recommendations[ImplStatus]="Compensated"))*ISNUMBER(MATCH(Recommendations[Id],J34:AW34,0)))/COUNTIF(J34:AW34,"&lt;&gt;"))</f>
        <v>0</v>
      </c>
      <c r="J34" s="132" t="s">
        <v>706</v>
      </c>
      <c r="K34" s="132" t="s">
        <v>711</v>
      </c>
      <c r="L34" s="132" t="s">
        <v>715</v>
      </c>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2542</v>
      </c>
      <c r="B35" s="125" t="s">
        <v>2565</v>
      </c>
      <c r="C35" s="126" t="s">
        <v>2566</v>
      </c>
      <c r="D35" s="128" t="s">
        <v>2567</v>
      </c>
      <c r="E35" s="128" t="s">
        <v>2568</v>
      </c>
      <c r="F35" s="128" t="s">
        <v>2569</v>
      </c>
      <c r="G35" s="128" t="s">
        <v>2570</v>
      </c>
      <c r="H35" s="128" t="s">
        <v>2571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2542</v>
      </c>
      <c r="B36" s="125" t="s">
        <v>2572</v>
      </c>
      <c r="C36" s="126" t="s">
        <v>2573</v>
      </c>
      <c r="D36" s="128" t="s">
        <v>2574</v>
      </c>
      <c r="E36" s="128" t="s">
        <v>2575</v>
      </c>
      <c r="F36" s="128" t="s">
        <v>2576</v>
      </c>
      <c r="G36" s="128" t="s">
        <v>2577</v>
      </c>
      <c r="H36" s="128" t="s">
        <v>2578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2542</v>
      </c>
      <c r="B37" s="125" t="s">
        <v>2579</v>
      </c>
      <c r="C37" s="126" t="s">
        <v>2580</v>
      </c>
      <c r="D37" s="128" t="s">
        <v>2581</v>
      </c>
      <c r="E37" s="128" t="s">
        <v>2582</v>
      </c>
      <c r="F37" s="128" t="s">
        <v>2583</v>
      </c>
      <c r="G37" s="128" t="s">
        <v>2584</v>
      </c>
      <c r="H37" s="128" t="s">
        <v>2585</v>
      </c>
      <c r="I37" s="130">
        <f>IF(COUNTIF(J37:AW37,"&lt;&gt;")=0,"",SUMPRODUCT(((Recommendations[ImplStatus]="Implemented")+(Recommendations[ImplStatus]="Compensated"))*ISNUMBER(MATCH(Recommendations[Id],J37:AW37,0)))/COUNTIF(J37:AW37,"&lt;&gt;"))</f>
        <v>0</v>
      </c>
      <c r="J37" s="132" t="s">
        <v>75</v>
      </c>
      <c r="K37" s="132" t="s">
        <v>80</v>
      </c>
      <c r="L37" s="132" t="s">
        <v>199</v>
      </c>
      <c r="M37" s="132" t="s">
        <v>208</v>
      </c>
      <c r="N37" s="132" t="s">
        <v>235</v>
      </c>
      <c r="O37" s="132" t="s">
        <v>268</v>
      </c>
      <c r="P37" s="132" t="s">
        <v>273</v>
      </c>
      <c r="Q37" s="132" t="s">
        <v>278</v>
      </c>
      <c r="R37" s="132" t="s">
        <v>283</v>
      </c>
      <c r="S37" s="132" t="s">
        <v>289</v>
      </c>
      <c r="T37" s="132" t="s">
        <v>294</v>
      </c>
      <c r="U37" s="132" t="s">
        <v>298</v>
      </c>
      <c r="V37" s="132" t="s">
        <v>303</v>
      </c>
      <c r="W37" s="132" t="s">
        <v>421</v>
      </c>
      <c r="X37" s="132" t="s">
        <v>426</v>
      </c>
      <c r="Y37" s="132" t="s">
        <v>465</v>
      </c>
      <c r="Z37" s="132" t="s">
        <v>475</v>
      </c>
      <c r="AA37" s="132" t="s">
        <v>483</v>
      </c>
      <c r="AB37" s="132" t="s">
        <v>512</v>
      </c>
      <c r="AC37" s="132" t="s">
        <v>915</v>
      </c>
      <c r="AD37" s="132" t="s">
        <v>920</v>
      </c>
      <c r="AE37" s="132" t="s">
        <v>925</v>
      </c>
      <c r="AF37" s="132" t="s">
        <v>930</v>
      </c>
      <c r="AG37" s="132" t="s">
        <v>934</v>
      </c>
      <c r="AH37" s="132" t="s">
        <v>944</v>
      </c>
      <c r="AI37" s="132" t="s">
        <v>953</v>
      </c>
      <c r="AJ37" s="132" t="s">
        <v>962</v>
      </c>
      <c r="AK37" s="132" t="s">
        <v>967</v>
      </c>
      <c r="AL37" s="132" t="s">
        <v>972</v>
      </c>
      <c r="AM37" s="132" t="s">
        <v>977</v>
      </c>
      <c r="AN37" s="132" t="s">
        <v>982</v>
      </c>
      <c r="AO37" s="132" t="s">
        <v>992</v>
      </c>
      <c r="AP37" s="132" t="s">
        <v>1017</v>
      </c>
      <c r="AQ37" s="132" t="s">
        <v>1035</v>
      </c>
      <c r="AR37" s="132" t="s">
        <v>1060</v>
      </c>
      <c r="AS37" s="132" t="s">
        <v>1074</v>
      </c>
      <c r="AT37" s="132" t="s">
        <v>1103</v>
      </c>
      <c r="AU37" s="132" t="s">
        <v>1112</v>
      </c>
      <c r="AV37" s="132" t="s">
        <v>1149</v>
      </c>
      <c r="AW37" s="142" t="s">
        <v>1164</v>
      </c>
    </row>
    <row r="38" spans="1:49" ht="60" customHeight="1" x14ac:dyDescent="0.35">
      <c r="A38" s="139" t="s">
        <v>2542</v>
      </c>
      <c r="B38" s="125" t="s">
        <v>2586</v>
      </c>
      <c r="C38" s="126" t="s">
        <v>2587</v>
      </c>
      <c r="D38" s="128" t="s">
        <v>2588</v>
      </c>
      <c r="E38" s="128" t="s">
        <v>2589</v>
      </c>
      <c r="F38" s="128" t="s">
        <v>2590</v>
      </c>
      <c r="G38" s="128" t="s">
        <v>2591</v>
      </c>
      <c r="H38" s="128" t="s">
        <v>2592</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2542</v>
      </c>
      <c r="B39" s="125" t="s">
        <v>2593</v>
      </c>
      <c r="C39" s="126" t="s">
        <v>2594</v>
      </c>
      <c r="D39" s="128" t="s">
        <v>2595</v>
      </c>
      <c r="E39" s="128" t="s">
        <v>2596</v>
      </c>
      <c r="F39" s="128" t="s">
        <v>2597</v>
      </c>
      <c r="G39" s="128" t="s">
        <v>2598</v>
      </c>
      <c r="H39" s="128" t="s">
        <v>2599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2542</v>
      </c>
      <c r="B40" s="125" t="s">
        <v>2600</v>
      </c>
      <c r="C40" s="126" t="s">
        <v>2601</v>
      </c>
      <c r="D40" s="128" t="s">
        <v>2602</v>
      </c>
      <c r="E40" s="128" t="s">
        <v>2603</v>
      </c>
      <c r="F40" s="128" t="s">
        <v>2604</v>
      </c>
      <c r="G40" s="128" t="s">
        <v>2605</v>
      </c>
      <c r="H40" s="128" t="s">
        <v>2606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2542</v>
      </c>
      <c r="B41" s="125" t="s">
        <v>2607</v>
      </c>
      <c r="C41" s="126" t="s">
        <v>2608</v>
      </c>
      <c r="D41" s="128" t="s">
        <v>2609</v>
      </c>
      <c r="E41" s="128" t="s">
        <v>2610</v>
      </c>
      <c r="F41" s="128" t="s">
        <v>2611</v>
      </c>
      <c r="G41" s="128" t="s">
        <v>2549</v>
      </c>
      <c r="H41" s="128" t="s">
        <v>2612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2613</v>
      </c>
      <c r="B42" s="124"/>
      <c r="C42" s="123" t="s">
        <v>2614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2613</v>
      </c>
      <c r="B43" s="125" t="s">
        <v>2615</v>
      </c>
      <c r="C43" s="126" t="s">
        <v>2616</v>
      </c>
      <c r="D43" s="128" t="s">
        <v>2617</v>
      </c>
      <c r="E43" s="128" t="s">
        <v>2618</v>
      </c>
      <c r="F43" s="128" t="s">
        <v>2619</v>
      </c>
      <c r="G43" s="128" t="s">
        <v>2620</v>
      </c>
      <c r="H43" s="128" t="s">
        <v>2621</v>
      </c>
      <c r="I43" s="130">
        <f>IF(COUNTIF(J43:AW43,"&lt;&gt;")=0,"",SUMPRODUCT(((Recommendations[ImplStatus]="Implemented")+(Recommendations[ImplStatus]="Compensated"))*ISNUMBER(MATCH(Recommendations[Id],J43:AW43,0)))/COUNTIF(J43:AW43,"&lt;&gt;"))</f>
        <v>0</v>
      </c>
      <c r="J43" s="132" t="s">
        <v>323</v>
      </c>
      <c r="K43" s="132" t="s">
        <v>814</v>
      </c>
      <c r="L43" s="132" t="s">
        <v>822</v>
      </c>
      <c r="M43" s="132" t="s">
        <v>836</v>
      </c>
      <c r="N43" s="132" t="s">
        <v>865</v>
      </c>
      <c r="O43" s="132" t="s">
        <v>900</v>
      </c>
      <c r="P43" s="132" t="s">
        <v>905</v>
      </c>
      <c r="Q43" s="132" t="s">
        <v>1002</v>
      </c>
      <c r="R43" s="132" t="s">
        <v>1027</v>
      </c>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2613</v>
      </c>
      <c r="B44" s="125" t="s">
        <v>2622</v>
      </c>
      <c r="C44" s="126" t="s">
        <v>2623</v>
      </c>
      <c r="D44" s="128" t="s">
        <v>2624</v>
      </c>
      <c r="E44" s="128" t="s">
        <v>2625</v>
      </c>
      <c r="F44" s="128" t="s">
        <v>2626</v>
      </c>
      <c r="G44" s="128" t="s">
        <v>2627</v>
      </c>
      <c r="H44" s="128" t="s">
        <v>2628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2613</v>
      </c>
      <c r="B45" s="125" t="s">
        <v>2629</v>
      </c>
      <c r="C45" s="126" t="s">
        <v>2630</v>
      </c>
      <c r="D45" s="128" t="s">
        <v>2631</v>
      </c>
      <c r="E45" s="128" t="s">
        <v>2632</v>
      </c>
      <c r="F45" s="128" t="s">
        <v>2633</v>
      </c>
      <c r="G45" s="128" t="s">
        <v>2634</v>
      </c>
      <c r="H45" s="128" t="s">
        <v>2635</v>
      </c>
      <c r="I45" s="130">
        <f>IF(COUNTIF(J45:AW45,"&lt;&gt;")=0,"",SUMPRODUCT(((Recommendations[ImplStatus]="Implemented")+(Recommendations[ImplStatus]="Compensated"))*ISNUMBER(MATCH(Recommendations[Id],J45:AW45,0)))/COUNTIF(J45:AW45,"&lt;&gt;"))</f>
        <v>0</v>
      </c>
      <c r="J45" s="132" t="s">
        <v>44</v>
      </c>
      <c r="K45" s="132" t="s">
        <v>230</v>
      </c>
      <c r="L45" s="132" t="s">
        <v>259</v>
      </c>
      <c r="M45" s="132" t="s">
        <v>264</v>
      </c>
      <c r="N45" s="132" t="s">
        <v>1022</v>
      </c>
      <c r="O45" s="132" t="s">
        <v>1027</v>
      </c>
      <c r="P45" s="132" t="s">
        <v>1031</v>
      </c>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2613</v>
      </c>
      <c r="B46" s="125" t="s">
        <v>2636</v>
      </c>
      <c r="C46" s="126" t="s">
        <v>2637</v>
      </c>
      <c r="D46" s="128" t="s">
        <v>2638</v>
      </c>
      <c r="E46" s="128" t="s">
        <v>2639</v>
      </c>
      <c r="F46" s="128" t="s">
        <v>2640</v>
      </c>
      <c r="G46" s="128" t="s">
        <v>2634</v>
      </c>
      <c r="H46" s="128" t="s">
        <v>2641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2613</v>
      </c>
      <c r="B47" s="125" t="s">
        <v>2642</v>
      </c>
      <c r="C47" s="126" t="s">
        <v>2643</v>
      </c>
      <c r="D47" s="128" t="s">
        <v>2644</v>
      </c>
      <c r="E47" s="128" t="s">
        <v>2645</v>
      </c>
      <c r="F47" s="128" t="s">
        <v>2646</v>
      </c>
      <c r="G47" s="128" t="s">
        <v>2647</v>
      </c>
      <c r="H47" s="128" t="s">
        <v>2648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2613</v>
      </c>
      <c r="B48" s="125" t="s">
        <v>2649</v>
      </c>
      <c r="C48" s="126" t="s">
        <v>2650</v>
      </c>
      <c r="D48" s="128" t="s">
        <v>2651</v>
      </c>
      <c r="E48" s="128" t="s">
        <v>2652</v>
      </c>
      <c r="F48" s="128" t="s">
        <v>2653</v>
      </c>
      <c r="G48" s="128" t="s">
        <v>2654</v>
      </c>
      <c r="H48" s="128" t="s">
        <v>2655</v>
      </c>
      <c r="I48" s="130">
        <f>IF(COUNTIF(J48:AW48,"&lt;&gt;")=0,"",SUMPRODUCT(((Recommendations[ImplStatus]="Implemented")+(Recommendations[ImplStatus]="Compensated"))*ISNUMBER(MATCH(Recommendations[Id],J48:AW48,0)))/COUNTIF(J48:AW48,"&lt;&gt;"))</f>
        <v>0</v>
      </c>
      <c r="J48" s="132" t="s">
        <v>85</v>
      </c>
      <c r="K48" s="132" t="s">
        <v>90</v>
      </c>
      <c r="L48" s="132" t="s">
        <v>94</v>
      </c>
      <c r="M48" s="132" t="s">
        <v>98</v>
      </c>
      <c r="N48" s="132" t="s">
        <v>102</v>
      </c>
      <c r="O48" s="132" t="s">
        <v>106</v>
      </c>
      <c r="P48" s="132" t="s">
        <v>110</v>
      </c>
      <c r="Q48" s="132" t="s">
        <v>114</v>
      </c>
      <c r="R48" s="132" t="s">
        <v>131</v>
      </c>
      <c r="S48" s="132" t="s">
        <v>136</v>
      </c>
      <c r="T48" s="132" t="s">
        <v>140</v>
      </c>
      <c r="U48" s="132" t="s">
        <v>145</v>
      </c>
      <c r="V48" s="132" t="s">
        <v>149</v>
      </c>
      <c r="W48" s="132" t="s">
        <v>154</v>
      </c>
      <c r="X48" s="132" t="s">
        <v>159</v>
      </c>
      <c r="Y48" s="132" t="s">
        <v>1116</v>
      </c>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2613</v>
      </c>
      <c r="B49" s="125" t="s">
        <v>2656</v>
      </c>
      <c r="C49" s="126" t="s">
        <v>2657</v>
      </c>
      <c r="D49" s="128" t="s">
        <v>2658</v>
      </c>
      <c r="E49" s="128" t="s">
        <v>2659</v>
      </c>
      <c r="F49" s="128" t="s">
        <v>2660</v>
      </c>
      <c r="G49" s="128" t="s">
        <v>2418</v>
      </c>
      <c r="H49" s="128" t="s">
        <v>2661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2613</v>
      </c>
      <c r="B50" s="125" t="s">
        <v>2662</v>
      </c>
      <c r="C50" s="126" t="s">
        <v>2663</v>
      </c>
      <c r="D50" s="128" t="s">
        <v>2664</v>
      </c>
      <c r="E50" s="128" t="s">
        <v>2665</v>
      </c>
      <c r="F50" s="128" t="s">
        <v>2666</v>
      </c>
      <c r="G50" s="128" t="s">
        <v>2667</v>
      </c>
      <c r="H50" s="128" t="s">
        <v>2668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2669</v>
      </c>
      <c r="B51" s="124"/>
      <c r="C51" s="123" t="s">
        <v>2670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2669</v>
      </c>
      <c r="B52" s="125" t="s">
        <v>2671</v>
      </c>
      <c r="C52" s="126" t="s">
        <v>2672</v>
      </c>
      <c r="D52" s="128" t="s">
        <v>2673</v>
      </c>
      <c r="E52" s="128" t="s">
        <v>2674</v>
      </c>
      <c r="F52" s="128" t="s">
        <v>2675</v>
      </c>
      <c r="G52" s="128" t="s">
        <v>2676</v>
      </c>
      <c r="H52" s="128" t="s">
        <v>2677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2669</v>
      </c>
      <c r="B53" s="125" t="s">
        <v>2678</v>
      </c>
      <c r="C53" s="126" t="s">
        <v>2679</v>
      </c>
      <c r="D53" s="128" t="s">
        <v>2680</v>
      </c>
      <c r="E53" s="128" t="s">
        <v>2681</v>
      </c>
      <c r="F53" s="128" t="s">
        <v>2682</v>
      </c>
      <c r="G53" s="128" t="s">
        <v>2683</v>
      </c>
      <c r="H53" s="128" t="s">
        <v>2684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2669</v>
      </c>
      <c r="B54" s="125" t="s">
        <v>2685</v>
      </c>
      <c r="C54" s="126" t="s">
        <v>2686</v>
      </c>
      <c r="D54" s="128" t="s">
        <v>2687</v>
      </c>
      <c r="E54" s="128" t="s">
        <v>2688</v>
      </c>
      <c r="F54" s="128" t="s">
        <v>2689</v>
      </c>
      <c r="G54" s="128" t="s">
        <v>2690</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2669</v>
      </c>
      <c r="B55" s="125" t="s">
        <v>2691</v>
      </c>
      <c r="C55" s="126" t="s">
        <v>2692</v>
      </c>
      <c r="D55" s="128" t="s">
        <v>2693</v>
      </c>
      <c r="E55" s="128" t="s">
        <v>2694</v>
      </c>
      <c r="F55" s="128" t="s">
        <v>2695</v>
      </c>
      <c r="G55" s="128" t="s">
        <v>2696</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2669</v>
      </c>
      <c r="B56" s="125" t="s">
        <v>2697</v>
      </c>
      <c r="C56" s="126" t="s">
        <v>2698</v>
      </c>
      <c r="D56" s="128" t="s">
        <v>2699</v>
      </c>
      <c r="E56" s="128" t="s">
        <v>2700</v>
      </c>
      <c r="F56" s="128" t="s">
        <v>2701</v>
      </c>
      <c r="G56" s="128" t="s">
        <v>2702</v>
      </c>
      <c r="H56" s="128" t="s">
        <v>2703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2704</v>
      </c>
      <c r="B57" s="124"/>
      <c r="C57" s="123" t="s">
        <v>2705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2704</v>
      </c>
      <c r="B58" s="125" t="s">
        <v>2706</v>
      </c>
      <c r="C58" s="126" t="s">
        <v>2707</v>
      </c>
      <c r="D58" s="128" t="s">
        <v>2708</v>
      </c>
      <c r="E58" s="128" t="s">
        <v>2709</v>
      </c>
      <c r="F58" s="128" t="s">
        <v>2710</v>
      </c>
      <c r="G58" s="128" t="s">
        <v>2711</v>
      </c>
      <c r="H58" s="128" t="s">
        <v>2712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2704</v>
      </c>
      <c r="B59" s="125" t="s">
        <v>2713</v>
      </c>
      <c r="C59" s="126" t="s">
        <v>2714</v>
      </c>
      <c r="D59" s="128" t="s">
        <v>2715</v>
      </c>
      <c r="E59" s="128" t="s">
        <v>2716</v>
      </c>
      <c r="F59" s="128" t="s">
        <v>2717</v>
      </c>
      <c r="G59" s="128" t="s">
        <v>2718</v>
      </c>
      <c r="H59" s="128" t="s">
        <v>2719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2704</v>
      </c>
      <c r="B60" s="125" t="s">
        <v>2720</v>
      </c>
      <c r="C60" s="126" t="s">
        <v>2721</v>
      </c>
      <c r="D60" s="128" t="s">
        <v>2722</v>
      </c>
      <c r="E60" s="128" t="s">
        <v>2723</v>
      </c>
      <c r="F60" s="128" t="s">
        <v>2724</v>
      </c>
      <c r="G60" s="128" t="s">
        <v>2725</v>
      </c>
      <c r="H60" s="128" t="s">
        <v>2726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2727</v>
      </c>
      <c r="B61" s="124"/>
      <c r="C61" s="123" t="s">
        <v>2728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2727</v>
      </c>
      <c r="B62" s="125" t="s">
        <v>2729</v>
      </c>
      <c r="C62" s="126" t="s">
        <v>2730</v>
      </c>
      <c r="D62" s="128" t="s">
        <v>2731</v>
      </c>
      <c r="E62" s="128" t="s">
        <v>2732</v>
      </c>
      <c r="F62" s="128" t="s">
        <v>2733</v>
      </c>
      <c r="G62" s="128" t="s">
        <v>2734</v>
      </c>
      <c r="H62" s="128" t="s">
        <v>2735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2727</v>
      </c>
      <c r="B63" s="125" t="s">
        <v>2736</v>
      </c>
      <c r="C63" s="126" t="s">
        <v>2737</v>
      </c>
      <c r="D63" s="128" t="s">
        <v>2738</v>
      </c>
      <c r="E63" s="128" t="s">
        <v>2739</v>
      </c>
      <c r="F63" s="128" t="s">
        <v>2740</v>
      </c>
      <c r="G63" s="128" t="s">
        <v>2741</v>
      </c>
      <c r="H63" s="128" t="s">
        <v>2742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2727</v>
      </c>
      <c r="B64" s="125" t="s">
        <v>2743</v>
      </c>
      <c r="C64" s="126" t="s">
        <v>2744</v>
      </c>
      <c r="D64" s="128" t="s">
        <v>2745</v>
      </c>
      <c r="E64" s="128" t="s">
        <v>2746</v>
      </c>
      <c r="F64" s="128" t="s">
        <v>2747</v>
      </c>
      <c r="G64" s="128" t="s">
        <v>2748</v>
      </c>
      <c r="H64" s="128" t="s">
        <v>2749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2727</v>
      </c>
      <c r="B65" s="125" t="s">
        <v>2750</v>
      </c>
      <c r="C65" s="126" t="s">
        <v>2751</v>
      </c>
      <c r="D65" s="128" t="s">
        <v>2752</v>
      </c>
      <c r="E65" s="128" t="s">
        <v>2753</v>
      </c>
      <c r="F65" s="128" t="s">
        <v>2754</v>
      </c>
      <c r="G65" s="128" t="s">
        <v>2755</v>
      </c>
      <c r="H65" s="128" t="s">
        <v>2756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2727</v>
      </c>
      <c r="B66" s="125" t="s">
        <v>2757</v>
      </c>
      <c r="C66" s="126" t="s">
        <v>2758</v>
      </c>
      <c r="D66" s="128" t="s">
        <v>2759</v>
      </c>
      <c r="E66" s="128" t="s">
        <v>2760</v>
      </c>
      <c r="F66" s="128" t="s">
        <v>2761</v>
      </c>
      <c r="G66" s="128" t="s">
        <v>2762</v>
      </c>
      <c r="H66" s="128" t="s">
        <v>2763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2727</v>
      </c>
      <c r="B67" s="125" t="s">
        <v>2764</v>
      </c>
      <c r="C67" s="126" t="s">
        <v>2765</v>
      </c>
      <c r="D67" s="128" t="s">
        <v>2766</v>
      </c>
      <c r="E67" s="128" t="s">
        <v>2767</v>
      </c>
      <c r="F67" s="128" t="s">
        <v>2768</v>
      </c>
      <c r="G67" s="128" t="s">
        <v>2769</v>
      </c>
      <c r="H67" s="128" t="s">
        <v>2770</v>
      </c>
      <c r="I67" s="130">
        <f>IF(COUNTIF(J67:AW67,"&lt;&gt;")=0,"",SUMPRODUCT(((Recommendations[ImplStatus]="Implemented")+(Recommendations[ImplStatus]="Compensated"))*ISNUMBER(MATCH(Recommendations[Id],J67:AW67,0)))/COUNTIF(J67:AW67,"&lt;&gt;"))</f>
        <v>0</v>
      </c>
      <c r="J67" s="132" t="s">
        <v>268</v>
      </c>
      <c r="K67" s="132" t="s">
        <v>278</v>
      </c>
      <c r="L67" s="132" t="s">
        <v>1060</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2727</v>
      </c>
      <c r="B68" s="125" t="s">
        <v>2771</v>
      </c>
      <c r="C68" s="126" t="s">
        <v>2772</v>
      </c>
      <c r="D68" s="128" t="s">
        <v>2773</v>
      </c>
      <c r="E68" s="128" t="s">
        <v>2774</v>
      </c>
      <c r="F68" s="128" t="s">
        <v>2775</v>
      </c>
      <c r="G68" s="128" t="s">
        <v>2776</v>
      </c>
      <c r="H68" s="128" t="s">
        <v>2777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2778</v>
      </c>
      <c r="B69" s="124"/>
      <c r="C69" s="123" t="s">
        <v>2779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2778</v>
      </c>
      <c r="B70" s="125" t="s">
        <v>2780</v>
      </c>
      <c r="C70" s="126" t="s">
        <v>2781</v>
      </c>
      <c r="D70" s="128" t="s">
        <v>2782</v>
      </c>
      <c r="E70" s="128" t="s">
        <v>2783</v>
      </c>
      <c r="F70" s="128" t="s">
        <v>2784</v>
      </c>
      <c r="G70" s="128" t="s">
        <v>2785</v>
      </c>
      <c r="H70" s="128" t="s">
        <v>2786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2778</v>
      </c>
      <c r="B71" s="125" t="s">
        <v>2787</v>
      </c>
      <c r="C71" s="126" t="s">
        <v>2788</v>
      </c>
      <c r="D71" s="128" t="s">
        <v>2789</v>
      </c>
      <c r="E71" s="128" t="s">
        <v>2790</v>
      </c>
      <c r="F71" s="128" t="s">
        <v>2791</v>
      </c>
      <c r="G71" s="128" t="s">
        <v>2792</v>
      </c>
      <c r="H71" s="128" t="s">
        <v>2793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2794</v>
      </c>
      <c r="B72" s="124"/>
      <c r="C72" s="123" t="s">
        <v>2795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2794</v>
      </c>
      <c r="B73" s="125" t="s">
        <v>2796</v>
      </c>
      <c r="C73" s="126" t="s">
        <v>2797</v>
      </c>
      <c r="D73" s="128" t="s">
        <v>2798</v>
      </c>
      <c r="E73" s="128" t="s">
        <v>2799</v>
      </c>
      <c r="F73" s="128" t="s">
        <v>2800</v>
      </c>
      <c r="G73" s="128" t="s">
        <v>2801</v>
      </c>
      <c r="H73" s="128" t="s">
        <v>2802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2794</v>
      </c>
      <c r="B74" s="125" t="s">
        <v>2803</v>
      </c>
      <c r="C74" s="126" t="s">
        <v>2804</v>
      </c>
      <c r="D74" s="128" t="s">
        <v>2805</v>
      </c>
      <c r="E74" s="128" t="s">
        <v>2806</v>
      </c>
      <c r="F74" s="128" t="s">
        <v>2807</v>
      </c>
      <c r="G74" s="128" t="s">
        <v>2808</v>
      </c>
      <c r="H74" s="128" t="s">
        <v>2809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2794</v>
      </c>
      <c r="B75" s="125" t="s">
        <v>2810</v>
      </c>
      <c r="C75" s="126" t="s">
        <v>2811</v>
      </c>
      <c r="D75" s="128" t="s">
        <v>2812</v>
      </c>
      <c r="E75" s="128" t="s">
        <v>2813</v>
      </c>
      <c r="F75" s="128" t="s">
        <v>2814</v>
      </c>
      <c r="G75" s="128" t="s">
        <v>2815</v>
      </c>
      <c r="H75" s="128" t="s">
        <v>2816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2794</v>
      </c>
      <c r="B76" s="125" t="s">
        <v>2817</v>
      </c>
      <c r="C76" s="126" t="s">
        <v>2818</v>
      </c>
      <c r="D76" s="128" t="s">
        <v>2819</v>
      </c>
      <c r="E76" s="128" t="s">
        <v>2820</v>
      </c>
      <c r="F76" s="128" t="s">
        <v>2821</v>
      </c>
      <c r="G76" s="128" t="s">
        <v>2822</v>
      </c>
      <c r="H76" s="128" t="s">
        <v>2823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2794</v>
      </c>
      <c r="B77" s="125" t="s">
        <v>2824</v>
      </c>
      <c r="C77" s="126" t="s">
        <v>2825</v>
      </c>
      <c r="D77" s="128" t="s">
        <v>2826</v>
      </c>
      <c r="E77" s="128" t="s">
        <v>2827</v>
      </c>
      <c r="F77" s="128" t="s">
        <v>2828</v>
      </c>
      <c r="G77" s="128" t="s">
        <v>2822</v>
      </c>
      <c r="H77" s="128" t="s">
        <v>2829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2830</v>
      </c>
      <c r="B78" s="124"/>
      <c r="C78" s="123" t="s">
        <v>2831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2830</v>
      </c>
      <c r="B79" s="125" t="s">
        <v>2830</v>
      </c>
      <c r="C79" s="126" t="s">
        <v>2832</v>
      </c>
      <c r="D79" s="128" t="s">
        <v>2833</v>
      </c>
      <c r="E79" s="128" t="s">
        <v>2834</v>
      </c>
      <c r="F79" s="128" t="s">
        <v>2835</v>
      </c>
      <c r="G79" s="128" t="s">
        <v>2836</v>
      </c>
      <c r="H79" s="128" t="s">
        <v>2837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2830</v>
      </c>
      <c r="B80" s="125" t="s">
        <v>2838</v>
      </c>
      <c r="C80" s="126" t="s">
        <v>2839</v>
      </c>
      <c r="D80" s="128" t="s">
        <v>2840</v>
      </c>
      <c r="E80" s="128" t="s">
        <v>2841</v>
      </c>
      <c r="F80" s="128" t="s">
        <v>2842</v>
      </c>
      <c r="G80" s="128" t="s">
        <v>2843</v>
      </c>
      <c r="H80" s="128" t="s">
        <v>2844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2830</v>
      </c>
      <c r="B81" s="125" t="s">
        <v>2845</v>
      </c>
      <c r="C81" s="126" t="s">
        <v>2846</v>
      </c>
      <c r="D81" s="128" t="s">
        <v>2847</v>
      </c>
      <c r="E81" s="128" t="s">
        <v>2848</v>
      </c>
      <c r="F81" s="128" t="s">
        <v>2849</v>
      </c>
      <c r="G81" s="128" t="s">
        <v>2850</v>
      </c>
      <c r="H81" s="128" t="s">
        <v>2851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2852</v>
      </c>
      <c r="B82" s="124"/>
      <c r="C82" s="123" t="s">
        <v>2853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2852</v>
      </c>
      <c r="B83" s="125" t="s">
        <v>2854</v>
      </c>
      <c r="C83" s="126" t="s">
        <v>2855</v>
      </c>
      <c r="D83" s="128" t="s">
        <v>2856</v>
      </c>
      <c r="E83" s="128" t="s">
        <v>2857</v>
      </c>
      <c r="F83" s="128" t="s">
        <v>2858</v>
      </c>
      <c r="G83" s="128" t="s">
        <v>2859</v>
      </c>
      <c r="H83" s="128" t="s">
        <v>2860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2852</v>
      </c>
      <c r="B84" s="125" t="s">
        <v>2861</v>
      </c>
      <c r="C84" s="126" t="s">
        <v>2862</v>
      </c>
      <c r="D84" s="128" t="s">
        <v>2863</v>
      </c>
      <c r="E84" s="128" t="s">
        <v>2864</v>
      </c>
      <c r="F84" s="128" t="s">
        <v>2865</v>
      </c>
      <c r="G84" s="128" t="s">
        <v>2866</v>
      </c>
      <c r="H84" s="128" t="s">
        <v>2867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2852</v>
      </c>
      <c r="B85" s="125" t="s">
        <v>2868</v>
      </c>
      <c r="C85" s="126" t="s">
        <v>2869</v>
      </c>
      <c r="D85" s="128" t="s">
        <v>2870</v>
      </c>
      <c r="E85" s="128" t="s">
        <v>2871</v>
      </c>
      <c r="F85" s="128" t="s">
        <v>2872</v>
      </c>
      <c r="G85" s="128" t="s">
        <v>2873</v>
      </c>
      <c r="H85" s="128" t="s">
        <v>2874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2852</v>
      </c>
      <c r="B86" s="125" t="s">
        <v>2875</v>
      </c>
      <c r="C86" s="126" t="s">
        <v>2876</v>
      </c>
      <c r="D86" s="128" t="s">
        <v>2877</v>
      </c>
      <c r="E86" s="128" t="s">
        <v>2878</v>
      </c>
      <c r="F86" s="128" t="s">
        <v>2879</v>
      </c>
      <c r="G86" s="128" t="s">
        <v>2880</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2881</v>
      </c>
      <c r="B87" s="124"/>
      <c r="C87" s="123" t="s">
        <v>2882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2881</v>
      </c>
      <c r="B88" s="125" t="s">
        <v>2883</v>
      </c>
      <c r="C88" s="126" t="s">
        <v>2884</v>
      </c>
      <c r="D88" s="128" t="s">
        <v>2885</v>
      </c>
      <c r="E88" s="128" t="s">
        <v>2886</v>
      </c>
      <c r="F88" s="128" t="s">
        <v>2887</v>
      </c>
      <c r="G88" s="128" t="s">
        <v>2888</v>
      </c>
      <c r="H88" s="128" t="s">
        <v>2889</v>
      </c>
      <c r="I88" s="130">
        <f>IF(COUNTIF(J88:AW88,"&lt;&gt;")=0,"",SUMPRODUCT(((Recommendations[ImplStatus]="Implemented")+(Recommendations[ImplStatus]="Compensated"))*ISNUMBER(MATCH(Recommendations[Id],J88:AW88,0)))/COUNTIF(J88:AW88,"&lt;&gt;"))</f>
        <v>0</v>
      </c>
      <c r="J88" s="132" t="s">
        <v>915</v>
      </c>
      <c r="K88" s="132" t="s">
        <v>920</v>
      </c>
      <c r="L88" s="132" t="s">
        <v>925</v>
      </c>
      <c r="M88" s="132" t="s">
        <v>930</v>
      </c>
      <c r="N88" s="132" t="s">
        <v>934</v>
      </c>
      <c r="O88" s="132" t="s">
        <v>944</v>
      </c>
      <c r="P88" s="132" t="s">
        <v>953</v>
      </c>
      <c r="Q88" s="132" t="s">
        <v>977</v>
      </c>
      <c r="R88" s="132" t="s">
        <v>992</v>
      </c>
      <c r="S88" s="132" t="s">
        <v>1017</v>
      </c>
      <c r="T88" s="132" t="s">
        <v>1074</v>
      </c>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2881</v>
      </c>
      <c r="B89" s="125" t="s">
        <v>2890</v>
      </c>
      <c r="C89" s="126" t="s">
        <v>2891</v>
      </c>
      <c r="D89" s="128" t="s">
        <v>2892</v>
      </c>
      <c r="E89" s="128" t="s">
        <v>2893</v>
      </c>
      <c r="F89" s="128" t="s">
        <v>2894</v>
      </c>
      <c r="G89" s="128" t="s">
        <v>2418</v>
      </c>
      <c r="H89" s="128" t="s">
        <v>2895</v>
      </c>
      <c r="I89" s="130">
        <f>IF(COUNTIF(J89:AW89,"&lt;&gt;")=0,"",SUMPRODUCT(((Recommendations[ImplStatus]="Implemented")+(Recommendations[ImplStatus]="Compensated"))*ISNUMBER(MATCH(Recommendations[Id],J89:AW89,0)))/COUNTIF(J89:AW89,"&lt;&gt;"))</f>
        <v>0</v>
      </c>
      <c r="J89" s="132" t="s">
        <v>123</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2881</v>
      </c>
      <c r="B90" s="125" t="s">
        <v>2896</v>
      </c>
      <c r="C90" s="126" t="s">
        <v>2897</v>
      </c>
      <c r="D90" s="128" t="s">
        <v>2898</v>
      </c>
      <c r="E90" s="128" t="s">
        <v>2899</v>
      </c>
      <c r="F90" s="128" t="s">
        <v>2900</v>
      </c>
      <c r="G90" s="128" t="s">
        <v>2888</v>
      </c>
      <c r="H90" s="128" t="s">
        <v>2901</v>
      </c>
      <c r="I90" s="130">
        <f>IF(COUNTIF(J90:AW90,"&lt;&gt;")=0,"",SUMPRODUCT(((Recommendations[ImplStatus]="Implemented")+(Recommendations[ImplStatus]="Compensated"))*ISNUMBER(MATCH(Recommendations[Id],J90:AW90,0)))/COUNTIF(J90:AW90,"&lt;&gt;"))</f>
        <v>0</v>
      </c>
      <c r="J90" s="132" t="s">
        <v>957</v>
      </c>
      <c r="K90" s="132" t="s">
        <v>1012</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2881</v>
      </c>
      <c r="B91" s="125" t="s">
        <v>2902</v>
      </c>
      <c r="C91" s="126" t="s">
        <v>2903</v>
      </c>
      <c r="D91" s="128" t="s">
        <v>2904</v>
      </c>
      <c r="E91" s="128" t="s">
        <v>2905</v>
      </c>
      <c r="F91" s="128" t="s">
        <v>2906</v>
      </c>
      <c r="G91" s="128" t="s">
        <v>2418</v>
      </c>
      <c r="H91" s="128" t="s">
        <v>2907</v>
      </c>
      <c r="I91" s="130">
        <f>IF(COUNTIF(J91:AW91,"&lt;&gt;")=0,"",SUMPRODUCT(((Recommendations[ImplStatus]="Implemented")+(Recommendations[ImplStatus]="Compensated"))*ISNUMBER(MATCH(Recommendations[Id],J91:AW91,0)))/COUNTIF(J91:AW91,"&lt;&gt;"))</f>
        <v>0</v>
      </c>
      <c r="J91" s="132" t="s">
        <v>235</v>
      </c>
      <c r="K91" s="132" t="s">
        <v>487</v>
      </c>
      <c r="L91" s="132" t="s">
        <v>502</v>
      </c>
      <c r="M91" s="132" t="s">
        <v>512</v>
      </c>
      <c r="N91" s="132" t="s">
        <v>799</v>
      </c>
      <c r="O91" s="132" t="s">
        <v>804</v>
      </c>
      <c r="P91" s="132" t="s">
        <v>809</v>
      </c>
      <c r="Q91" s="132" t="s">
        <v>818</v>
      </c>
      <c r="R91" s="132" t="s">
        <v>840</v>
      </c>
      <c r="S91" s="132" t="s">
        <v>845</v>
      </c>
      <c r="T91" s="132" t="s">
        <v>875</v>
      </c>
      <c r="U91" s="132" t="s">
        <v>880</v>
      </c>
      <c r="V91" s="132" t="s">
        <v>910</v>
      </c>
      <c r="W91" s="132" t="s">
        <v>1002</v>
      </c>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2881</v>
      </c>
      <c r="B92" s="125" t="s">
        <v>2908</v>
      </c>
      <c r="C92" s="126" t="s">
        <v>2909</v>
      </c>
      <c r="D92" s="128" t="s">
        <v>2910</v>
      </c>
      <c r="E92" s="128" t="s">
        <v>2911</v>
      </c>
      <c r="F92" s="128" t="s">
        <v>2912</v>
      </c>
      <c r="G92" s="128" t="s">
        <v>2418</v>
      </c>
      <c r="H92" s="128" t="s">
        <v>2913</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2881</v>
      </c>
      <c r="B93" s="125" t="s">
        <v>2914</v>
      </c>
      <c r="C93" s="126" t="s">
        <v>2915</v>
      </c>
      <c r="D93" s="128" t="s">
        <v>2916</v>
      </c>
      <c r="E93" s="128" t="s">
        <v>2917</v>
      </c>
      <c r="F93" s="128" t="s">
        <v>2918</v>
      </c>
      <c r="G93" s="128" t="s">
        <v>2919</v>
      </c>
      <c r="H93" s="128" t="s">
        <v>2920</v>
      </c>
      <c r="I93" s="130">
        <f>IF(COUNTIF(J93:AW93,"&lt;&gt;")=0,"",SUMPRODUCT(((Recommendations[ImplStatus]="Implemented")+(Recommendations[ImplStatus]="Compensated"))*ISNUMBER(MATCH(Recommendations[Id],J93:AW93,0)))/COUNTIF(J93:AW93,"&lt;&gt;"))</f>
        <v>0</v>
      </c>
      <c r="J93" s="132" t="s">
        <v>259</v>
      </c>
      <c r="K93" s="132" t="s">
        <v>264</v>
      </c>
      <c r="L93" s="132" t="s">
        <v>855</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2881</v>
      </c>
      <c r="B94" s="125" t="s">
        <v>2921</v>
      </c>
      <c r="C94" s="126" t="s">
        <v>2922</v>
      </c>
      <c r="D94" s="128" t="s">
        <v>2923</v>
      </c>
      <c r="E94" s="128" t="s">
        <v>2924</v>
      </c>
      <c r="F94" s="128" t="s">
        <v>2925</v>
      </c>
      <c r="G94" s="128" t="s">
        <v>2926</v>
      </c>
      <c r="H94" s="128" t="s">
        <v>2927</v>
      </c>
      <c r="I94" s="130">
        <f>IF(COUNTIF(J94:AW94,"&lt;&gt;")=0,"",SUMPRODUCT(((Recommendations[ImplStatus]="Implemented")+(Recommendations[ImplStatus]="Compensated"))*ISNUMBER(MATCH(Recommendations[Id],J94:AW94,0)))/COUNTIF(J94:AW94,"&lt;&gt;"))</f>
        <v>0</v>
      </c>
      <c r="J94" s="132" t="s">
        <v>118</v>
      </c>
      <c r="K94" s="132" t="s">
        <v>127</v>
      </c>
      <c r="L94" s="132" t="s">
        <v>487</v>
      </c>
      <c r="M94" s="132" t="s">
        <v>502</v>
      </c>
      <c r="N94" s="132" t="s">
        <v>799</v>
      </c>
      <c r="O94" s="132" t="s">
        <v>804</v>
      </c>
      <c r="P94" s="132" t="s">
        <v>809</v>
      </c>
      <c r="Q94" s="132" t="s">
        <v>818</v>
      </c>
      <c r="R94" s="132" t="s">
        <v>840</v>
      </c>
      <c r="S94" s="132" t="s">
        <v>845</v>
      </c>
      <c r="T94" s="132" t="s">
        <v>875</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2881</v>
      </c>
      <c r="B95" s="125" t="s">
        <v>2928</v>
      </c>
      <c r="C95" s="126" t="s">
        <v>2929</v>
      </c>
      <c r="D95" s="128" t="s">
        <v>2930</v>
      </c>
      <c r="E95" s="128" t="s">
        <v>2931</v>
      </c>
      <c r="F95" s="128" t="s">
        <v>2932</v>
      </c>
      <c r="G95" s="128" t="s">
        <v>2933</v>
      </c>
      <c r="H95" s="128" t="s">
        <v>2934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2881</v>
      </c>
      <c r="B96" s="125" t="s">
        <v>2935</v>
      </c>
      <c r="C96" s="126" t="s">
        <v>2936</v>
      </c>
      <c r="D96" s="128" t="s">
        <v>2937</v>
      </c>
      <c r="E96" s="128" t="s">
        <v>2938</v>
      </c>
      <c r="F96" s="128" t="s">
        <v>2939</v>
      </c>
      <c r="G96" s="128" t="s">
        <v>2940</v>
      </c>
      <c r="H96" s="128" t="s">
        <v>2941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2881</v>
      </c>
      <c r="B97" s="125" t="s">
        <v>2942</v>
      </c>
      <c r="C97" s="126" t="s">
        <v>2943</v>
      </c>
      <c r="D97" s="128" t="s">
        <v>2944</v>
      </c>
      <c r="E97" s="128" t="s">
        <v>2945</v>
      </c>
      <c r="F97" s="128" t="s">
        <v>2946</v>
      </c>
      <c r="G97" s="128" t="s">
        <v>2947</v>
      </c>
      <c r="H97" s="128" t="s">
        <v>2948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2949</v>
      </c>
      <c r="B98" s="124"/>
      <c r="C98" s="123" t="s">
        <v>2950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2949</v>
      </c>
      <c r="B99" s="125" t="s">
        <v>2951</v>
      </c>
      <c r="C99" s="126" t="s">
        <v>2952</v>
      </c>
      <c r="D99" s="128" t="s">
        <v>2953</v>
      </c>
      <c r="E99" s="128" t="s">
        <v>2954</v>
      </c>
      <c r="F99" s="128" t="s">
        <v>2955</v>
      </c>
      <c r="G99" s="128" t="s">
        <v>2956</v>
      </c>
      <c r="H99" s="128" t="s">
        <v>2957</v>
      </c>
      <c r="I99" s="130">
        <f>IF(COUNTIF(J99:AW99,"&lt;&gt;")=0,"",SUMPRODUCT(((Recommendations[ImplStatus]="Implemented")+(Recommendations[ImplStatus]="Compensated"))*ISNUMBER(MATCH(Recommendations[Id],J99:AW99,0)))/COUNTIF(J99:AW99,"&lt;&gt;"))</f>
        <v>0</v>
      </c>
      <c r="J99" s="132" t="s">
        <v>313</v>
      </c>
      <c r="K99" s="132" t="s">
        <v>318</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2949</v>
      </c>
      <c r="B100" s="125" t="s">
        <v>2958</v>
      </c>
      <c r="C100" s="126" t="s">
        <v>2959</v>
      </c>
      <c r="D100" s="128" t="s">
        <v>2960</v>
      </c>
      <c r="E100" s="128" t="s">
        <v>2961</v>
      </c>
      <c r="F100" s="128" t="s">
        <v>2962</v>
      </c>
      <c r="G100" s="128" t="s">
        <v>2963</v>
      </c>
      <c r="H100" s="128" t="s">
        <v>2964</v>
      </c>
      <c r="I100" s="130">
        <f>IF(COUNTIF(J100:AW100,"&lt;&gt;")=0,"",SUMPRODUCT(((Recommendations[ImplStatus]="Implemented")+(Recommendations[ImplStatus]="Compensated"))*ISNUMBER(MATCH(Recommendations[Id],J100:AW100,0)))/COUNTIF(J100:AW100,"&lt;&gt;"))</f>
        <v>0</v>
      </c>
      <c r="J100" s="132" t="s">
        <v>1045</v>
      </c>
      <c r="K100" s="132" t="s">
        <v>1050</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2949</v>
      </c>
      <c r="B101" s="125" t="s">
        <v>2965</v>
      </c>
      <c r="C101" s="126" t="s">
        <v>2966</v>
      </c>
      <c r="D101" s="128" t="s">
        <v>2967</v>
      </c>
      <c r="E101" s="128" t="s">
        <v>2968</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2949</v>
      </c>
      <c r="B102" s="125" t="s">
        <v>2969</v>
      </c>
      <c r="C102" s="126" t="s">
        <v>2970</v>
      </c>
      <c r="D102" s="128" t="s">
        <v>2971</v>
      </c>
      <c r="E102" s="128" t="s">
        <v>2972</v>
      </c>
      <c r="F102" s="128" t="s">
        <v>2973</v>
      </c>
      <c r="G102" s="128" t="s">
        <v>2974</v>
      </c>
      <c r="H102" s="128" t="s">
        <v>2975</v>
      </c>
      <c r="I102" s="130">
        <f>IF(COUNTIF(J102:AW102,"&lt;&gt;")=0,"",SUMPRODUCT(((Recommendations[ImplStatus]="Implemented")+(Recommendations[ImplStatus]="Compensated"))*ISNUMBER(MATCH(Recommendations[Id],J102:AW102,0)))/COUNTIF(J102:AW102,"&lt;&gt;"))</f>
        <v>0</v>
      </c>
      <c r="J102" s="132" t="s">
        <v>250</v>
      </c>
      <c r="K102" s="132" t="s">
        <v>492</v>
      </c>
      <c r="L102" s="132" t="s">
        <v>497</v>
      </c>
      <c r="M102" s="132" t="s">
        <v>1129</v>
      </c>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2949</v>
      </c>
      <c r="B103" s="125" t="s">
        <v>2976</v>
      </c>
      <c r="C103" s="126" t="s">
        <v>2977</v>
      </c>
      <c r="D103" s="128" t="s">
        <v>2978</v>
      </c>
      <c r="E103" s="128" t="s">
        <v>2979</v>
      </c>
      <c r="F103" s="128" t="s">
        <v>2980</v>
      </c>
      <c r="G103" s="128" t="s">
        <v>2981</v>
      </c>
      <c r="H103" s="128" t="s">
        <v>2982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2983</v>
      </c>
      <c r="B104" s="124"/>
      <c r="C104" s="123" t="s">
        <v>2984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2983</v>
      </c>
      <c r="B105" s="125" t="s">
        <v>2985</v>
      </c>
      <c r="C105" s="126" t="s">
        <v>2986</v>
      </c>
      <c r="D105" s="128" t="s">
        <v>2987</v>
      </c>
      <c r="E105" s="128" t="s">
        <v>2988</v>
      </c>
      <c r="F105" s="128" t="s">
        <v>2989</v>
      </c>
      <c r="G105" s="128" t="s">
        <v>2990</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2983</v>
      </c>
      <c r="B106" s="125" t="s">
        <v>2991</v>
      </c>
      <c r="C106" s="126" t="s">
        <v>2992</v>
      </c>
      <c r="D106" s="128" t="s">
        <v>2993</v>
      </c>
      <c r="E106" s="128" t="s">
        <v>2994</v>
      </c>
      <c r="F106" s="128" t="s">
        <v>2995</v>
      </c>
      <c r="G106" s="128" t="s">
        <v>2996</v>
      </c>
      <c r="H106" s="128" t="s">
        <v>2997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2983</v>
      </c>
      <c r="B107" s="125" t="s">
        <v>2998</v>
      </c>
      <c r="C107" s="126" t="s">
        <v>2999</v>
      </c>
      <c r="D107" s="128" t="s">
        <v>3000</v>
      </c>
      <c r="E107" s="128" t="s">
        <v>3001</v>
      </c>
      <c r="F107" s="128" t="s">
        <v>3002</v>
      </c>
      <c r="G107" s="128" t="s">
        <v>3003</v>
      </c>
      <c r="H107" s="128" t="s">
        <v>3004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3005</v>
      </c>
      <c r="B108" s="124"/>
      <c r="C108" s="123" t="s">
        <v>3006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3005</v>
      </c>
      <c r="B109" s="125" t="s">
        <v>3007</v>
      </c>
      <c r="C109" s="126" t="s">
        <v>3008</v>
      </c>
      <c r="D109" s="128" t="s">
        <v>3009</v>
      </c>
      <c r="E109" s="128" t="s">
        <v>3010</v>
      </c>
      <c r="F109" s="128" t="s">
        <v>3011</v>
      </c>
      <c r="G109" s="128" t="s">
        <v>3012</v>
      </c>
      <c r="H109" s="128" t="s">
        <v>3013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3005</v>
      </c>
      <c r="B110" s="125" t="s">
        <v>3014</v>
      </c>
      <c r="C110" s="126" t="s">
        <v>3015</v>
      </c>
      <c r="D110" s="128" t="s">
        <v>3016</v>
      </c>
      <c r="E110" s="128" t="s">
        <v>3017</v>
      </c>
      <c r="F110" s="128" t="s">
        <v>3018</v>
      </c>
      <c r="G110" s="128" t="s">
        <v>3019</v>
      </c>
      <c r="H110" s="128" t="s">
        <v>3020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3005</v>
      </c>
      <c r="B111" s="125" t="s">
        <v>3021</v>
      </c>
      <c r="C111" s="126" t="s">
        <v>3022</v>
      </c>
      <c r="D111" s="128" t="s">
        <v>3023</v>
      </c>
      <c r="E111" s="128" t="s">
        <v>3024</v>
      </c>
      <c r="F111" s="128" t="s">
        <v>3025</v>
      </c>
      <c r="G111" s="128" t="s">
        <v>3026</v>
      </c>
      <c r="H111" s="128" t="s">
        <v>3027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3028</v>
      </c>
      <c r="B112" s="124"/>
      <c r="C112" s="123" t="s">
        <v>3029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3028</v>
      </c>
      <c r="B113" s="125" t="s">
        <v>3030</v>
      </c>
      <c r="C113" s="126" t="s">
        <v>3031</v>
      </c>
      <c r="D113" s="128" t="s">
        <v>3032</v>
      </c>
      <c r="E113" s="128" t="s">
        <v>3033</v>
      </c>
      <c r="F113" s="128" t="s">
        <v>3034</v>
      </c>
      <c r="G113" s="128" t="s">
        <v>3035</v>
      </c>
      <c r="H113" s="128" t="s">
        <v>3036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3028</v>
      </c>
      <c r="B114" s="125" t="s">
        <v>3037</v>
      </c>
      <c r="C114" s="126" t="s">
        <v>3038</v>
      </c>
      <c r="D114" s="128" t="s">
        <v>3039</v>
      </c>
      <c r="E114" s="128" t="s">
        <v>3040</v>
      </c>
      <c r="F114" s="128" t="s">
        <v>3041</v>
      </c>
      <c r="G114" s="128" t="s">
        <v>3035</v>
      </c>
      <c r="H114" s="128" t="s">
        <v>3042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3028</v>
      </c>
      <c r="B115" s="133" t="s">
        <v>3043</v>
      </c>
      <c r="C115" s="134" t="s">
        <v>3044</v>
      </c>
      <c r="D115" s="135" t="s">
        <v>3045</v>
      </c>
      <c r="E115" s="135" t="s">
        <v>3046</v>
      </c>
      <c r="F115" s="135" t="s">
        <v>3047</v>
      </c>
      <c r="G115" s="135" t="s">
        <v>3048</v>
      </c>
      <c r="H115" s="135" t="s">
        <v>3049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1174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IFERROR(INDEX('Recommendations'!$G$2:$G$245, MATCH(J2,'Recommendations'!$A$2:$A$245,0))="Implemented", FALSE))</xm:f>
            <x14:dxf>
              <font>
                <color rgb="FF000000"/>
              </font>
              <fill>
                <patternFill>
                  <bgColor rgb="FF3C7D22"/>
                </patternFill>
              </fill>
            </x14:dxf>
          </x14:cfRule>
          <x14:cfRule type="expression" priority="2" id="{00000000-000E-0000-0600-000002000000}">
            <xm:f>AND(J2&lt;&gt;"", IFERROR(INDEX('Recommendations'!$G$2:$G$245, MATCH(J2,'Recommendations'!$A$2:$A$245,0))="Compensated", FALSE))</xm:f>
            <x14:dxf>
              <font>
                <color rgb="FF000000"/>
              </font>
              <fill>
                <patternFill>
                  <bgColor rgb="FFC6E0B4"/>
                </patternFill>
              </fill>
            </x14:dxf>
          </x14:cfRule>
          <x14:cfRule type="expression" priority="3" id="{00000000-000E-0000-0600-000003000000}">
            <xm:f>AND(J2&lt;&gt;"", IFERROR(INDEX('Recommendations'!$G$2:$G$245, MATCH(J2,'Recommendations'!$A$2:$A$245,0))="Testing", FALSE))</xm:f>
            <x14:dxf>
              <font>
                <color rgb="FF000000"/>
              </font>
              <fill>
                <patternFill>
                  <bgColor rgb="FFFFC000"/>
                </patternFill>
              </fill>
            </x14:dxf>
          </x14:cfRule>
          <x14:cfRule type="expression" priority="4" id="{00000000-000E-0000-0600-000004000000}">
            <xm:f>AND(J2&lt;&gt;"", IFERROR(INDEX('Recommendations'!$G$2:$G$245, MATCH(J2,'Recommendations'!$A$2:$A$245,0))="Failed", FALSE))</xm:f>
            <x14:dxf>
              <font>
                <color rgb="FF000000"/>
              </font>
              <fill>
                <patternFill>
                  <bgColor rgb="FFD82891"/>
                </patternFill>
              </fill>
            </x14:dxf>
          </x14:cfRule>
          <x14:cfRule type="expression" priority="5" id="{00000000-000E-0000-0600-000005000000}">
            <xm:f>AND(J2&lt;&gt;"", IFERROR(INDEX('Recommendations'!$G$2:$G$245, MATCH(J2,'Recommendations'!$A$2:$A$245,0))="Risk Accepted", FALSE))</xm:f>
            <x14:dxf>
              <font>
                <color rgb="FF000000"/>
              </font>
              <fill>
                <patternFill>
                  <bgColor rgb="FFD9D9D9"/>
                </patternFill>
              </fill>
            </x14:dxf>
          </x14:cfRule>
          <x14:cfRule type="expression" priority="6" id="{00000000-000E-0000-0600-000006000000}">
            <xm:f>AND(J2&lt;&gt;"", IFERROR(INDEX('Recommendations'!$G$2:$G$245, MATCH(J2,'Recommendations'!$A$2:$A$245,0))="N/A",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3050</v>
      </c>
      <c r="B1" s="184" t="s">
        <v>3051</v>
      </c>
      <c r="C1" s="184" t="s">
        <v>0</v>
      </c>
      <c r="D1" s="184" t="s">
        <v>3052</v>
      </c>
      <c r="E1" s="184" t="s">
        <v>3053</v>
      </c>
      <c r="F1" s="184" t="s">
        <v>3054</v>
      </c>
      <c r="G1" s="184" t="s">
        <v>1419</v>
      </c>
      <c r="H1" s="184" t="s">
        <v>1420</v>
      </c>
      <c r="I1" s="184" t="s">
        <v>1421</v>
      </c>
      <c r="J1" s="184" t="s">
        <v>1422</v>
      </c>
      <c r="K1" s="184" t="s">
        <v>1423</v>
      </c>
      <c r="L1" s="184" t="s">
        <v>1424</v>
      </c>
      <c r="M1" s="184" t="s">
        <v>1425</v>
      </c>
      <c r="N1" s="184" t="s">
        <v>1426</v>
      </c>
      <c r="O1" s="184" t="s">
        <v>1427</v>
      </c>
      <c r="P1" s="184" t="s">
        <v>1428</v>
      </c>
      <c r="Q1" s="184" t="s">
        <v>1429</v>
      </c>
      <c r="R1" s="184" t="s">
        <v>1430</v>
      </c>
      <c r="S1" s="184" t="s">
        <v>1431</v>
      </c>
      <c r="T1" s="184" t="s">
        <v>1432</v>
      </c>
      <c r="U1" s="184" t="s">
        <v>1433</v>
      </c>
      <c r="V1" s="184" t="s">
        <v>1434</v>
      </c>
      <c r="W1" s="184" t="s">
        <v>1435</v>
      </c>
      <c r="X1" s="184" t="s">
        <v>1436</v>
      </c>
      <c r="Y1" s="184" t="s">
        <v>1437</v>
      </c>
      <c r="Z1" s="184" t="s">
        <v>1438</v>
      </c>
      <c r="AA1" s="184" t="s">
        <v>1439</v>
      </c>
      <c r="AB1" s="184" t="s">
        <v>1440</v>
      </c>
      <c r="AC1" s="184" t="s">
        <v>1441</v>
      </c>
      <c r="AD1" s="184" t="s">
        <v>1442</v>
      </c>
      <c r="AE1" s="184" t="s">
        <v>1443</v>
      </c>
      <c r="AF1" s="184" t="s">
        <v>1444</v>
      </c>
      <c r="AG1" s="184" t="s">
        <v>1445</v>
      </c>
      <c r="AH1" s="184" t="s">
        <v>1446</v>
      </c>
      <c r="AI1" s="184" t="s">
        <v>1447</v>
      </c>
      <c r="AJ1" s="184" t="s">
        <v>1448</v>
      </c>
      <c r="AK1" s="184" t="s">
        <v>1449</v>
      </c>
      <c r="AL1" s="184" t="s">
        <v>1450</v>
      </c>
      <c r="AM1" s="184" t="s">
        <v>1451</v>
      </c>
      <c r="AN1" s="184" t="s">
        <v>1452</v>
      </c>
      <c r="AO1" s="184" t="s">
        <v>1453</v>
      </c>
      <c r="AP1" s="184" t="s">
        <v>1454</v>
      </c>
      <c r="AQ1" s="184" t="s">
        <v>1455</v>
      </c>
      <c r="AR1" s="184" t="s">
        <v>1456</v>
      </c>
      <c r="AS1" s="184" t="s">
        <v>1457</v>
      </c>
      <c r="AT1" s="184" t="s">
        <v>1458</v>
      </c>
      <c r="AU1" s="185" t="s">
        <v>1459</v>
      </c>
    </row>
    <row r="2" spans="1:47" ht="60" customHeight="1" outlineLevel="1" x14ac:dyDescent="0.35">
      <c r="A2" s="175" t="s">
        <v>3055</v>
      </c>
      <c r="B2" s="149" t="s">
        <v>19</v>
      </c>
      <c r="C2" s="147" t="s">
        <v>3056</v>
      </c>
      <c r="D2" s="153" t="s">
        <v>3057</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3055</v>
      </c>
      <c r="B3" s="150" t="s">
        <v>3058</v>
      </c>
      <c r="C3" s="148" t="s">
        <v>3059</v>
      </c>
      <c r="D3" s="154" t="s">
        <v>3060</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3055</v>
      </c>
      <c r="B4" s="151" t="s">
        <v>3058</v>
      </c>
      <c r="C4" s="152" t="s">
        <v>3061</v>
      </c>
      <c r="D4" s="155" t="s">
        <v>3062</v>
      </c>
      <c r="E4" s="158" t="s">
        <v>3063</v>
      </c>
      <c r="F4" s="161" t="s">
        <v>3064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3055</v>
      </c>
      <c r="B5" s="151" t="s">
        <v>3058</v>
      </c>
      <c r="C5" s="152" t="s">
        <v>3065</v>
      </c>
      <c r="D5" s="155" t="s">
        <v>3066</v>
      </c>
      <c r="E5" s="158" t="s">
        <v>3067</v>
      </c>
      <c r="F5" s="161" t="s">
        <v>3068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3055</v>
      </c>
      <c r="B6" s="151" t="s">
        <v>3058</v>
      </c>
      <c r="C6" s="152" t="s">
        <v>3069</v>
      </c>
      <c r="D6" s="155" t="s">
        <v>3070</v>
      </c>
      <c r="E6" s="158" t="s">
        <v>3071</v>
      </c>
      <c r="F6" s="161" t="s">
        <v>3068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3055</v>
      </c>
      <c r="B7" s="151" t="s">
        <v>3058</v>
      </c>
      <c r="C7" s="152" t="s">
        <v>3072</v>
      </c>
      <c r="D7" s="155" t="s">
        <v>3073</v>
      </c>
      <c r="E7" s="158" t="s">
        <v>3074</v>
      </c>
      <c r="F7" s="161" t="s">
        <v>3068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3055</v>
      </c>
      <c r="B8" s="151" t="s">
        <v>3058</v>
      </c>
      <c r="C8" s="152" t="s">
        <v>3075</v>
      </c>
      <c r="D8" s="155" t="s">
        <v>3076</v>
      </c>
      <c r="E8" s="158" t="s">
        <v>3077</v>
      </c>
      <c r="F8" s="161" t="s">
        <v>3078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3055</v>
      </c>
      <c r="B9" s="150" t="s">
        <v>3079</v>
      </c>
      <c r="C9" s="148" t="s">
        <v>3080</v>
      </c>
      <c r="D9" s="154" t="s">
        <v>3081</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3055</v>
      </c>
      <c r="B10" s="151" t="s">
        <v>3079</v>
      </c>
      <c r="C10" s="152" t="s">
        <v>3082</v>
      </c>
      <c r="D10" s="155" t="s">
        <v>3083</v>
      </c>
      <c r="E10" s="158" t="s">
        <v>3084</v>
      </c>
      <c r="F10" s="161" t="s">
        <v>3064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3055</v>
      </c>
      <c r="B11" s="151" t="s">
        <v>3079</v>
      </c>
      <c r="C11" s="152" t="s">
        <v>3085</v>
      </c>
      <c r="D11" s="155" t="s">
        <v>3086</v>
      </c>
      <c r="E11" s="158" t="s">
        <v>3087</v>
      </c>
      <c r="F11" s="161" t="s">
        <v>3064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3055</v>
      </c>
      <c r="B12" s="151" t="s">
        <v>3079</v>
      </c>
      <c r="C12" s="152" t="s">
        <v>3088</v>
      </c>
      <c r="D12" s="155" t="s">
        <v>3089</v>
      </c>
      <c r="E12" s="158" t="s">
        <v>3090</v>
      </c>
      <c r="F12" s="161" t="s">
        <v>3064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3055</v>
      </c>
      <c r="B13" s="150" t="s">
        <v>3091</v>
      </c>
      <c r="C13" s="148" t="s">
        <v>3092</v>
      </c>
      <c r="D13" s="154" t="s">
        <v>3093</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3055</v>
      </c>
      <c r="B14" s="151" t="s">
        <v>3091</v>
      </c>
      <c r="C14" s="152" t="s">
        <v>3094</v>
      </c>
      <c r="D14" s="155" t="s">
        <v>3095</v>
      </c>
      <c r="E14" s="158" t="s">
        <v>3096</v>
      </c>
      <c r="F14" s="161" t="s">
        <v>3064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3055</v>
      </c>
      <c r="B15" s="151" t="s">
        <v>3091</v>
      </c>
      <c r="C15" s="152" t="s">
        <v>3097</v>
      </c>
      <c r="D15" s="155" t="s">
        <v>3098</v>
      </c>
      <c r="E15" s="158" t="s">
        <v>3099</v>
      </c>
      <c r="F15" s="161" t="s">
        <v>3064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3055</v>
      </c>
      <c r="B16" s="150" t="s">
        <v>3100</v>
      </c>
      <c r="C16" s="148" t="s">
        <v>3101</v>
      </c>
      <c r="D16" s="154" t="s">
        <v>3102</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3055</v>
      </c>
      <c r="B17" s="151" t="s">
        <v>3100</v>
      </c>
      <c r="C17" s="152" t="s">
        <v>3103</v>
      </c>
      <c r="D17" s="155" t="s">
        <v>3104</v>
      </c>
      <c r="E17" s="158" t="s">
        <v>3105</v>
      </c>
      <c r="F17" s="161" t="s">
        <v>3064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3055</v>
      </c>
      <c r="B18" s="151" t="s">
        <v>3100</v>
      </c>
      <c r="C18" s="152" t="s">
        <v>3106</v>
      </c>
      <c r="D18" s="155" t="s">
        <v>3107</v>
      </c>
      <c r="E18" s="158" t="s">
        <v>3108</v>
      </c>
      <c r="F18" s="161" t="s">
        <v>3068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3055</v>
      </c>
      <c r="B19" s="151" t="s">
        <v>3100</v>
      </c>
      <c r="C19" s="152" t="s">
        <v>3109</v>
      </c>
      <c r="D19" s="155" t="s">
        <v>3110</v>
      </c>
      <c r="E19" s="158" t="s">
        <v>3111</v>
      </c>
      <c r="F19" s="161" t="s">
        <v>3064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3055</v>
      </c>
      <c r="B20" s="151" t="s">
        <v>3100</v>
      </c>
      <c r="C20" s="152" t="s">
        <v>3112</v>
      </c>
      <c r="D20" s="155" t="s">
        <v>3113</v>
      </c>
      <c r="E20" s="158" t="s">
        <v>3114</v>
      </c>
      <c r="F20" s="161" t="s">
        <v>3064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3055</v>
      </c>
      <c r="B21" s="151" t="s">
        <v>3100</v>
      </c>
      <c r="C21" s="152" t="s">
        <v>3115</v>
      </c>
      <c r="D21" s="155" t="s">
        <v>3116</v>
      </c>
      <c r="E21" s="158" t="s">
        <v>3117</v>
      </c>
      <c r="F21" s="161" t="s">
        <v>3068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3055</v>
      </c>
      <c r="B22" s="151" t="s">
        <v>3100</v>
      </c>
      <c r="C22" s="152" t="s">
        <v>3118</v>
      </c>
      <c r="D22" s="155" t="s">
        <v>3119</v>
      </c>
      <c r="E22" s="158" t="s">
        <v>3120</v>
      </c>
      <c r="F22" s="161" t="s">
        <v>3064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3055</v>
      </c>
      <c r="B23" s="151" t="s">
        <v>3100</v>
      </c>
      <c r="C23" s="152" t="s">
        <v>3121</v>
      </c>
      <c r="D23" s="155" t="s">
        <v>3122</v>
      </c>
      <c r="E23" s="158" t="s">
        <v>3123</v>
      </c>
      <c r="F23" s="161" t="s">
        <v>3064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3055</v>
      </c>
      <c r="B24" s="150" t="s">
        <v>3124</v>
      </c>
      <c r="C24" s="148" t="s">
        <v>3125</v>
      </c>
      <c r="D24" s="154" t="s">
        <v>3126</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3055</v>
      </c>
      <c r="B25" s="151" t="s">
        <v>3124</v>
      </c>
      <c r="C25" s="152" t="s">
        <v>3127</v>
      </c>
      <c r="D25" s="155" t="s">
        <v>3128</v>
      </c>
      <c r="E25" s="158" t="s">
        <v>3129</v>
      </c>
      <c r="F25" s="161" t="s">
        <v>3064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3055</v>
      </c>
      <c r="B26" s="151" t="s">
        <v>3124</v>
      </c>
      <c r="C26" s="152" t="s">
        <v>3130</v>
      </c>
      <c r="D26" s="155" t="s">
        <v>3131</v>
      </c>
      <c r="E26" s="158" t="s">
        <v>3132</v>
      </c>
      <c r="F26" s="161" t="s">
        <v>3064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3055</v>
      </c>
      <c r="B27" s="151" t="s">
        <v>3124</v>
      </c>
      <c r="C27" s="152" t="s">
        <v>3133</v>
      </c>
      <c r="D27" s="155" t="s">
        <v>3134</v>
      </c>
      <c r="E27" s="158" t="s">
        <v>3135</v>
      </c>
      <c r="F27" s="161" t="s">
        <v>3068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3055</v>
      </c>
      <c r="B28" s="151" t="s">
        <v>3124</v>
      </c>
      <c r="C28" s="152" t="s">
        <v>3136</v>
      </c>
      <c r="D28" s="155" t="s">
        <v>3137</v>
      </c>
      <c r="E28" s="158" t="s">
        <v>3138</v>
      </c>
      <c r="F28" s="161" t="s">
        <v>3064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3055</v>
      </c>
      <c r="B29" s="150" t="s">
        <v>3139</v>
      </c>
      <c r="C29" s="148" t="s">
        <v>3140</v>
      </c>
      <c r="D29" s="154" t="s">
        <v>3141</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3055</v>
      </c>
      <c r="B30" s="151" t="s">
        <v>3139</v>
      </c>
      <c r="C30" s="152" t="s">
        <v>3142</v>
      </c>
      <c r="D30" s="155" t="s">
        <v>3143</v>
      </c>
      <c r="E30" s="158" t="s">
        <v>3144</v>
      </c>
      <c r="F30" s="161" t="s">
        <v>3078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3055</v>
      </c>
      <c r="B31" s="151" t="s">
        <v>3139</v>
      </c>
      <c r="C31" s="152" t="s">
        <v>3145</v>
      </c>
      <c r="D31" s="155" t="s">
        <v>3146</v>
      </c>
      <c r="E31" s="158" t="s">
        <v>3147</v>
      </c>
      <c r="F31" s="161" t="s">
        <v>3078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3055</v>
      </c>
      <c r="B32" s="151" t="s">
        <v>3139</v>
      </c>
      <c r="C32" s="152" t="s">
        <v>3148</v>
      </c>
      <c r="D32" s="155" t="s">
        <v>3149</v>
      </c>
      <c r="E32" s="158" t="s">
        <v>3150</v>
      </c>
      <c r="F32" s="161" t="s">
        <v>3078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3055</v>
      </c>
      <c r="B33" s="151" t="s">
        <v>3139</v>
      </c>
      <c r="C33" s="152" t="s">
        <v>3151</v>
      </c>
      <c r="D33" s="155" t="s">
        <v>3152</v>
      </c>
      <c r="E33" s="158" t="s">
        <v>3153</v>
      </c>
      <c r="F33" s="161" t="s">
        <v>3078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3055</v>
      </c>
      <c r="B34" s="151" t="s">
        <v>3139</v>
      </c>
      <c r="C34" s="152" t="s">
        <v>3154</v>
      </c>
      <c r="D34" s="155" t="s">
        <v>3155</v>
      </c>
      <c r="E34" s="158" t="s">
        <v>3156</v>
      </c>
      <c r="F34" s="161" t="s">
        <v>3078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3055</v>
      </c>
      <c r="B35" s="151" t="s">
        <v>3139</v>
      </c>
      <c r="C35" s="152" t="s">
        <v>3157</v>
      </c>
      <c r="D35" s="155" t="s">
        <v>3158</v>
      </c>
      <c r="E35" s="158" t="s">
        <v>3159</v>
      </c>
      <c r="F35" s="161" t="s">
        <v>3078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3055</v>
      </c>
      <c r="B36" s="151" t="s">
        <v>3139</v>
      </c>
      <c r="C36" s="152" t="s">
        <v>3160</v>
      </c>
      <c r="D36" s="155" t="s">
        <v>3161</v>
      </c>
      <c r="E36" s="158" t="s">
        <v>3162</v>
      </c>
      <c r="F36" s="161" t="s">
        <v>3078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3055</v>
      </c>
      <c r="B37" s="151" t="s">
        <v>3139</v>
      </c>
      <c r="C37" s="152" t="s">
        <v>3163</v>
      </c>
      <c r="D37" s="155" t="s">
        <v>3164</v>
      </c>
      <c r="E37" s="158" t="s">
        <v>3165</v>
      </c>
      <c r="F37" s="161" t="s">
        <v>3078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3055</v>
      </c>
      <c r="B38" s="151" t="s">
        <v>3139</v>
      </c>
      <c r="C38" s="152" t="s">
        <v>3166</v>
      </c>
      <c r="D38" s="155" t="s">
        <v>3167</v>
      </c>
      <c r="E38" s="158" t="s">
        <v>3168</v>
      </c>
      <c r="F38" s="161" t="s">
        <v>3078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3055</v>
      </c>
      <c r="B39" s="151" t="s">
        <v>3139</v>
      </c>
      <c r="C39" s="152" t="s">
        <v>3169</v>
      </c>
      <c r="D39" s="155" t="s">
        <v>3170</v>
      </c>
      <c r="E39" s="158" t="s">
        <v>3171</v>
      </c>
      <c r="F39" s="161" t="s">
        <v>3078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3172</v>
      </c>
      <c r="B40" s="149" t="s">
        <v>19</v>
      </c>
      <c r="C40" s="147" t="s">
        <v>3173</v>
      </c>
      <c r="D40" s="153" t="s">
        <v>3174</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3172</v>
      </c>
      <c r="B41" s="150" t="s">
        <v>3175</v>
      </c>
      <c r="C41" s="148" t="s">
        <v>3176</v>
      </c>
      <c r="D41" s="154" t="s">
        <v>3177</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3172</v>
      </c>
      <c r="B42" s="151" t="s">
        <v>3175</v>
      </c>
      <c r="C42" s="152" t="s">
        <v>3178</v>
      </c>
      <c r="D42" s="155" t="s">
        <v>3179</v>
      </c>
      <c r="E42" s="158" t="s">
        <v>3180</v>
      </c>
      <c r="F42" s="161" t="s">
        <v>3064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3172</v>
      </c>
      <c r="B43" s="151" t="s">
        <v>3175</v>
      </c>
      <c r="C43" s="152" t="s">
        <v>3181</v>
      </c>
      <c r="D43" s="155" t="s">
        <v>3182</v>
      </c>
      <c r="E43" s="158" t="s">
        <v>3183</v>
      </c>
      <c r="F43" s="161" t="s">
        <v>3064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3172</v>
      </c>
      <c r="B44" s="151" t="s">
        <v>3175</v>
      </c>
      <c r="C44" s="152" t="s">
        <v>3184</v>
      </c>
      <c r="D44" s="155" t="s">
        <v>3185</v>
      </c>
      <c r="E44" s="158" t="s">
        <v>3186</v>
      </c>
      <c r="F44" s="161" t="s">
        <v>3068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3172</v>
      </c>
      <c r="B45" s="151" t="s">
        <v>3175</v>
      </c>
      <c r="C45" s="152" t="s">
        <v>3187</v>
      </c>
      <c r="D45" s="155" t="s">
        <v>3188</v>
      </c>
      <c r="E45" s="158" t="s">
        <v>3189</v>
      </c>
      <c r="F45" s="161" t="s">
        <v>3078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3172</v>
      </c>
      <c r="B46" s="151" t="s">
        <v>3175</v>
      </c>
      <c r="C46" s="152" t="s">
        <v>3190</v>
      </c>
      <c r="D46" s="155" t="s">
        <v>3191</v>
      </c>
      <c r="E46" s="158" t="s">
        <v>3192</v>
      </c>
      <c r="F46" s="161" t="s">
        <v>3064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3172</v>
      </c>
      <c r="B47" s="151" t="s">
        <v>3175</v>
      </c>
      <c r="C47" s="152" t="s">
        <v>3193</v>
      </c>
      <c r="D47" s="155" t="s">
        <v>3194</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3172</v>
      </c>
      <c r="B48" s="151" t="s">
        <v>3175</v>
      </c>
      <c r="C48" s="152" t="s">
        <v>3195</v>
      </c>
      <c r="D48" s="155" t="s">
        <v>3196</v>
      </c>
      <c r="E48" s="158" t="s">
        <v>3197</v>
      </c>
      <c r="F48" s="161" t="s">
        <v>3064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3172</v>
      </c>
      <c r="B49" s="151" t="s">
        <v>3175</v>
      </c>
      <c r="C49" s="152" t="s">
        <v>3198</v>
      </c>
      <c r="D49" s="155" t="s">
        <v>3199</v>
      </c>
      <c r="E49" s="158" t="s">
        <v>3200</v>
      </c>
      <c r="F49" s="161" t="s">
        <v>3068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3172</v>
      </c>
      <c r="B50" s="150" t="s">
        <v>3201</v>
      </c>
      <c r="C50" s="148" t="s">
        <v>3202</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3172</v>
      </c>
      <c r="B51" s="151" t="s">
        <v>3201</v>
      </c>
      <c r="C51" s="152" t="s">
        <v>3203</v>
      </c>
      <c r="D51" s="155" t="s">
        <v>3204</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3172</v>
      </c>
      <c r="B52" s="151" t="s">
        <v>3201</v>
      </c>
      <c r="C52" s="152" t="s">
        <v>3205</v>
      </c>
      <c r="D52" s="155" t="s">
        <v>3206</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3172</v>
      </c>
      <c r="B53" s="151" t="s">
        <v>3201</v>
      </c>
      <c r="C53" s="152" t="s">
        <v>3207</v>
      </c>
      <c r="D53" s="155" t="s">
        <v>3208</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3172</v>
      </c>
      <c r="B54" s="151" t="s">
        <v>3201</v>
      </c>
      <c r="C54" s="152" t="s">
        <v>3209</v>
      </c>
      <c r="D54" s="155" t="s">
        <v>3210</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3172</v>
      </c>
      <c r="B55" s="151" t="s">
        <v>3201</v>
      </c>
      <c r="C55" s="152" t="s">
        <v>3211</v>
      </c>
      <c r="D55" s="155" t="s">
        <v>3212</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3172</v>
      </c>
      <c r="B56" s="150" t="s">
        <v>1326</v>
      </c>
      <c r="C56" s="148" t="s">
        <v>3213</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3172</v>
      </c>
      <c r="B57" s="151" t="s">
        <v>1326</v>
      </c>
      <c r="C57" s="152" t="s">
        <v>3214</v>
      </c>
      <c r="D57" s="155" t="s">
        <v>3215</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3172</v>
      </c>
      <c r="B58" s="151" t="s">
        <v>1326</v>
      </c>
      <c r="C58" s="152" t="s">
        <v>3216</v>
      </c>
      <c r="D58" s="155" t="s">
        <v>3217</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3172</v>
      </c>
      <c r="B59" s="151" t="s">
        <v>1326</v>
      </c>
      <c r="C59" s="152" t="s">
        <v>3218</v>
      </c>
      <c r="D59" s="155" t="s">
        <v>3219</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3172</v>
      </c>
      <c r="B60" s="151" t="s">
        <v>1326</v>
      </c>
      <c r="C60" s="152" t="s">
        <v>3220</v>
      </c>
      <c r="D60" s="155" t="s">
        <v>3221</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3172</v>
      </c>
      <c r="B61" s="150" t="s">
        <v>3222</v>
      </c>
      <c r="C61" s="148" t="s">
        <v>3223</v>
      </c>
      <c r="D61" s="154" t="s">
        <v>3224</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3172</v>
      </c>
      <c r="B62" s="151" t="s">
        <v>3222</v>
      </c>
      <c r="C62" s="152" t="s">
        <v>3225</v>
      </c>
      <c r="D62" s="155" t="s">
        <v>3226</v>
      </c>
      <c r="E62" s="158" t="s">
        <v>3227</v>
      </c>
      <c r="F62" s="161" t="s">
        <v>3064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3172</v>
      </c>
      <c r="B63" s="151" t="s">
        <v>3222</v>
      </c>
      <c r="C63" s="152" t="s">
        <v>3228</v>
      </c>
      <c r="D63" s="155" t="s">
        <v>3229</v>
      </c>
      <c r="E63" s="158" t="s">
        <v>3230</v>
      </c>
      <c r="F63" s="161" t="s">
        <v>3068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3172</v>
      </c>
      <c r="B64" s="151" t="s">
        <v>3222</v>
      </c>
      <c r="C64" s="152" t="s">
        <v>3231</v>
      </c>
      <c r="D64" s="155" t="s">
        <v>3232</v>
      </c>
      <c r="E64" s="158" t="s">
        <v>3233</v>
      </c>
      <c r="F64" s="161" t="s">
        <v>3064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3172</v>
      </c>
      <c r="B65" s="151" t="s">
        <v>3222</v>
      </c>
      <c r="C65" s="152" t="s">
        <v>3234</v>
      </c>
      <c r="D65" s="155" t="s">
        <v>3235</v>
      </c>
      <c r="E65" s="158" t="s">
        <v>3236</v>
      </c>
      <c r="F65" s="161" t="s">
        <v>3064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3172</v>
      </c>
      <c r="B66" s="150" t="s">
        <v>2830</v>
      </c>
      <c r="C66" s="148" t="s">
        <v>3237</v>
      </c>
      <c r="D66" s="154" t="s">
        <v>3238</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3172</v>
      </c>
      <c r="B67" s="151" t="s">
        <v>2830</v>
      </c>
      <c r="C67" s="152" t="s">
        <v>3239</v>
      </c>
      <c r="D67" s="155" t="s">
        <v>3240</v>
      </c>
      <c r="E67" s="158" t="s">
        <v>3241</v>
      </c>
      <c r="F67" s="161" t="s">
        <v>3064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3172</v>
      </c>
      <c r="B68" s="151" t="s">
        <v>2830</v>
      </c>
      <c r="C68" s="152" t="s">
        <v>3242</v>
      </c>
      <c r="D68" s="155" t="s">
        <v>3243</v>
      </c>
      <c r="E68" s="158" t="s">
        <v>3244</v>
      </c>
      <c r="F68" s="161" t="s">
        <v>3064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3172</v>
      </c>
      <c r="B69" s="151" t="s">
        <v>2830</v>
      </c>
      <c r="C69" s="152" t="s">
        <v>3245</v>
      </c>
      <c r="D69" s="155" t="s">
        <v>3246</v>
      </c>
      <c r="E69" s="158" t="s">
        <v>3247</v>
      </c>
      <c r="F69" s="161" t="s">
        <v>3068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3172</v>
      </c>
      <c r="B70" s="151" t="s">
        <v>2830</v>
      </c>
      <c r="C70" s="152" t="s">
        <v>3248</v>
      </c>
      <c r="D70" s="155" t="s">
        <v>3249</v>
      </c>
      <c r="E70" s="158" t="s">
        <v>3250</v>
      </c>
      <c r="F70" s="161" t="s">
        <v>3064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3172</v>
      </c>
      <c r="B71" s="151" t="s">
        <v>2830</v>
      </c>
      <c r="C71" s="152" t="s">
        <v>3251</v>
      </c>
      <c r="D71" s="155" t="s">
        <v>3252</v>
      </c>
      <c r="E71" s="158" t="s">
        <v>3253</v>
      </c>
      <c r="F71" s="161" t="s">
        <v>3064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3172</v>
      </c>
      <c r="B72" s="151" t="s">
        <v>2830</v>
      </c>
      <c r="C72" s="152" t="s">
        <v>3254</v>
      </c>
      <c r="D72" s="155" t="s">
        <v>3255</v>
      </c>
      <c r="E72" s="158" t="s">
        <v>3256</v>
      </c>
      <c r="F72" s="161" t="s">
        <v>3064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3172</v>
      </c>
      <c r="B73" s="151" t="s">
        <v>2830</v>
      </c>
      <c r="C73" s="152" t="s">
        <v>3257</v>
      </c>
      <c r="D73" s="155" t="s">
        <v>3258</v>
      </c>
      <c r="E73" s="158" t="s">
        <v>3259</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3172</v>
      </c>
      <c r="B74" s="151" t="s">
        <v>2830</v>
      </c>
      <c r="C74" s="152" t="s">
        <v>3260</v>
      </c>
      <c r="D74" s="155" t="s">
        <v>3261</v>
      </c>
      <c r="E74" s="158" t="s">
        <v>3262</v>
      </c>
      <c r="F74" s="161" t="s">
        <v>3068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3172</v>
      </c>
      <c r="B75" s="151" t="s">
        <v>2830</v>
      </c>
      <c r="C75" s="152" t="s">
        <v>3263</v>
      </c>
      <c r="D75" s="155" t="s">
        <v>3264</v>
      </c>
      <c r="E75" s="158" t="s">
        <v>3265</v>
      </c>
      <c r="F75" s="161" t="s">
        <v>3078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3172</v>
      </c>
      <c r="B76" s="151" t="s">
        <v>2830</v>
      </c>
      <c r="C76" s="152" t="s">
        <v>3266</v>
      </c>
      <c r="D76" s="155" t="s">
        <v>3267</v>
      </c>
      <c r="E76" s="158" t="s">
        <v>3268</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3172</v>
      </c>
      <c r="B77" s="150" t="s">
        <v>3100</v>
      </c>
      <c r="C77" s="148" t="s">
        <v>3269</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3172</v>
      </c>
      <c r="B78" s="151" t="s">
        <v>3100</v>
      </c>
      <c r="C78" s="152" t="s">
        <v>3270</v>
      </c>
      <c r="D78" s="155" t="s">
        <v>3271</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3172</v>
      </c>
      <c r="B79" s="151" t="s">
        <v>3100</v>
      </c>
      <c r="C79" s="152" t="s">
        <v>3272</v>
      </c>
      <c r="D79" s="155" t="s">
        <v>3273</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3172</v>
      </c>
      <c r="B80" s="151" t="s">
        <v>3100</v>
      </c>
      <c r="C80" s="152" t="s">
        <v>3274</v>
      </c>
      <c r="D80" s="155" t="s">
        <v>3275</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3172</v>
      </c>
      <c r="B81" s="150" t="s">
        <v>3028</v>
      </c>
      <c r="C81" s="148" t="s">
        <v>3276</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3172</v>
      </c>
      <c r="B82" s="151" t="s">
        <v>3028</v>
      </c>
      <c r="C82" s="152" t="s">
        <v>3277</v>
      </c>
      <c r="D82" s="155" t="s">
        <v>3278</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3172</v>
      </c>
      <c r="B83" s="151" t="s">
        <v>3028</v>
      </c>
      <c r="C83" s="152" t="s">
        <v>3279</v>
      </c>
      <c r="D83" s="155" t="s">
        <v>3280</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3172</v>
      </c>
      <c r="B84" s="151" t="s">
        <v>3028</v>
      </c>
      <c r="C84" s="152" t="s">
        <v>3281</v>
      </c>
      <c r="D84" s="155" t="s">
        <v>3282</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3172</v>
      </c>
      <c r="B85" s="151" t="s">
        <v>3028</v>
      </c>
      <c r="C85" s="152" t="s">
        <v>3283</v>
      </c>
      <c r="D85" s="155" t="s">
        <v>3284</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3172</v>
      </c>
      <c r="B86" s="151" t="s">
        <v>3028</v>
      </c>
      <c r="C86" s="152" t="s">
        <v>3285</v>
      </c>
      <c r="D86" s="155" t="s">
        <v>3286</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3287</v>
      </c>
      <c r="B87" s="149" t="s">
        <v>19</v>
      </c>
      <c r="C87" s="147" t="s">
        <v>3288</v>
      </c>
      <c r="D87" s="153" t="s">
        <v>3289</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3287</v>
      </c>
      <c r="B88" s="150" t="s">
        <v>3290</v>
      </c>
      <c r="C88" s="148" t="s">
        <v>3291</v>
      </c>
      <c r="D88" s="154" t="s">
        <v>3292</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3287</v>
      </c>
      <c r="B89" s="151" t="s">
        <v>3290</v>
      </c>
      <c r="C89" s="152" t="s">
        <v>3293</v>
      </c>
      <c r="D89" s="155" t="s">
        <v>3294</v>
      </c>
      <c r="E89" s="158" t="s">
        <v>3295</v>
      </c>
      <c r="F89" s="161" t="s">
        <v>3064</v>
      </c>
      <c r="G89" s="164">
        <f>IF(COUNTIF(H89:AU89,"&lt;&gt;")=0,"",SUMPRODUCT(((Recommendations[ImplStatus]="Implemented")+(Recommendations[ImplStatus]="Compensated"))*ISNUMBER(MATCH(Recommendations[Id],H89:AU89,0)))/COUNTIF(H89:AU89,"&lt;&gt;"))</f>
        <v>0</v>
      </c>
      <c r="H89" s="167" t="s">
        <v>169</v>
      </c>
      <c r="I89" s="167" t="s">
        <v>323</v>
      </c>
      <c r="J89" s="167" t="s">
        <v>1134</v>
      </c>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3287</v>
      </c>
      <c r="B90" s="151" t="s">
        <v>3290</v>
      </c>
      <c r="C90" s="152" t="s">
        <v>3296</v>
      </c>
      <c r="D90" s="155" t="s">
        <v>3297</v>
      </c>
      <c r="E90" s="158" t="s">
        <v>3298</v>
      </c>
      <c r="F90" s="161" t="s">
        <v>3068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3287</v>
      </c>
      <c r="B91" s="151" t="s">
        <v>3290</v>
      </c>
      <c r="C91" s="152" t="s">
        <v>3299</v>
      </c>
      <c r="D91" s="155" t="s">
        <v>3300</v>
      </c>
      <c r="E91" s="158" t="s">
        <v>3301</v>
      </c>
      <c r="F91" s="161" t="s">
        <v>3064</v>
      </c>
      <c r="G91" s="164">
        <f>IF(COUNTIF(H91:AU91,"&lt;&gt;")=0,"",SUMPRODUCT(((Recommendations[ImplStatus]="Implemented")+(Recommendations[ImplStatus]="Compensated"))*ISNUMBER(MATCH(Recommendations[Id],H91:AU91,0)))/COUNTIF(H91:AU91,"&lt;&gt;"))</f>
        <v>0</v>
      </c>
      <c r="H91" s="167" t="s">
        <v>44</v>
      </c>
      <c r="I91" s="167" t="s">
        <v>230</v>
      </c>
      <c r="J91" s="167" t="s">
        <v>259</v>
      </c>
      <c r="K91" s="167" t="s">
        <v>264</v>
      </c>
      <c r="L91" s="167" t="s">
        <v>814</v>
      </c>
      <c r="M91" s="167" t="s">
        <v>822</v>
      </c>
      <c r="N91" s="167" t="s">
        <v>836</v>
      </c>
      <c r="O91" s="167" t="s">
        <v>865</v>
      </c>
      <c r="P91" s="167" t="s">
        <v>900</v>
      </c>
      <c r="Q91" s="167" t="s">
        <v>905</v>
      </c>
      <c r="R91" s="167" t="s">
        <v>1002</v>
      </c>
      <c r="S91" s="167" t="s">
        <v>1022</v>
      </c>
      <c r="T91" s="167" t="s">
        <v>1027</v>
      </c>
      <c r="U91" s="167" t="s">
        <v>1031</v>
      </c>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3287</v>
      </c>
      <c r="B92" s="151" t="s">
        <v>3290</v>
      </c>
      <c r="C92" s="152" t="s">
        <v>3302</v>
      </c>
      <c r="D92" s="155" t="s">
        <v>3303</v>
      </c>
      <c r="E92" s="158" t="s">
        <v>3304</v>
      </c>
      <c r="F92" s="161" t="s">
        <v>3064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3287</v>
      </c>
      <c r="B93" s="151" t="s">
        <v>3290</v>
      </c>
      <c r="C93" s="152" t="s">
        <v>3305</v>
      </c>
      <c r="D93" s="155" t="s">
        <v>3306</v>
      </c>
      <c r="E93" s="158" t="s">
        <v>3307</v>
      </c>
      <c r="F93" s="161" t="s">
        <v>3064</v>
      </c>
      <c r="G93" s="164">
        <f>IF(COUNTIF(H93:AU93,"&lt;&gt;")=0,"",SUMPRODUCT(((Recommendations[ImplStatus]="Implemented")+(Recommendations[ImplStatus]="Compensated"))*ISNUMBER(MATCH(Recommendations[Id],H93:AU93,0)))/COUNTIF(H93:AU93,"&lt;&gt;"))</f>
        <v>0</v>
      </c>
      <c r="H93" s="167" t="s">
        <v>39</v>
      </c>
      <c r="I93" s="167" t="s">
        <v>54</v>
      </c>
      <c r="J93" s="167" t="s">
        <v>58</v>
      </c>
      <c r="K93" s="167" t="s">
        <v>62</v>
      </c>
      <c r="L93" s="167" t="s">
        <v>66</v>
      </c>
      <c r="M93" s="167" t="s">
        <v>71</v>
      </c>
      <c r="N93" s="167" t="s">
        <v>85</v>
      </c>
      <c r="O93" s="167" t="s">
        <v>90</v>
      </c>
      <c r="P93" s="167" t="s">
        <v>94</v>
      </c>
      <c r="Q93" s="167" t="s">
        <v>98</v>
      </c>
      <c r="R93" s="167" t="s">
        <v>102</v>
      </c>
      <c r="S93" s="167" t="s">
        <v>106</v>
      </c>
      <c r="T93" s="167" t="s">
        <v>110</v>
      </c>
      <c r="U93" s="167" t="s">
        <v>114</v>
      </c>
      <c r="V93" s="167" t="s">
        <v>131</v>
      </c>
      <c r="W93" s="167" t="s">
        <v>136</v>
      </c>
      <c r="X93" s="167" t="s">
        <v>140</v>
      </c>
      <c r="Y93" s="167" t="s">
        <v>145</v>
      </c>
      <c r="Z93" s="167" t="s">
        <v>149</v>
      </c>
      <c r="AA93" s="167" t="s">
        <v>154</v>
      </c>
      <c r="AB93" s="167" t="s">
        <v>159</v>
      </c>
      <c r="AC93" s="167" t="s">
        <v>174</v>
      </c>
      <c r="AD93" s="167" t="s">
        <v>179</v>
      </c>
      <c r="AE93" s="167" t="s">
        <v>184</v>
      </c>
      <c r="AF93" s="167" t="s">
        <v>194</v>
      </c>
      <c r="AG93" s="167" t="s">
        <v>245</v>
      </c>
      <c r="AH93" s="167" t="s">
        <v>294</v>
      </c>
      <c r="AI93" s="167" t="s">
        <v>333</v>
      </c>
      <c r="AJ93" s="167" t="s">
        <v>757</v>
      </c>
      <c r="AK93" s="167" t="s">
        <v>826</v>
      </c>
      <c r="AL93" s="167" t="s">
        <v>831</v>
      </c>
      <c r="AM93" s="167" t="s">
        <v>895</v>
      </c>
      <c r="AN93" s="167" t="s">
        <v>1007</v>
      </c>
      <c r="AO93" s="167" t="s">
        <v>1055</v>
      </c>
      <c r="AP93" s="167" t="s">
        <v>1079</v>
      </c>
      <c r="AQ93" s="167" t="s">
        <v>1084</v>
      </c>
      <c r="AR93" s="167" t="s">
        <v>1089</v>
      </c>
      <c r="AS93" s="167" t="s">
        <v>1116</v>
      </c>
      <c r="AT93" s="167" t="s">
        <v>1120</v>
      </c>
      <c r="AU93" s="181" t="s">
        <v>1125</v>
      </c>
    </row>
    <row r="94" spans="1:47" ht="60" customHeight="1" x14ac:dyDescent="0.35">
      <c r="A94" s="177" t="s">
        <v>3287</v>
      </c>
      <c r="B94" s="151" t="s">
        <v>3290</v>
      </c>
      <c r="C94" s="152" t="s">
        <v>3308</v>
      </c>
      <c r="D94" s="155" t="s">
        <v>3309</v>
      </c>
      <c r="E94" s="158" t="s">
        <v>3310</v>
      </c>
      <c r="F94" s="161" t="s">
        <v>3068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3287</v>
      </c>
      <c r="B95" s="150" t="s">
        <v>3311</v>
      </c>
      <c r="C95" s="148" t="s">
        <v>3312</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3287</v>
      </c>
      <c r="B96" s="151" t="s">
        <v>3311</v>
      </c>
      <c r="C96" s="152" t="s">
        <v>3313</v>
      </c>
      <c r="D96" s="155" t="s">
        <v>3314</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3287</v>
      </c>
      <c r="B97" s="151" t="s">
        <v>3311</v>
      </c>
      <c r="C97" s="152" t="s">
        <v>3315</v>
      </c>
      <c r="D97" s="155" t="s">
        <v>3316</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3287</v>
      </c>
      <c r="B98" s="151" t="s">
        <v>3311</v>
      </c>
      <c r="C98" s="152" t="s">
        <v>3317</v>
      </c>
      <c r="D98" s="155" t="s">
        <v>3318</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3287</v>
      </c>
      <c r="B99" s="151" t="s">
        <v>3311</v>
      </c>
      <c r="C99" s="152" t="s">
        <v>3319</v>
      </c>
      <c r="D99" s="155" t="s">
        <v>3320</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3287</v>
      </c>
      <c r="B100" s="151" t="s">
        <v>3311</v>
      </c>
      <c r="C100" s="152" t="s">
        <v>3321</v>
      </c>
      <c r="D100" s="155" t="s">
        <v>3322</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3287</v>
      </c>
      <c r="B101" s="151" t="s">
        <v>3311</v>
      </c>
      <c r="C101" s="152" t="s">
        <v>3323</v>
      </c>
      <c r="D101" s="155" t="s">
        <v>3324</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3287</v>
      </c>
      <c r="B102" s="151" t="s">
        <v>3311</v>
      </c>
      <c r="C102" s="152" t="s">
        <v>3325</v>
      </c>
      <c r="D102" s="155" t="s">
        <v>3326</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3287</v>
      </c>
      <c r="B103" s="150" t="s">
        <v>2471</v>
      </c>
      <c r="C103" s="148" t="s">
        <v>3327</v>
      </c>
      <c r="D103" s="154" t="s">
        <v>3328</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3287</v>
      </c>
      <c r="B104" s="151" t="s">
        <v>2471</v>
      </c>
      <c r="C104" s="152" t="s">
        <v>3329</v>
      </c>
      <c r="D104" s="155" t="s">
        <v>3330</v>
      </c>
      <c r="E104" s="158" t="s">
        <v>3331</v>
      </c>
      <c r="F104" s="161" t="s">
        <v>3064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3287</v>
      </c>
      <c r="B105" s="151" t="s">
        <v>2471</v>
      </c>
      <c r="C105" s="152" t="s">
        <v>3332</v>
      </c>
      <c r="D105" s="155" t="s">
        <v>3333</v>
      </c>
      <c r="E105" s="158" t="s">
        <v>3334</v>
      </c>
      <c r="F105" s="161" t="s">
        <v>3068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3287</v>
      </c>
      <c r="B106" s="151" t="s">
        <v>2471</v>
      </c>
      <c r="C106" s="152" t="s">
        <v>3335</v>
      </c>
      <c r="D106" s="155" t="s">
        <v>3336</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3287</v>
      </c>
      <c r="B107" s="151" t="s">
        <v>2471</v>
      </c>
      <c r="C107" s="152" t="s">
        <v>3337</v>
      </c>
      <c r="D107" s="155" t="s">
        <v>3338</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3287</v>
      </c>
      <c r="B108" s="151" t="s">
        <v>2471</v>
      </c>
      <c r="C108" s="152" t="s">
        <v>3339</v>
      </c>
      <c r="D108" s="155" t="s">
        <v>3340</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3287</v>
      </c>
      <c r="B109" s="150" t="s">
        <v>3341</v>
      </c>
      <c r="C109" s="148" t="s">
        <v>3342</v>
      </c>
      <c r="D109" s="154" t="s">
        <v>3343</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3287</v>
      </c>
      <c r="B110" s="151" t="s">
        <v>3341</v>
      </c>
      <c r="C110" s="152" t="s">
        <v>3344</v>
      </c>
      <c r="D110" s="155" t="s">
        <v>3345</v>
      </c>
      <c r="E110" s="158" t="s">
        <v>3346</v>
      </c>
      <c r="F110" s="161" t="s">
        <v>3064</v>
      </c>
      <c r="G110" s="164">
        <f>IF(COUNTIF(H110:AU110,"&lt;&gt;")=0,"",SUMPRODUCT(((Recommendations[ImplStatus]="Implemented")+(Recommendations[ImplStatus]="Compensated"))*ISNUMBER(MATCH(Recommendations[Id],H110:AU110,0)))/COUNTIF(H110:AU110,"&lt;&gt;"))</f>
        <v>0</v>
      </c>
      <c r="H110" s="167" t="s">
        <v>118</v>
      </c>
      <c r="I110" s="167" t="s">
        <v>123</v>
      </c>
      <c r="J110" s="167" t="s">
        <v>127</v>
      </c>
      <c r="K110" s="167" t="s">
        <v>855</v>
      </c>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3287</v>
      </c>
      <c r="B111" s="151" t="s">
        <v>3341</v>
      </c>
      <c r="C111" s="152" t="s">
        <v>3347</v>
      </c>
      <c r="D111" s="155" t="s">
        <v>3348</v>
      </c>
      <c r="E111" s="158" t="s">
        <v>3349</v>
      </c>
      <c r="F111" s="161" t="s">
        <v>3064</v>
      </c>
      <c r="G111" s="164">
        <f>IF(COUNTIF(H111:AU111,"&lt;&gt;")=0,"",SUMPRODUCT(((Recommendations[ImplStatus]="Implemented")+(Recommendations[ImplStatus]="Compensated"))*ISNUMBER(MATCH(Recommendations[Id],H111:AU111,0)))/COUNTIF(H111:AU111,"&lt;&gt;"))</f>
        <v>0</v>
      </c>
      <c r="H111" s="167" t="s">
        <v>487</v>
      </c>
      <c r="I111" s="167" t="s">
        <v>502</v>
      </c>
      <c r="J111" s="167" t="s">
        <v>799</v>
      </c>
      <c r="K111" s="167" t="s">
        <v>804</v>
      </c>
      <c r="L111" s="167" t="s">
        <v>809</v>
      </c>
      <c r="M111" s="167" t="s">
        <v>818</v>
      </c>
      <c r="N111" s="167" t="s">
        <v>840</v>
      </c>
      <c r="O111" s="167" t="s">
        <v>845</v>
      </c>
      <c r="P111" s="167" t="s">
        <v>875</v>
      </c>
      <c r="Q111" s="167" t="s">
        <v>880</v>
      </c>
      <c r="R111" s="167" t="s">
        <v>910</v>
      </c>
      <c r="S111" s="167" t="s">
        <v>1002</v>
      </c>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3287</v>
      </c>
      <c r="B112" s="151" t="s">
        <v>3341</v>
      </c>
      <c r="C112" s="152" t="s">
        <v>3350</v>
      </c>
      <c r="D112" s="155" t="s">
        <v>3351</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3287</v>
      </c>
      <c r="B113" s="151" t="s">
        <v>3341</v>
      </c>
      <c r="C113" s="152" t="s">
        <v>3352</v>
      </c>
      <c r="D113" s="155" t="s">
        <v>3353</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3287</v>
      </c>
      <c r="B114" s="151" t="s">
        <v>3341</v>
      </c>
      <c r="C114" s="152" t="s">
        <v>3354</v>
      </c>
      <c r="D114" s="155" t="s">
        <v>3355</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3287</v>
      </c>
      <c r="B115" s="151" t="s">
        <v>3341</v>
      </c>
      <c r="C115" s="152" t="s">
        <v>3356</v>
      </c>
      <c r="D115" s="155" t="s">
        <v>3357</v>
      </c>
      <c r="E115" s="158"/>
      <c r="F115" s="161" t="s">
        <v>19</v>
      </c>
      <c r="G115" s="164">
        <f>IF(COUNTIF(H115:AU115,"&lt;&gt;")=0,"",SUMPRODUCT(((Recommendations[ImplStatus]="Implemented")+(Recommendations[ImplStatus]="Compensated"))*ISNUMBER(MATCH(Recommendations[Id],H115:AU115,0)))/COUNTIF(H115:AU115,"&lt;&gt;"))</f>
        <v>0</v>
      </c>
      <c r="H115" s="167" t="s">
        <v>250</v>
      </c>
      <c r="I115" s="167" t="s">
        <v>492</v>
      </c>
      <c r="J115" s="167" t="s">
        <v>497</v>
      </c>
      <c r="K115" s="167" t="s">
        <v>1129</v>
      </c>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3287</v>
      </c>
      <c r="B116" s="151" t="s">
        <v>3341</v>
      </c>
      <c r="C116" s="152" t="s">
        <v>3358</v>
      </c>
      <c r="D116" s="155" t="s">
        <v>3359</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3287</v>
      </c>
      <c r="B117" s="151" t="s">
        <v>3341</v>
      </c>
      <c r="C117" s="152" t="s">
        <v>3360</v>
      </c>
      <c r="D117" s="155" t="s">
        <v>3361</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3287</v>
      </c>
      <c r="B118" s="151" t="s">
        <v>3341</v>
      </c>
      <c r="C118" s="152" t="s">
        <v>3362</v>
      </c>
      <c r="D118" s="155" t="s">
        <v>3363</v>
      </c>
      <c r="E118" s="158" t="s">
        <v>3364</v>
      </c>
      <c r="F118" s="161" t="s">
        <v>3064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3287</v>
      </c>
      <c r="B119" s="151" t="s">
        <v>3341</v>
      </c>
      <c r="C119" s="152" t="s">
        <v>3365</v>
      </c>
      <c r="D119" s="155" t="s">
        <v>3366</v>
      </c>
      <c r="E119" s="158" t="s">
        <v>3367</v>
      </c>
      <c r="F119" s="161" t="s">
        <v>3064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3287</v>
      </c>
      <c r="B120" s="150" t="s">
        <v>3368</v>
      </c>
      <c r="C120" s="148" t="s">
        <v>3369</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3287</v>
      </c>
      <c r="B121" s="151" t="s">
        <v>3368</v>
      </c>
      <c r="C121" s="152" t="s">
        <v>3370</v>
      </c>
      <c r="D121" s="155" t="s">
        <v>3371</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3287</v>
      </c>
      <c r="B122" s="151" t="s">
        <v>3368</v>
      </c>
      <c r="C122" s="152" t="s">
        <v>3372</v>
      </c>
      <c r="D122" s="155" t="s">
        <v>3373</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3287</v>
      </c>
      <c r="B123" s="151" t="s">
        <v>3368</v>
      </c>
      <c r="C123" s="152" t="s">
        <v>3374</v>
      </c>
      <c r="D123" s="155" t="s">
        <v>3375</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3287</v>
      </c>
      <c r="B124" s="151" t="s">
        <v>3368</v>
      </c>
      <c r="C124" s="152" t="s">
        <v>3376</v>
      </c>
      <c r="D124" s="155" t="s">
        <v>3377</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3287</v>
      </c>
      <c r="B125" s="151" t="s">
        <v>3368</v>
      </c>
      <c r="C125" s="152" t="s">
        <v>3378</v>
      </c>
      <c r="D125" s="155" t="s">
        <v>3379</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3287</v>
      </c>
      <c r="B126" s="151" t="s">
        <v>3368</v>
      </c>
      <c r="C126" s="152" t="s">
        <v>3380</v>
      </c>
      <c r="D126" s="155" t="s">
        <v>3381</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3287</v>
      </c>
      <c r="B127" s="151" t="s">
        <v>3368</v>
      </c>
      <c r="C127" s="152" t="s">
        <v>3382</v>
      </c>
      <c r="D127" s="155" t="s">
        <v>3383</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3287</v>
      </c>
      <c r="B128" s="151" t="s">
        <v>3368</v>
      </c>
      <c r="C128" s="152" t="s">
        <v>3384</v>
      </c>
      <c r="D128" s="155" t="s">
        <v>3385</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3287</v>
      </c>
      <c r="B129" s="151" t="s">
        <v>3368</v>
      </c>
      <c r="C129" s="152" t="s">
        <v>3386</v>
      </c>
      <c r="D129" s="155" t="s">
        <v>3387</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3287</v>
      </c>
      <c r="B130" s="151" t="s">
        <v>3368</v>
      </c>
      <c r="C130" s="152" t="s">
        <v>3388</v>
      </c>
      <c r="D130" s="155" t="s">
        <v>3389</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3287</v>
      </c>
      <c r="B131" s="151" t="s">
        <v>3368</v>
      </c>
      <c r="C131" s="152" t="s">
        <v>3390</v>
      </c>
      <c r="D131" s="155" t="s">
        <v>3391</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3287</v>
      </c>
      <c r="B132" s="151" t="s">
        <v>3368</v>
      </c>
      <c r="C132" s="152" t="s">
        <v>3392</v>
      </c>
      <c r="D132" s="155" t="s">
        <v>3393</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3287</v>
      </c>
      <c r="B133" s="150" t="s">
        <v>3394</v>
      </c>
      <c r="C133" s="148" t="s">
        <v>3395</v>
      </c>
      <c r="D133" s="154" t="s">
        <v>3396</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3287</v>
      </c>
      <c r="B134" s="151" t="s">
        <v>3394</v>
      </c>
      <c r="C134" s="152" t="s">
        <v>3397</v>
      </c>
      <c r="D134" s="155" t="s">
        <v>3398</v>
      </c>
      <c r="E134" s="158" t="s">
        <v>3399</v>
      </c>
      <c r="F134" s="161" t="s">
        <v>3068</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3287</v>
      </c>
      <c r="B135" s="151" t="s">
        <v>3394</v>
      </c>
      <c r="C135" s="152" t="s">
        <v>3400</v>
      </c>
      <c r="D135" s="155" t="s">
        <v>3401</v>
      </c>
      <c r="E135" s="158" t="s">
        <v>3402</v>
      </c>
      <c r="F135" s="161" t="s">
        <v>3068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3287</v>
      </c>
      <c r="B136" s="151" t="s">
        <v>3394</v>
      </c>
      <c r="C136" s="152" t="s">
        <v>3403</v>
      </c>
      <c r="D136" s="155" t="s">
        <v>3404</v>
      </c>
      <c r="E136" s="158" t="s">
        <v>3405</v>
      </c>
      <c r="F136" s="161" t="s">
        <v>3064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3287</v>
      </c>
      <c r="B137" s="151" t="s">
        <v>3394</v>
      </c>
      <c r="C137" s="152" t="s">
        <v>3406</v>
      </c>
      <c r="D137" s="155" t="s">
        <v>3407</v>
      </c>
      <c r="E137" s="158" t="s">
        <v>3408</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3287</v>
      </c>
      <c r="B138" s="150" t="s">
        <v>2704</v>
      </c>
      <c r="C138" s="148" t="s">
        <v>3409</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3287</v>
      </c>
      <c r="B139" s="151" t="s">
        <v>2704</v>
      </c>
      <c r="C139" s="152" t="s">
        <v>3410</v>
      </c>
      <c r="D139" s="155" t="s">
        <v>3411</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3287</v>
      </c>
      <c r="B140" s="151" t="s">
        <v>2704</v>
      </c>
      <c r="C140" s="152" t="s">
        <v>3412</v>
      </c>
      <c r="D140" s="155" t="s">
        <v>3413</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3287</v>
      </c>
      <c r="B141" s="150" t="s">
        <v>3414</v>
      </c>
      <c r="C141" s="148" t="s">
        <v>3415</v>
      </c>
      <c r="D141" s="154" t="s">
        <v>3416</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3287</v>
      </c>
      <c r="B142" s="151" t="s">
        <v>3414</v>
      </c>
      <c r="C142" s="152" t="s">
        <v>3417</v>
      </c>
      <c r="D142" s="155" t="s">
        <v>3418</v>
      </c>
      <c r="E142" s="158" t="s">
        <v>3419</v>
      </c>
      <c r="F142" s="161" t="s">
        <v>3064</v>
      </c>
      <c r="G142" s="164">
        <f>IF(COUNTIF(H142:AU142,"&lt;&gt;")=0,"",SUMPRODUCT(((Recommendations[ImplStatus]="Implemented")+(Recommendations[ImplStatus]="Compensated"))*ISNUMBER(MATCH(Recommendations[Id],H142:AU142,0)))/COUNTIF(H142:AU142,"&lt;&gt;"))</f>
        <v>0</v>
      </c>
      <c r="H142" s="167" t="s">
        <v>23</v>
      </c>
      <c r="I142" s="167" t="s">
        <v>29</v>
      </c>
      <c r="J142" s="167" t="s">
        <v>34</v>
      </c>
      <c r="K142" s="167" t="s">
        <v>75</v>
      </c>
      <c r="L142" s="167" t="s">
        <v>80</v>
      </c>
      <c r="M142" s="167" t="s">
        <v>123</v>
      </c>
      <c r="N142" s="167" t="s">
        <v>199</v>
      </c>
      <c r="O142" s="167" t="s">
        <v>208</v>
      </c>
      <c r="P142" s="167" t="s">
        <v>216</v>
      </c>
      <c r="Q142" s="167" t="s">
        <v>221</v>
      </c>
      <c r="R142" s="167" t="s">
        <v>226</v>
      </c>
      <c r="S142" s="167" t="s">
        <v>235</v>
      </c>
      <c r="T142" s="167" t="s">
        <v>268</v>
      </c>
      <c r="U142" s="167" t="s">
        <v>273</v>
      </c>
      <c r="V142" s="167" t="s">
        <v>278</v>
      </c>
      <c r="W142" s="167" t="s">
        <v>283</v>
      </c>
      <c r="X142" s="167" t="s">
        <v>289</v>
      </c>
      <c r="Y142" s="167" t="s">
        <v>294</v>
      </c>
      <c r="Z142" s="167" t="s">
        <v>298</v>
      </c>
      <c r="AA142" s="167" t="s">
        <v>303</v>
      </c>
      <c r="AB142" s="167" t="s">
        <v>308</v>
      </c>
      <c r="AC142" s="167" t="s">
        <v>338</v>
      </c>
      <c r="AD142" s="167" t="s">
        <v>343</v>
      </c>
      <c r="AE142" s="167" t="s">
        <v>348</v>
      </c>
      <c r="AF142" s="167" t="s">
        <v>353</v>
      </c>
      <c r="AG142" s="167" t="s">
        <v>358</v>
      </c>
      <c r="AH142" s="167" t="s">
        <v>363</v>
      </c>
      <c r="AI142" s="167" t="s">
        <v>368</v>
      </c>
      <c r="AJ142" s="167" t="s">
        <v>373</v>
      </c>
      <c r="AK142" s="167" t="s">
        <v>377</v>
      </c>
      <c r="AL142" s="167" t="s">
        <v>382</v>
      </c>
      <c r="AM142" s="167" t="s">
        <v>387</v>
      </c>
      <c r="AN142" s="167" t="s">
        <v>392</v>
      </c>
      <c r="AO142" s="167" t="s">
        <v>397</v>
      </c>
      <c r="AP142" s="167" t="s">
        <v>401</v>
      </c>
      <c r="AQ142" s="167" t="s">
        <v>406</v>
      </c>
      <c r="AR142" s="167" t="s">
        <v>416</v>
      </c>
      <c r="AS142" s="167" t="s">
        <v>421</v>
      </c>
      <c r="AT142" s="167" t="s">
        <v>426</v>
      </c>
      <c r="AU142" s="181" t="s">
        <v>430</v>
      </c>
    </row>
    <row r="143" spans="1:47" ht="60" customHeight="1" x14ac:dyDescent="0.35">
      <c r="A143" s="177" t="s">
        <v>3287</v>
      </c>
      <c r="B143" s="151" t="s">
        <v>3414</v>
      </c>
      <c r="C143" s="152" t="s">
        <v>3420</v>
      </c>
      <c r="D143" s="155" t="s">
        <v>3421</v>
      </c>
      <c r="E143" s="158" t="s">
        <v>3422</v>
      </c>
      <c r="F143" s="161" t="s">
        <v>3064</v>
      </c>
      <c r="G143" s="164">
        <f>IF(COUNTIF(H143:AU143,"&lt;&gt;")=0,"",SUMPRODUCT(((Recommendations[ImplStatus]="Implemented")+(Recommendations[ImplStatus]="Compensated"))*ISNUMBER(MATCH(Recommendations[Id],H143:AU143,0)))/COUNTIF(H143:AU143,"&lt;&gt;"))</f>
        <v>0</v>
      </c>
      <c r="H143" s="167" t="s">
        <v>313</v>
      </c>
      <c r="I143" s="167" t="s">
        <v>318</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3287</v>
      </c>
      <c r="B144" s="151" t="s">
        <v>3414</v>
      </c>
      <c r="C144" s="152" t="s">
        <v>3423</v>
      </c>
      <c r="D144" s="155" t="s">
        <v>3424</v>
      </c>
      <c r="E144" s="158" t="s">
        <v>3425</v>
      </c>
      <c r="F144" s="161" t="s">
        <v>3068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3287</v>
      </c>
      <c r="B145" s="151" t="s">
        <v>3414</v>
      </c>
      <c r="C145" s="152" t="s">
        <v>3426</v>
      </c>
      <c r="D145" s="155" t="s">
        <v>3427</v>
      </c>
      <c r="E145" s="158" t="s">
        <v>3428</v>
      </c>
      <c r="F145" s="161" t="s">
        <v>3064</v>
      </c>
      <c r="G145" s="164">
        <f>IF(COUNTIF(H145:AU145,"&lt;&gt;")=0,"",SUMPRODUCT(((Recommendations[ImplStatus]="Implemented")+(Recommendations[ImplStatus]="Compensated"))*ISNUMBER(MATCH(Recommendations[Id],H145:AU145,0)))/COUNTIF(H145:AU145,"&lt;&gt;"))</f>
        <v>0</v>
      </c>
      <c r="H145" s="167" t="s">
        <v>13</v>
      </c>
      <c r="I145" s="167" t="s">
        <v>49</v>
      </c>
      <c r="J145" s="167" t="s">
        <v>164</v>
      </c>
      <c r="K145" s="167" t="s">
        <v>189</v>
      </c>
      <c r="L145" s="167" t="s">
        <v>204</v>
      </c>
      <c r="M145" s="167" t="s">
        <v>212</v>
      </c>
      <c r="N145" s="167" t="s">
        <v>240</v>
      </c>
      <c r="O145" s="167" t="s">
        <v>255</v>
      </c>
      <c r="P145" s="167" t="s">
        <v>328</v>
      </c>
      <c r="Q145" s="167" t="s">
        <v>411</v>
      </c>
      <c r="R145" s="167" t="s">
        <v>435</v>
      </c>
      <c r="S145" s="167" t="s">
        <v>450</v>
      </c>
      <c r="T145" s="167" t="s">
        <v>479</v>
      </c>
      <c r="U145" s="167" t="s">
        <v>507</v>
      </c>
      <c r="V145" s="167" t="s">
        <v>517</v>
      </c>
      <c r="W145" s="167" t="s">
        <v>522</v>
      </c>
      <c r="X145" s="167" t="s">
        <v>527</v>
      </c>
      <c r="Y145" s="167" t="s">
        <v>532</v>
      </c>
      <c r="Z145" s="167" t="s">
        <v>537</v>
      </c>
      <c r="AA145" s="167" t="s">
        <v>542</v>
      </c>
      <c r="AB145" s="167" t="s">
        <v>547</v>
      </c>
      <c r="AC145" s="167" t="s">
        <v>551</v>
      </c>
      <c r="AD145" s="167" t="s">
        <v>556</v>
      </c>
      <c r="AE145" s="167" t="s">
        <v>561</v>
      </c>
      <c r="AF145" s="167" t="s">
        <v>566</v>
      </c>
      <c r="AG145" s="167" t="s">
        <v>571</v>
      </c>
      <c r="AH145" s="167" t="s">
        <v>575</v>
      </c>
      <c r="AI145" s="167" t="s">
        <v>580</v>
      </c>
      <c r="AJ145" s="167" t="s">
        <v>585</v>
      </c>
      <c r="AK145" s="167" t="s">
        <v>590</v>
      </c>
      <c r="AL145" s="167" t="s">
        <v>594</v>
      </c>
      <c r="AM145" s="167" t="s">
        <v>599</v>
      </c>
      <c r="AN145" s="167" t="s">
        <v>604</v>
      </c>
      <c r="AO145" s="167" t="s">
        <v>608</v>
      </c>
      <c r="AP145" s="167" t="s">
        <v>612</v>
      </c>
      <c r="AQ145" s="167" t="s">
        <v>616</v>
      </c>
      <c r="AR145" s="167" t="s">
        <v>621</v>
      </c>
      <c r="AS145" s="167" t="s">
        <v>625</v>
      </c>
      <c r="AT145" s="167" t="s">
        <v>630</v>
      </c>
      <c r="AU145" s="181" t="s">
        <v>634</v>
      </c>
    </row>
    <row r="146" spans="1:47" ht="60" customHeight="1" x14ac:dyDescent="0.35">
      <c r="A146" s="177" t="s">
        <v>3287</v>
      </c>
      <c r="B146" s="151" t="s">
        <v>3414</v>
      </c>
      <c r="C146" s="152" t="s">
        <v>3429</v>
      </c>
      <c r="D146" s="155" t="s">
        <v>3430</v>
      </c>
      <c r="E146" s="158" t="s">
        <v>3431</v>
      </c>
      <c r="F146" s="161" t="s">
        <v>3064</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3287</v>
      </c>
      <c r="B147" s="151" t="s">
        <v>3414</v>
      </c>
      <c r="C147" s="152" t="s">
        <v>3432</v>
      </c>
      <c r="D147" s="155" t="s">
        <v>3433</v>
      </c>
      <c r="E147" s="158" t="s">
        <v>3434</v>
      </c>
      <c r="F147" s="161" t="s">
        <v>3064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3287</v>
      </c>
      <c r="B148" s="150" t="s">
        <v>3435</v>
      </c>
      <c r="C148" s="148" t="s">
        <v>3436</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3287</v>
      </c>
      <c r="B149" s="151" t="s">
        <v>3435</v>
      </c>
      <c r="C149" s="152" t="s">
        <v>3437</v>
      </c>
      <c r="D149" s="155" t="s">
        <v>3438</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3287</v>
      </c>
      <c r="B150" s="151" t="s">
        <v>3435</v>
      </c>
      <c r="C150" s="152" t="s">
        <v>3439</v>
      </c>
      <c r="D150" s="155" t="s">
        <v>3440</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3287</v>
      </c>
      <c r="B151" s="151" t="s">
        <v>3435</v>
      </c>
      <c r="C151" s="152" t="s">
        <v>3441</v>
      </c>
      <c r="D151" s="155" t="s">
        <v>3442</v>
      </c>
      <c r="E151" s="158"/>
      <c r="F151" s="161" t="s">
        <v>19</v>
      </c>
      <c r="G151" s="164">
        <f>IF(COUNTIF(H151:AU151,"&lt;&gt;")=0,"",SUMPRODUCT(((Recommendations[ImplStatus]="Implemented")+(Recommendations[ImplStatus]="Compensated"))*ISNUMBER(MATCH(Recommendations[Id],H151:AU151,0)))/COUNTIF(H151:AU151,"&lt;&gt;"))</f>
        <v>0</v>
      </c>
      <c r="H151" s="167" t="s">
        <v>75</v>
      </c>
      <c r="I151" s="167" t="s">
        <v>80</v>
      </c>
      <c r="J151" s="167" t="s">
        <v>273</v>
      </c>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3287</v>
      </c>
      <c r="B152" s="151" t="s">
        <v>3435</v>
      </c>
      <c r="C152" s="152" t="s">
        <v>3443</v>
      </c>
      <c r="D152" s="155" t="s">
        <v>3444</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3287</v>
      </c>
      <c r="B153" s="151" t="s">
        <v>3435</v>
      </c>
      <c r="C153" s="152" t="s">
        <v>3445</v>
      </c>
      <c r="D153" s="155" t="s">
        <v>3446</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3447</v>
      </c>
      <c r="B154" s="149" t="s">
        <v>19</v>
      </c>
      <c r="C154" s="147" t="s">
        <v>3448</v>
      </c>
      <c r="D154" s="153" t="s">
        <v>3449</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3447</v>
      </c>
      <c r="B155" s="150" t="s">
        <v>3450</v>
      </c>
      <c r="C155" s="148" t="s">
        <v>3451</v>
      </c>
      <c r="D155" s="154" t="s">
        <v>3452</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3447</v>
      </c>
      <c r="B156" s="151" t="s">
        <v>3450</v>
      </c>
      <c r="C156" s="152" t="s">
        <v>3453</v>
      </c>
      <c r="D156" s="155" t="s">
        <v>3454</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3447</v>
      </c>
      <c r="B157" s="151" t="s">
        <v>3450</v>
      </c>
      <c r="C157" s="152" t="s">
        <v>3455</v>
      </c>
      <c r="D157" s="155" t="s">
        <v>3456</v>
      </c>
      <c r="E157" s="158" t="s">
        <v>3457</v>
      </c>
      <c r="F157" s="161" t="s">
        <v>3064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3447</v>
      </c>
      <c r="B158" s="151" t="s">
        <v>3450</v>
      </c>
      <c r="C158" s="152" t="s">
        <v>3458</v>
      </c>
      <c r="D158" s="155" t="s">
        <v>3459</v>
      </c>
      <c r="E158" s="158" t="s">
        <v>3460</v>
      </c>
      <c r="F158" s="161" t="s">
        <v>3064</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3447</v>
      </c>
      <c r="B159" s="151" t="s">
        <v>3450</v>
      </c>
      <c r="C159" s="152" t="s">
        <v>3461</v>
      </c>
      <c r="D159" s="155" t="s">
        <v>3462</v>
      </c>
      <c r="E159" s="158" t="s">
        <v>3463</v>
      </c>
      <c r="F159" s="161" t="s">
        <v>3064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3447</v>
      </c>
      <c r="B160" s="151" t="s">
        <v>3450</v>
      </c>
      <c r="C160" s="152" t="s">
        <v>3464</v>
      </c>
      <c r="D160" s="155" t="s">
        <v>3465</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3447</v>
      </c>
      <c r="B161" s="151" t="s">
        <v>3450</v>
      </c>
      <c r="C161" s="152" t="s">
        <v>3466</v>
      </c>
      <c r="D161" s="155" t="s">
        <v>3467</v>
      </c>
      <c r="E161" s="158" t="s">
        <v>3468</v>
      </c>
      <c r="F161" s="161" t="s">
        <v>3064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3447</v>
      </c>
      <c r="B162" s="151" t="s">
        <v>3450</v>
      </c>
      <c r="C162" s="152" t="s">
        <v>3469</v>
      </c>
      <c r="D162" s="155" t="s">
        <v>3470</v>
      </c>
      <c r="E162" s="158" t="s">
        <v>3471</v>
      </c>
      <c r="F162" s="161" t="s">
        <v>3064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3447</v>
      </c>
      <c r="B163" s="151" t="s">
        <v>3450</v>
      </c>
      <c r="C163" s="152" t="s">
        <v>3472</v>
      </c>
      <c r="D163" s="155" t="s">
        <v>3473</v>
      </c>
      <c r="E163" s="158" t="s">
        <v>3474</v>
      </c>
      <c r="F163" s="161" t="s">
        <v>3064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3447</v>
      </c>
      <c r="B164" s="150" t="s">
        <v>2868</v>
      </c>
      <c r="C164" s="148" t="s">
        <v>3475</v>
      </c>
      <c r="D164" s="154" t="s">
        <v>3476</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3447</v>
      </c>
      <c r="B165" s="151" t="s">
        <v>2868</v>
      </c>
      <c r="C165" s="152" t="s">
        <v>3477</v>
      </c>
      <c r="D165" s="155" t="s">
        <v>3478</v>
      </c>
      <c r="E165" s="158" t="s">
        <v>3479</v>
      </c>
      <c r="F165" s="161" t="s">
        <v>3064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3447</v>
      </c>
      <c r="B166" s="151" t="s">
        <v>2868</v>
      </c>
      <c r="C166" s="152" t="s">
        <v>3480</v>
      </c>
      <c r="D166" s="155" t="s">
        <v>3481</v>
      </c>
      <c r="E166" s="158" t="s">
        <v>3482</v>
      </c>
      <c r="F166" s="161" t="s">
        <v>3064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3447</v>
      </c>
      <c r="B167" s="151" t="s">
        <v>2868</v>
      </c>
      <c r="C167" s="152" t="s">
        <v>3483</v>
      </c>
      <c r="D167" s="155" t="s">
        <v>3484</v>
      </c>
      <c r="E167" s="158" t="s">
        <v>3485</v>
      </c>
      <c r="F167" s="161" t="s">
        <v>3064</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3447</v>
      </c>
      <c r="B168" s="151" t="s">
        <v>2868</v>
      </c>
      <c r="C168" s="152" t="s">
        <v>3486</v>
      </c>
      <c r="D168" s="155" t="s">
        <v>3487</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3447</v>
      </c>
      <c r="B169" s="151" t="s">
        <v>2868</v>
      </c>
      <c r="C169" s="152" t="s">
        <v>3488</v>
      </c>
      <c r="D169" s="155" t="s">
        <v>3489</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3447</v>
      </c>
      <c r="B170" s="151" t="s">
        <v>2868</v>
      </c>
      <c r="C170" s="152" t="s">
        <v>3490</v>
      </c>
      <c r="D170" s="155" t="s">
        <v>3491</v>
      </c>
      <c r="E170" s="158" t="s">
        <v>3492</v>
      </c>
      <c r="F170" s="161" t="s">
        <v>3078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3447</v>
      </c>
      <c r="B171" s="151" t="s">
        <v>2868</v>
      </c>
      <c r="C171" s="152" t="s">
        <v>3493</v>
      </c>
      <c r="D171" s="155" t="s">
        <v>3494</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3447</v>
      </c>
      <c r="B172" s="151" t="s">
        <v>2868</v>
      </c>
      <c r="C172" s="152" t="s">
        <v>3495</v>
      </c>
      <c r="D172" s="155" t="s">
        <v>3496</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3447</v>
      </c>
      <c r="B173" s="151" t="s">
        <v>2868</v>
      </c>
      <c r="C173" s="152" t="s">
        <v>3497</v>
      </c>
      <c r="D173" s="155" t="s">
        <v>3498</v>
      </c>
      <c r="E173" s="158" t="s">
        <v>3499</v>
      </c>
      <c r="F173" s="161" t="s">
        <v>3064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3447</v>
      </c>
      <c r="B174" s="150" t="s">
        <v>3500</v>
      </c>
      <c r="C174" s="148" t="s">
        <v>3501</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3447</v>
      </c>
      <c r="B175" s="151" t="s">
        <v>3500</v>
      </c>
      <c r="C175" s="152" t="s">
        <v>3502</v>
      </c>
      <c r="D175" s="155" t="s">
        <v>3503</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3447</v>
      </c>
      <c r="B176" s="151" t="s">
        <v>3500</v>
      </c>
      <c r="C176" s="152" t="s">
        <v>3504</v>
      </c>
      <c r="D176" s="155" t="s">
        <v>3505</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3447</v>
      </c>
      <c r="B177" s="151" t="s">
        <v>3500</v>
      </c>
      <c r="C177" s="152" t="s">
        <v>3506</v>
      </c>
      <c r="D177" s="155" t="s">
        <v>3507</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3447</v>
      </c>
      <c r="B178" s="151" t="s">
        <v>3500</v>
      </c>
      <c r="C178" s="152" t="s">
        <v>3508</v>
      </c>
      <c r="D178" s="155" t="s">
        <v>3509</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3447</v>
      </c>
      <c r="B179" s="151" t="s">
        <v>3500</v>
      </c>
      <c r="C179" s="152" t="s">
        <v>3510</v>
      </c>
      <c r="D179" s="155" t="s">
        <v>3511</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3512</v>
      </c>
      <c r="B180" s="149" t="s">
        <v>19</v>
      </c>
      <c r="C180" s="147" t="s">
        <v>3513</v>
      </c>
      <c r="D180" s="153" t="s">
        <v>3514</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3512</v>
      </c>
      <c r="B181" s="150" t="s">
        <v>3515</v>
      </c>
      <c r="C181" s="148" t="s">
        <v>3516</v>
      </c>
      <c r="D181" s="154" t="s">
        <v>3517</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3512</v>
      </c>
      <c r="B182" s="151" t="s">
        <v>3515</v>
      </c>
      <c r="C182" s="152" t="s">
        <v>3518</v>
      </c>
      <c r="D182" s="155" t="s">
        <v>3519</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3512</v>
      </c>
      <c r="B183" s="151" t="s">
        <v>3515</v>
      </c>
      <c r="C183" s="152" t="s">
        <v>3520</v>
      </c>
      <c r="D183" s="155" t="s">
        <v>3521</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3512</v>
      </c>
      <c r="B184" s="151" t="s">
        <v>3515</v>
      </c>
      <c r="C184" s="152" t="s">
        <v>3522</v>
      </c>
      <c r="D184" s="155" t="s">
        <v>3523</v>
      </c>
      <c r="E184" s="158" t="s">
        <v>3524</v>
      </c>
      <c r="F184" s="161" t="s">
        <v>3064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3512</v>
      </c>
      <c r="B185" s="151" t="s">
        <v>3515</v>
      </c>
      <c r="C185" s="152" t="s">
        <v>3525</v>
      </c>
      <c r="D185" s="155" t="s">
        <v>3526</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3512</v>
      </c>
      <c r="B186" s="151" t="s">
        <v>3515</v>
      </c>
      <c r="C186" s="152" t="s">
        <v>3527</v>
      </c>
      <c r="D186" s="155" t="s">
        <v>3528</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3512</v>
      </c>
      <c r="B187" s="151" t="s">
        <v>3515</v>
      </c>
      <c r="C187" s="152" t="s">
        <v>3529</v>
      </c>
      <c r="D187" s="155" t="s">
        <v>3530</v>
      </c>
      <c r="E187" s="158" t="s">
        <v>3531</v>
      </c>
      <c r="F187" s="161" t="s">
        <v>3064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3512</v>
      </c>
      <c r="B188" s="151" t="s">
        <v>3515</v>
      </c>
      <c r="C188" s="152" t="s">
        <v>3532</v>
      </c>
      <c r="D188" s="155" t="s">
        <v>3533</v>
      </c>
      <c r="E188" s="158" t="s">
        <v>3534</v>
      </c>
      <c r="F188" s="161" t="s">
        <v>3064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3512</v>
      </c>
      <c r="B189" s="151" t="s">
        <v>3515</v>
      </c>
      <c r="C189" s="152" t="s">
        <v>3535</v>
      </c>
      <c r="D189" s="155" t="s">
        <v>3536</v>
      </c>
      <c r="E189" s="158" t="s">
        <v>3537</v>
      </c>
      <c r="F189" s="161" t="s">
        <v>3064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3512</v>
      </c>
      <c r="B190" s="150" t="s">
        <v>3538</v>
      </c>
      <c r="C190" s="148" t="s">
        <v>3539</v>
      </c>
      <c r="D190" s="154" t="s">
        <v>3540</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3512</v>
      </c>
      <c r="B191" s="151" t="s">
        <v>3538</v>
      </c>
      <c r="C191" s="152" t="s">
        <v>3541</v>
      </c>
      <c r="D191" s="155" t="s">
        <v>3542</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3512</v>
      </c>
      <c r="B192" s="151" t="s">
        <v>3538</v>
      </c>
      <c r="C192" s="152" t="s">
        <v>3543</v>
      </c>
      <c r="D192" s="155" t="s">
        <v>3544</v>
      </c>
      <c r="E192" s="158" t="s">
        <v>3545</v>
      </c>
      <c r="F192" s="161" t="s">
        <v>3068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3512</v>
      </c>
      <c r="B193" s="151" t="s">
        <v>3538</v>
      </c>
      <c r="C193" s="152" t="s">
        <v>3546</v>
      </c>
      <c r="D193" s="155" t="s">
        <v>3547</v>
      </c>
      <c r="E193" s="158" t="s">
        <v>3548</v>
      </c>
      <c r="F193" s="161" t="s">
        <v>3068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3512</v>
      </c>
      <c r="B194" s="151" t="s">
        <v>3538</v>
      </c>
      <c r="C194" s="152" t="s">
        <v>3549</v>
      </c>
      <c r="D194" s="155" t="s">
        <v>3550</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3512</v>
      </c>
      <c r="B195" s="151" t="s">
        <v>3538</v>
      </c>
      <c r="C195" s="152" t="s">
        <v>3551</v>
      </c>
      <c r="D195" s="155" t="s">
        <v>3552</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3512</v>
      </c>
      <c r="B196" s="150" t="s">
        <v>3553</v>
      </c>
      <c r="C196" s="148" t="s">
        <v>3554</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3512</v>
      </c>
      <c r="B197" s="151" t="s">
        <v>3553</v>
      </c>
      <c r="C197" s="152" t="s">
        <v>3555</v>
      </c>
      <c r="D197" s="155" t="s">
        <v>3556</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3512</v>
      </c>
      <c r="B198" s="151" t="s">
        <v>3553</v>
      </c>
      <c r="C198" s="152" t="s">
        <v>3557</v>
      </c>
      <c r="D198" s="155" t="s">
        <v>3558</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3512</v>
      </c>
      <c r="B199" s="150" t="s">
        <v>3559</v>
      </c>
      <c r="C199" s="148" t="s">
        <v>3560</v>
      </c>
      <c r="D199" s="154" t="s">
        <v>3561</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3512</v>
      </c>
      <c r="B200" s="151" t="s">
        <v>3559</v>
      </c>
      <c r="C200" s="152" t="s">
        <v>3562</v>
      </c>
      <c r="D200" s="155" t="s">
        <v>3563</v>
      </c>
      <c r="E200" s="158" t="s">
        <v>3564</v>
      </c>
      <c r="F200" s="161" t="s">
        <v>3078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3512</v>
      </c>
      <c r="B201" s="151" t="s">
        <v>3559</v>
      </c>
      <c r="C201" s="152" t="s">
        <v>3565</v>
      </c>
      <c r="D201" s="155" t="s">
        <v>3566</v>
      </c>
      <c r="E201" s="158" t="s">
        <v>3567</v>
      </c>
      <c r="F201" s="161" t="s">
        <v>3064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3512</v>
      </c>
      <c r="B202" s="151" t="s">
        <v>3559</v>
      </c>
      <c r="C202" s="152" t="s">
        <v>3568</v>
      </c>
      <c r="D202" s="155" t="s">
        <v>3569</v>
      </c>
      <c r="E202" s="158" t="s">
        <v>3570</v>
      </c>
      <c r="F202" s="161" t="s">
        <v>3064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3512</v>
      </c>
      <c r="B203" s="151" t="s">
        <v>3559</v>
      </c>
      <c r="C203" s="152" t="s">
        <v>3571</v>
      </c>
      <c r="D203" s="155" t="s">
        <v>3572</v>
      </c>
      <c r="E203" s="158" t="s">
        <v>3573</v>
      </c>
      <c r="F203" s="161" t="s">
        <v>3064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3512</v>
      </c>
      <c r="B204" s="151" t="s">
        <v>3559</v>
      </c>
      <c r="C204" s="152" t="s">
        <v>3574</v>
      </c>
      <c r="D204" s="155" t="s">
        <v>3575</v>
      </c>
      <c r="E204" s="158" t="s">
        <v>3576</v>
      </c>
      <c r="F204" s="161" t="s">
        <v>3064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3512</v>
      </c>
      <c r="B205" s="150" t="s">
        <v>3577</v>
      </c>
      <c r="C205" s="148" t="s">
        <v>3578</v>
      </c>
      <c r="D205" s="154" t="s">
        <v>3579</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3512</v>
      </c>
      <c r="B206" s="151" t="s">
        <v>3577</v>
      </c>
      <c r="C206" s="152" t="s">
        <v>3580</v>
      </c>
      <c r="D206" s="155" t="s">
        <v>3581</v>
      </c>
      <c r="E206" s="158" t="s">
        <v>3582</v>
      </c>
      <c r="F206" s="161" t="s">
        <v>3068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3512</v>
      </c>
      <c r="B207" s="151" t="s">
        <v>3577</v>
      </c>
      <c r="C207" s="152" t="s">
        <v>3583</v>
      </c>
      <c r="D207" s="155" t="s">
        <v>3584</v>
      </c>
      <c r="E207" s="158" t="s">
        <v>3585</v>
      </c>
      <c r="F207" s="161" t="s">
        <v>3068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3512</v>
      </c>
      <c r="B208" s="151" t="s">
        <v>3577</v>
      </c>
      <c r="C208" s="152" t="s">
        <v>3586</v>
      </c>
      <c r="D208" s="155" t="s">
        <v>3587</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3512</v>
      </c>
      <c r="B209" s="150" t="s">
        <v>3588</v>
      </c>
      <c r="C209" s="148" t="s">
        <v>3589</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3512</v>
      </c>
      <c r="B210" s="151" t="s">
        <v>3588</v>
      </c>
      <c r="C210" s="152" t="s">
        <v>3590</v>
      </c>
      <c r="D210" s="155" t="s">
        <v>3591</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3592</v>
      </c>
      <c r="B211" s="149" t="s">
        <v>19</v>
      </c>
      <c r="C211" s="147" t="s">
        <v>3593</v>
      </c>
      <c r="D211" s="153" t="s">
        <v>3594</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3592</v>
      </c>
      <c r="B212" s="150" t="s">
        <v>3595</v>
      </c>
      <c r="C212" s="148" t="s">
        <v>3596</v>
      </c>
      <c r="D212" s="154" t="s">
        <v>3597</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3592</v>
      </c>
      <c r="B213" s="151" t="s">
        <v>3595</v>
      </c>
      <c r="C213" s="152" t="s">
        <v>3598</v>
      </c>
      <c r="D213" s="155" t="s">
        <v>3599</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3592</v>
      </c>
      <c r="B214" s="151" t="s">
        <v>3595</v>
      </c>
      <c r="C214" s="152" t="s">
        <v>3600</v>
      </c>
      <c r="D214" s="155" t="s">
        <v>3601</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3592</v>
      </c>
      <c r="B215" s="151" t="s">
        <v>3595</v>
      </c>
      <c r="C215" s="152" t="s">
        <v>3602</v>
      </c>
      <c r="D215" s="155" t="s">
        <v>3603</v>
      </c>
      <c r="E215" s="158" t="s">
        <v>3604</v>
      </c>
      <c r="F215" s="161" t="s">
        <v>3068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3592</v>
      </c>
      <c r="B216" s="151" t="s">
        <v>3595</v>
      </c>
      <c r="C216" s="152" t="s">
        <v>3605</v>
      </c>
      <c r="D216" s="155" t="s">
        <v>3606</v>
      </c>
      <c r="E216" s="158" t="s">
        <v>3607</v>
      </c>
      <c r="F216" s="161" t="s">
        <v>3064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3592</v>
      </c>
      <c r="B217" s="150" t="s">
        <v>3553</v>
      </c>
      <c r="C217" s="148" t="s">
        <v>3608</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3592</v>
      </c>
      <c r="B218" s="151" t="s">
        <v>3553</v>
      </c>
      <c r="C218" s="152" t="s">
        <v>3609</v>
      </c>
      <c r="D218" s="155" t="s">
        <v>3610</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3592</v>
      </c>
      <c r="B219" s="151" t="s">
        <v>3553</v>
      </c>
      <c r="C219" s="152" t="s">
        <v>3611</v>
      </c>
      <c r="D219" s="155" t="s">
        <v>3612</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3592</v>
      </c>
      <c r="B220" s="150" t="s">
        <v>3613</v>
      </c>
      <c r="C220" s="148" t="s">
        <v>3614</v>
      </c>
      <c r="D220" s="154" t="s">
        <v>3615</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3592</v>
      </c>
      <c r="B221" s="151" t="s">
        <v>3613</v>
      </c>
      <c r="C221" s="152" t="s">
        <v>3616</v>
      </c>
      <c r="D221" s="155" t="s">
        <v>3617</v>
      </c>
      <c r="E221" s="158" t="s">
        <v>3618</v>
      </c>
      <c r="F221" s="161" t="s">
        <v>3064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3592</v>
      </c>
      <c r="B222" s="151" t="s">
        <v>3613</v>
      </c>
      <c r="C222" s="152" t="s">
        <v>3619</v>
      </c>
      <c r="D222" s="155" t="s">
        <v>3620</v>
      </c>
      <c r="E222" s="158" t="s">
        <v>3621</v>
      </c>
      <c r="F222" s="161" t="s">
        <v>3064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3592</v>
      </c>
      <c r="B223" s="151" t="s">
        <v>3613</v>
      </c>
      <c r="C223" s="152" t="s">
        <v>3622</v>
      </c>
      <c r="D223" s="155" t="s">
        <v>3623</v>
      </c>
      <c r="E223" s="158" t="s">
        <v>3624</v>
      </c>
      <c r="F223" s="161" t="s">
        <v>3064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3592</v>
      </c>
      <c r="B224" s="151" t="s">
        <v>3613</v>
      </c>
      <c r="C224" s="152" t="s">
        <v>3625</v>
      </c>
      <c r="D224" s="155" t="s">
        <v>3626</v>
      </c>
      <c r="E224" s="158" t="s">
        <v>3627</v>
      </c>
      <c r="F224" s="161" t="s">
        <v>3064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3592</v>
      </c>
      <c r="B225" s="151" t="s">
        <v>3613</v>
      </c>
      <c r="C225" s="152" t="s">
        <v>3628</v>
      </c>
      <c r="D225" s="155" t="s">
        <v>3629</v>
      </c>
      <c r="E225" s="158" t="s">
        <v>3630</v>
      </c>
      <c r="F225" s="161" t="s">
        <v>3064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3592</v>
      </c>
      <c r="B226" s="168" t="s">
        <v>3613</v>
      </c>
      <c r="C226" s="169" t="s">
        <v>3631</v>
      </c>
      <c r="D226" s="170" t="s">
        <v>3632</v>
      </c>
      <c r="E226" s="171" t="s">
        <v>3633</v>
      </c>
      <c r="F226" s="172" t="s">
        <v>3064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1174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IFERROR(INDEX('Recommendations'!$G$2:$G$245, MATCH(H2,'Recommendations'!$A$2:$A$245,0))="Implemented", FALSE))</xm:f>
            <x14:dxf>
              <font>
                <color rgb="FF000000"/>
              </font>
              <fill>
                <patternFill>
                  <bgColor rgb="FF3C7D22"/>
                </patternFill>
              </fill>
            </x14:dxf>
          </x14:cfRule>
          <x14:cfRule type="expression" priority="2" id="{00000000-000E-0000-0700-000002000000}">
            <xm:f>AND(H2&lt;&gt;"", IFERROR(INDEX('Recommendations'!$G$2:$G$245, MATCH(H2,'Recommendations'!$A$2:$A$245,0))="Compensated", FALSE))</xm:f>
            <x14:dxf>
              <font>
                <color rgb="FF000000"/>
              </font>
              <fill>
                <patternFill>
                  <bgColor rgb="FFC6E0B4"/>
                </patternFill>
              </fill>
            </x14:dxf>
          </x14:cfRule>
          <x14:cfRule type="expression" priority="3" id="{00000000-000E-0000-0700-000003000000}">
            <xm:f>AND(H2&lt;&gt;"", IFERROR(INDEX('Recommendations'!$G$2:$G$245, MATCH(H2,'Recommendations'!$A$2:$A$245,0))="Testing", FALSE))</xm:f>
            <x14:dxf>
              <font>
                <color rgb="FF000000"/>
              </font>
              <fill>
                <patternFill>
                  <bgColor rgb="FFFFC000"/>
                </patternFill>
              </fill>
            </x14:dxf>
          </x14:cfRule>
          <x14:cfRule type="expression" priority="4" id="{00000000-000E-0000-0700-000004000000}">
            <xm:f>AND(H2&lt;&gt;"", IFERROR(INDEX('Recommendations'!$G$2:$G$245, MATCH(H2,'Recommendations'!$A$2:$A$245,0))="Failed", FALSE))</xm:f>
            <x14:dxf>
              <font>
                <color rgb="FF000000"/>
              </font>
              <fill>
                <patternFill>
                  <bgColor rgb="FFD82891"/>
                </patternFill>
              </fill>
            </x14:dxf>
          </x14:cfRule>
          <x14:cfRule type="expression" priority="5" id="{00000000-000E-0000-0700-000005000000}">
            <xm:f>AND(H2&lt;&gt;"", IFERROR(INDEX('Recommendations'!$G$2:$G$245, MATCH(H2,'Recommendations'!$A$2:$A$245,0))="Risk Accepted", FALSE))</xm:f>
            <x14:dxf>
              <font>
                <color rgb="FF000000"/>
              </font>
              <fill>
                <patternFill>
                  <bgColor rgb="FFD9D9D9"/>
                </patternFill>
              </fill>
            </x14:dxf>
          </x14:cfRule>
          <x14:cfRule type="expression" priority="6" id="{00000000-000E-0000-0700-000006000000}">
            <xm:f>AND(H2&lt;&gt;"", IFERROR(INDEX('Recommendations'!$G$2:$G$245, MATCH(H2,'Recommendations'!$A$2:$A$245,0))="N/A",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3051</v>
      </c>
      <c r="B1" s="207" t="s">
        <v>3634</v>
      </c>
      <c r="C1" s="207" t="s">
        <v>3635</v>
      </c>
      <c r="D1" s="207" t="s">
        <v>3636</v>
      </c>
      <c r="E1" s="207" t="s">
        <v>2360</v>
      </c>
      <c r="F1" s="207" t="s">
        <v>1419</v>
      </c>
      <c r="G1" s="207" t="s">
        <v>1420</v>
      </c>
      <c r="H1" s="207" t="s">
        <v>1421</v>
      </c>
      <c r="I1" s="207" t="s">
        <v>1422</v>
      </c>
      <c r="J1" s="207" t="s">
        <v>1423</v>
      </c>
      <c r="K1" s="207" t="s">
        <v>1424</v>
      </c>
      <c r="L1" s="207" t="s">
        <v>1425</v>
      </c>
      <c r="M1" s="207" t="s">
        <v>1426</v>
      </c>
      <c r="N1" s="207" t="s">
        <v>1427</v>
      </c>
      <c r="O1" s="207" t="s">
        <v>1428</v>
      </c>
      <c r="P1" s="207" t="s">
        <v>1429</v>
      </c>
      <c r="Q1" s="207" t="s">
        <v>1430</v>
      </c>
      <c r="R1" s="207" t="s">
        <v>1431</v>
      </c>
      <c r="S1" s="207" t="s">
        <v>1432</v>
      </c>
      <c r="T1" s="207" t="s">
        <v>1433</v>
      </c>
      <c r="U1" s="207" t="s">
        <v>1434</v>
      </c>
      <c r="V1" s="207" t="s">
        <v>1435</v>
      </c>
      <c r="W1" s="207" t="s">
        <v>1436</v>
      </c>
      <c r="X1" s="207" t="s">
        <v>1437</v>
      </c>
      <c r="Y1" s="207" t="s">
        <v>1438</v>
      </c>
      <c r="Z1" s="207" t="s">
        <v>1439</v>
      </c>
      <c r="AA1" s="207" t="s">
        <v>1440</v>
      </c>
      <c r="AB1" s="207" t="s">
        <v>1441</v>
      </c>
      <c r="AC1" s="207" t="s">
        <v>1442</v>
      </c>
      <c r="AD1" s="207" t="s">
        <v>1443</v>
      </c>
      <c r="AE1" s="207" t="s">
        <v>1444</v>
      </c>
      <c r="AF1" s="207" t="s">
        <v>1445</v>
      </c>
      <c r="AG1" s="207" t="s">
        <v>1446</v>
      </c>
      <c r="AH1" s="207" t="s">
        <v>1447</v>
      </c>
      <c r="AI1" s="207" t="s">
        <v>1448</v>
      </c>
      <c r="AJ1" s="207" t="s">
        <v>1449</v>
      </c>
      <c r="AK1" s="207" t="s">
        <v>1450</v>
      </c>
      <c r="AL1" s="207" t="s">
        <v>1451</v>
      </c>
      <c r="AM1" s="207" t="s">
        <v>1452</v>
      </c>
      <c r="AN1" s="207" t="s">
        <v>1453</v>
      </c>
      <c r="AO1" s="207" t="s">
        <v>1454</v>
      </c>
      <c r="AP1" s="207" t="s">
        <v>1455</v>
      </c>
      <c r="AQ1" s="207" t="s">
        <v>1456</v>
      </c>
      <c r="AR1" s="207" t="s">
        <v>1457</v>
      </c>
      <c r="AS1" s="207" t="s">
        <v>1458</v>
      </c>
      <c r="AT1" s="208" t="s">
        <v>1459</v>
      </c>
    </row>
    <row r="2" spans="1:46" ht="60" customHeight="1" outlineLevel="1" x14ac:dyDescent="0.35">
      <c r="A2" s="200" t="s">
        <v>1261</v>
      </c>
      <c r="B2" s="186" t="s">
        <v>3637</v>
      </c>
      <c r="C2" s="186"/>
      <c r="D2" s="189" t="s">
        <v>3638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1261</v>
      </c>
      <c r="B3" s="187" t="s">
        <v>3637</v>
      </c>
      <c r="C3" s="188" t="s">
        <v>3639</v>
      </c>
      <c r="D3" s="190" t="s">
        <v>3640</v>
      </c>
      <c r="E3" s="190" t="s">
        <v>3641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1261</v>
      </c>
      <c r="B4" s="187" t="s">
        <v>3637</v>
      </c>
      <c r="C4" s="188" t="s">
        <v>3642</v>
      </c>
      <c r="D4" s="190" t="s">
        <v>3643</v>
      </c>
      <c r="E4" s="190" t="s">
        <v>3644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1261</v>
      </c>
      <c r="B5" s="187" t="s">
        <v>3637</v>
      </c>
      <c r="C5" s="188" t="s">
        <v>3645</v>
      </c>
      <c r="D5" s="190" t="s">
        <v>3646</v>
      </c>
      <c r="E5" s="190" t="s">
        <v>3647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1261</v>
      </c>
      <c r="B6" s="187" t="s">
        <v>3637</v>
      </c>
      <c r="C6" s="188" t="s">
        <v>3648</v>
      </c>
      <c r="D6" s="190" t="s">
        <v>3649</v>
      </c>
      <c r="E6" s="190" t="s">
        <v>3650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1261</v>
      </c>
      <c r="B7" s="187" t="s">
        <v>3637</v>
      </c>
      <c r="C7" s="188" t="s">
        <v>3651</v>
      </c>
      <c r="D7" s="190" t="s">
        <v>3652</v>
      </c>
      <c r="E7" s="190" t="s">
        <v>3653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1261</v>
      </c>
      <c r="B8" s="187" t="s">
        <v>3637</v>
      </c>
      <c r="C8" s="188" t="s">
        <v>3654</v>
      </c>
      <c r="D8" s="190" t="s">
        <v>3655</v>
      </c>
      <c r="E8" s="190" t="s">
        <v>3656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1261</v>
      </c>
      <c r="B9" s="187" t="s">
        <v>3637</v>
      </c>
      <c r="C9" s="188" t="s">
        <v>3657</v>
      </c>
      <c r="D9" s="190" t="s">
        <v>3658</v>
      </c>
      <c r="E9" s="190" t="s">
        <v>3659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1261</v>
      </c>
      <c r="B10" s="187" t="s">
        <v>3637</v>
      </c>
      <c r="C10" s="188" t="s">
        <v>3660</v>
      </c>
      <c r="D10" s="190" t="s">
        <v>3661</v>
      </c>
      <c r="E10" s="190" t="s">
        <v>3662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1261</v>
      </c>
      <c r="B11" s="187" t="s">
        <v>3637</v>
      </c>
      <c r="C11" s="188" t="s">
        <v>3663</v>
      </c>
      <c r="D11" s="190" t="s">
        <v>3664</v>
      </c>
      <c r="E11" s="190" t="s">
        <v>3665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1261</v>
      </c>
      <c r="B12" s="187" t="s">
        <v>3637</v>
      </c>
      <c r="C12" s="188" t="s">
        <v>3666</v>
      </c>
      <c r="D12" s="190" t="s">
        <v>3667</v>
      </c>
      <c r="E12" s="190" t="s">
        <v>3668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1261</v>
      </c>
      <c r="B13" s="187" t="s">
        <v>3637</v>
      </c>
      <c r="C13" s="188" t="s">
        <v>3669</v>
      </c>
      <c r="D13" s="190" t="s">
        <v>3670</v>
      </c>
      <c r="E13" s="190" t="s">
        <v>3671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1261</v>
      </c>
      <c r="B14" s="187" t="s">
        <v>3637</v>
      </c>
      <c r="C14" s="188" t="s">
        <v>3672</v>
      </c>
      <c r="D14" s="190" t="s">
        <v>3673</v>
      </c>
      <c r="E14" s="190" t="s">
        <v>3674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1261</v>
      </c>
      <c r="B15" s="187" t="s">
        <v>3637</v>
      </c>
      <c r="C15" s="188" t="s">
        <v>3675</v>
      </c>
      <c r="D15" s="190" t="s">
        <v>3676</v>
      </c>
      <c r="E15" s="190" t="s">
        <v>3677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1261</v>
      </c>
      <c r="B16" s="187" t="s">
        <v>3637</v>
      </c>
      <c r="C16" s="188" t="s">
        <v>3678</v>
      </c>
      <c r="D16" s="190" t="s">
        <v>3679</v>
      </c>
      <c r="E16" s="190" t="s">
        <v>3680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1261</v>
      </c>
      <c r="B17" s="187" t="s">
        <v>3637</v>
      </c>
      <c r="C17" s="188" t="s">
        <v>3681</v>
      </c>
      <c r="D17" s="190" t="s">
        <v>3682</v>
      </c>
      <c r="E17" s="190" t="s">
        <v>3683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1261</v>
      </c>
      <c r="B18" s="187" t="s">
        <v>3637</v>
      </c>
      <c r="C18" s="188" t="s">
        <v>3684</v>
      </c>
      <c r="D18" s="190" t="s">
        <v>3685</v>
      </c>
      <c r="E18" s="190" t="s">
        <v>3686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1261</v>
      </c>
      <c r="B19" s="186" t="s">
        <v>3687</v>
      </c>
      <c r="C19" s="186"/>
      <c r="D19" s="189" t="s">
        <v>3688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1261</v>
      </c>
      <c r="B20" s="187" t="s">
        <v>3687</v>
      </c>
      <c r="C20" s="188" t="s">
        <v>3689</v>
      </c>
      <c r="D20" s="190" t="s">
        <v>3690</v>
      </c>
      <c r="E20" s="190" t="s">
        <v>3691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1261</v>
      </c>
      <c r="B21" s="187" t="s">
        <v>3687</v>
      </c>
      <c r="C21" s="188" t="s">
        <v>3692</v>
      </c>
      <c r="D21" s="190" t="s">
        <v>3693</v>
      </c>
      <c r="E21" s="190" t="s">
        <v>3694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1261</v>
      </c>
      <c r="B22" s="187" t="s">
        <v>3687</v>
      </c>
      <c r="C22" s="188" t="s">
        <v>3695</v>
      </c>
      <c r="D22" s="190" t="s">
        <v>3696</v>
      </c>
      <c r="E22" s="190" t="s">
        <v>3697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1261</v>
      </c>
      <c r="B23" s="187" t="s">
        <v>3687</v>
      </c>
      <c r="C23" s="188" t="s">
        <v>3698</v>
      </c>
      <c r="D23" s="190" t="s">
        <v>3699</v>
      </c>
      <c r="E23" s="190" t="s">
        <v>3700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1261</v>
      </c>
      <c r="B24" s="187" t="s">
        <v>3687</v>
      </c>
      <c r="C24" s="188" t="s">
        <v>3701</v>
      </c>
      <c r="D24" s="190" t="s">
        <v>3702</v>
      </c>
      <c r="E24" s="190" t="s">
        <v>3703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1261</v>
      </c>
      <c r="B25" s="187" t="s">
        <v>3687</v>
      </c>
      <c r="C25" s="188" t="s">
        <v>3704</v>
      </c>
      <c r="D25" s="190" t="s">
        <v>3705</v>
      </c>
      <c r="E25" s="190" t="s">
        <v>3706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1261</v>
      </c>
      <c r="B26" s="187" t="s">
        <v>3687</v>
      </c>
      <c r="C26" s="188" t="s">
        <v>3707</v>
      </c>
      <c r="D26" s="190" t="s">
        <v>3708</v>
      </c>
      <c r="E26" s="190" t="s">
        <v>3709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1261</v>
      </c>
      <c r="B27" s="187" t="s">
        <v>3687</v>
      </c>
      <c r="C27" s="188" t="s">
        <v>3710</v>
      </c>
      <c r="D27" s="190" t="s">
        <v>3711</v>
      </c>
      <c r="E27" s="190" t="s">
        <v>3712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1261</v>
      </c>
      <c r="B28" s="187" t="s">
        <v>3687</v>
      </c>
      <c r="C28" s="188" t="s">
        <v>3713</v>
      </c>
      <c r="D28" s="190" t="s">
        <v>3714</v>
      </c>
      <c r="E28" s="190" t="s">
        <v>3715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1261</v>
      </c>
      <c r="B29" s="187" t="s">
        <v>3687</v>
      </c>
      <c r="C29" s="188" t="s">
        <v>3716</v>
      </c>
      <c r="D29" s="190" t="s">
        <v>3717</v>
      </c>
      <c r="E29" s="190" t="s">
        <v>3718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1261</v>
      </c>
      <c r="B30" s="187" t="s">
        <v>3687</v>
      </c>
      <c r="C30" s="188" t="s">
        <v>3719</v>
      </c>
      <c r="D30" s="190" t="s">
        <v>3720</v>
      </c>
      <c r="E30" s="190" t="s">
        <v>3721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1261</v>
      </c>
      <c r="B31" s="187" t="s">
        <v>3687</v>
      </c>
      <c r="C31" s="188" t="s">
        <v>3722</v>
      </c>
      <c r="D31" s="190" t="s">
        <v>3723</v>
      </c>
      <c r="E31" s="190" t="s">
        <v>3724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3725</v>
      </c>
      <c r="B32" s="186"/>
      <c r="C32" s="186"/>
      <c r="D32" s="189" t="s">
        <v>3726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3725</v>
      </c>
      <c r="B33" s="187"/>
      <c r="C33" s="188" t="s">
        <v>3727</v>
      </c>
      <c r="D33" s="190" t="s">
        <v>3728</v>
      </c>
      <c r="E33" s="190" t="s">
        <v>3729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3725</v>
      </c>
      <c r="B34" s="187"/>
      <c r="C34" s="188" t="s">
        <v>3730</v>
      </c>
      <c r="D34" s="190" t="s">
        <v>3731</v>
      </c>
      <c r="E34" s="190" t="s">
        <v>3732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3725</v>
      </c>
      <c r="B35" s="187"/>
      <c r="C35" s="188" t="s">
        <v>3733</v>
      </c>
      <c r="D35" s="190" t="s">
        <v>3734</v>
      </c>
      <c r="E35" s="190" t="s">
        <v>3735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3725</v>
      </c>
      <c r="B36" s="186" t="s">
        <v>3736</v>
      </c>
      <c r="C36" s="186"/>
      <c r="D36" s="189" t="s">
        <v>3737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3725</v>
      </c>
      <c r="B37" s="187" t="s">
        <v>3736</v>
      </c>
      <c r="C37" s="188" t="s">
        <v>3738</v>
      </c>
      <c r="D37" s="190" t="s">
        <v>3739</v>
      </c>
      <c r="E37" s="190" t="s">
        <v>3740</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3725</v>
      </c>
      <c r="B38" s="187" t="s">
        <v>3736</v>
      </c>
      <c r="C38" s="188" t="s">
        <v>3741</v>
      </c>
      <c r="D38" s="190" t="s">
        <v>3742</v>
      </c>
      <c r="E38" s="190" t="s">
        <v>3743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3725</v>
      </c>
      <c r="B39" s="187" t="s">
        <v>3736</v>
      </c>
      <c r="C39" s="188" t="s">
        <v>3744</v>
      </c>
      <c r="D39" s="190" t="s">
        <v>3745</v>
      </c>
      <c r="E39" s="190" t="s">
        <v>3746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3725</v>
      </c>
      <c r="B40" s="187" t="s">
        <v>3736</v>
      </c>
      <c r="C40" s="188" t="s">
        <v>3747</v>
      </c>
      <c r="D40" s="190" t="s">
        <v>3748</v>
      </c>
      <c r="E40" s="190" t="s">
        <v>3749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3725</v>
      </c>
      <c r="B41" s="187" t="s">
        <v>3736</v>
      </c>
      <c r="C41" s="188" t="s">
        <v>3750</v>
      </c>
      <c r="D41" s="190" t="s">
        <v>3751</v>
      </c>
      <c r="E41" s="190" t="s">
        <v>3752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3725</v>
      </c>
      <c r="B42" s="187" t="s">
        <v>3736</v>
      </c>
      <c r="C42" s="188" t="s">
        <v>3753</v>
      </c>
      <c r="D42" s="190" t="s">
        <v>3754</v>
      </c>
      <c r="E42" s="190" t="s">
        <v>3755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3725</v>
      </c>
      <c r="B43" s="187" t="s">
        <v>3736</v>
      </c>
      <c r="C43" s="188" t="s">
        <v>3756</v>
      </c>
      <c r="D43" s="190" t="s">
        <v>3757</v>
      </c>
      <c r="E43" s="190" t="s">
        <v>3758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3725</v>
      </c>
      <c r="B44" s="187" t="s">
        <v>3736</v>
      </c>
      <c r="C44" s="188" t="s">
        <v>3759</v>
      </c>
      <c r="D44" s="190" t="s">
        <v>3760</v>
      </c>
      <c r="E44" s="190" t="s">
        <v>3761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3725</v>
      </c>
      <c r="B45" s="187" t="s">
        <v>3736</v>
      </c>
      <c r="C45" s="188" t="s">
        <v>3762</v>
      </c>
      <c r="D45" s="190" t="s">
        <v>3763</v>
      </c>
      <c r="E45" s="190" t="s">
        <v>3764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3725</v>
      </c>
      <c r="B46" s="187" t="s">
        <v>3736</v>
      </c>
      <c r="C46" s="188" t="s">
        <v>3765</v>
      </c>
      <c r="D46" s="190" t="s">
        <v>3766</v>
      </c>
      <c r="E46" s="190" t="s">
        <v>3767</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3725</v>
      </c>
      <c r="B47" s="187" t="s">
        <v>3736</v>
      </c>
      <c r="C47" s="188" t="s">
        <v>3768</v>
      </c>
      <c r="D47" s="190" t="s">
        <v>3769</v>
      </c>
      <c r="E47" s="190" t="s">
        <v>3770</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3725</v>
      </c>
      <c r="B48" s="187" t="s">
        <v>3736</v>
      </c>
      <c r="C48" s="188" t="s">
        <v>3771</v>
      </c>
      <c r="D48" s="190" t="s">
        <v>3772</v>
      </c>
      <c r="E48" s="190" t="s">
        <v>3773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3725</v>
      </c>
      <c r="B49" s="187" t="s">
        <v>3736</v>
      </c>
      <c r="C49" s="188" t="s">
        <v>3774</v>
      </c>
      <c r="D49" s="190" t="s">
        <v>3775</v>
      </c>
      <c r="E49" s="190" t="s">
        <v>3776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3725</v>
      </c>
      <c r="B50" s="187" t="s">
        <v>3736</v>
      </c>
      <c r="C50" s="188" t="s">
        <v>3777</v>
      </c>
      <c r="D50" s="190" t="s">
        <v>3778</v>
      </c>
      <c r="E50" s="190" t="s">
        <v>3779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3725</v>
      </c>
      <c r="B51" s="186" t="s">
        <v>3780</v>
      </c>
      <c r="C51" s="186"/>
      <c r="D51" s="189" t="s">
        <v>3781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3725</v>
      </c>
      <c r="B52" s="187" t="s">
        <v>3780</v>
      </c>
      <c r="C52" s="188" t="s">
        <v>3782</v>
      </c>
      <c r="D52" s="190" t="s">
        <v>3783</v>
      </c>
      <c r="E52" s="190" t="s">
        <v>3784</v>
      </c>
      <c r="F52" s="192">
        <f>IF(COUNTIF(G52:AT52,"&lt;&gt;")=0,"",SUMPRODUCT(((Recommendations[ImplStatus]="Implemented")+(Recommendations[ImplStatus]="Compensated"))*ISNUMBER(MATCH(Recommendations[Id],G52:AT52,0)))/COUNTIF(G52:AT52,"&lt;&gt;"))</f>
        <v>0</v>
      </c>
      <c r="G52" s="194" t="s">
        <v>75</v>
      </c>
      <c r="H52" s="194" t="s">
        <v>80</v>
      </c>
      <c r="I52" s="194" t="s">
        <v>199</v>
      </c>
      <c r="J52" s="194" t="s">
        <v>235</v>
      </c>
      <c r="K52" s="194" t="s">
        <v>268</v>
      </c>
      <c r="L52" s="194" t="s">
        <v>273</v>
      </c>
      <c r="M52" s="194" t="s">
        <v>278</v>
      </c>
      <c r="N52" s="194" t="s">
        <v>283</v>
      </c>
      <c r="O52" s="194" t="s">
        <v>289</v>
      </c>
      <c r="P52" s="194" t="s">
        <v>294</v>
      </c>
      <c r="Q52" s="194" t="s">
        <v>298</v>
      </c>
      <c r="R52" s="194" t="s">
        <v>303</v>
      </c>
      <c r="S52" s="194" t="s">
        <v>421</v>
      </c>
      <c r="T52" s="194" t="s">
        <v>426</v>
      </c>
      <c r="U52" s="194" t="s">
        <v>512</v>
      </c>
      <c r="V52" s="194" t="s">
        <v>967</v>
      </c>
      <c r="W52" s="194" t="s">
        <v>972</v>
      </c>
      <c r="X52" s="194" t="s">
        <v>982</v>
      </c>
      <c r="Y52" s="194" t="s">
        <v>1035</v>
      </c>
      <c r="Z52" s="194" t="s">
        <v>1060</v>
      </c>
      <c r="AA52" s="194" t="s">
        <v>1103</v>
      </c>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3725</v>
      </c>
      <c r="B53" s="187" t="s">
        <v>3780</v>
      </c>
      <c r="C53" s="188" t="s">
        <v>3785</v>
      </c>
      <c r="D53" s="190" t="s">
        <v>3786</v>
      </c>
      <c r="E53" s="190" t="s">
        <v>3787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3725</v>
      </c>
      <c r="B54" s="187" t="s">
        <v>3780</v>
      </c>
      <c r="C54" s="188" t="s">
        <v>3788</v>
      </c>
      <c r="D54" s="190" t="s">
        <v>3789</v>
      </c>
      <c r="E54" s="190" t="s">
        <v>3790</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3725</v>
      </c>
      <c r="B55" s="187" t="s">
        <v>3780</v>
      </c>
      <c r="C55" s="188" t="s">
        <v>3791</v>
      </c>
      <c r="D55" s="190" t="s">
        <v>3792</v>
      </c>
      <c r="E55" s="190" t="s">
        <v>3793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3725</v>
      </c>
      <c r="B56" s="187" t="s">
        <v>3780</v>
      </c>
      <c r="C56" s="188" t="s">
        <v>3794</v>
      </c>
      <c r="D56" s="190" t="s">
        <v>3795</v>
      </c>
      <c r="E56" s="190" t="s">
        <v>3796</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3725</v>
      </c>
      <c r="B57" s="187" t="s">
        <v>3780</v>
      </c>
      <c r="C57" s="188" t="s">
        <v>3797</v>
      </c>
      <c r="D57" s="190" t="s">
        <v>3798</v>
      </c>
      <c r="E57" s="190" t="s">
        <v>3799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3725</v>
      </c>
      <c r="B58" s="187" t="s">
        <v>3780</v>
      </c>
      <c r="C58" s="188" t="s">
        <v>3800</v>
      </c>
      <c r="D58" s="190" t="s">
        <v>3801</v>
      </c>
      <c r="E58" s="190" t="s">
        <v>3802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3725</v>
      </c>
      <c r="B59" s="187" t="s">
        <v>3780</v>
      </c>
      <c r="C59" s="188" t="s">
        <v>3803</v>
      </c>
      <c r="D59" s="190" t="s">
        <v>3804</v>
      </c>
      <c r="E59" s="190" t="s">
        <v>3805</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3725</v>
      </c>
      <c r="B60" s="187" t="s">
        <v>3806</v>
      </c>
      <c r="C60" s="188" t="s">
        <v>3807</v>
      </c>
      <c r="D60" s="190" t="s">
        <v>3808</v>
      </c>
      <c r="E60" s="190" t="s">
        <v>3809</v>
      </c>
      <c r="F60" s="192">
        <f>IF(COUNTIF(G60:AT60,"&lt;&gt;")=0,"",SUMPRODUCT(((Recommendations[ImplStatus]="Implemented")+(Recommendations[ImplStatus]="Compensated"))*ISNUMBER(MATCH(Recommendations[Id],G60:AT60,0)))/COUNTIF(G60:AT60,"&lt;&gt;"))</f>
        <v>0</v>
      </c>
      <c r="G60" s="194" t="s">
        <v>39</v>
      </c>
      <c r="H60" s="194" t="s">
        <v>54</v>
      </c>
      <c r="I60" s="194" t="s">
        <v>58</v>
      </c>
      <c r="J60" s="194" t="s">
        <v>62</v>
      </c>
      <c r="K60" s="194" t="s">
        <v>66</v>
      </c>
      <c r="L60" s="194" t="s">
        <v>71</v>
      </c>
      <c r="M60" s="194" t="s">
        <v>1055</v>
      </c>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3725</v>
      </c>
      <c r="B61" s="187" t="s">
        <v>3806</v>
      </c>
      <c r="C61" s="188" t="s">
        <v>3810</v>
      </c>
      <c r="D61" s="190" t="s">
        <v>3811</v>
      </c>
      <c r="E61" s="190" t="s">
        <v>3812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3725</v>
      </c>
      <c r="B62" s="186" t="s">
        <v>3813</v>
      </c>
      <c r="C62" s="186"/>
      <c r="D62" s="189" t="s">
        <v>3814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3725</v>
      </c>
      <c r="B63" s="187" t="s">
        <v>3813</v>
      </c>
      <c r="C63" s="188" t="s">
        <v>3815</v>
      </c>
      <c r="D63" s="190" t="s">
        <v>3816</v>
      </c>
      <c r="E63" s="190" t="s">
        <v>3817</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3725</v>
      </c>
      <c r="B64" s="187" t="s">
        <v>3813</v>
      </c>
      <c r="C64" s="188" t="s">
        <v>3818</v>
      </c>
      <c r="D64" s="190" t="s">
        <v>3819</v>
      </c>
      <c r="E64" s="190" t="s">
        <v>3820</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3725</v>
      </c>
      <c r="B65" s="187" t="s">
        <v>3813</v>
      </c>
      <c r="C65" s="188" t="s">
        <v>3821</v>
      </c>
      <c r="D65" s="190" t="s">
        <v>3822</v>
      </c>
      <c r="E65" s="190" t="s">
        <v>3823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3725</v>
      </c>
      <c r="B66" s="187" t="s">
        <v>3813</v>
      </c>
      <c r="C66" s="188" t="s">
        <v>3824</v>
      </c>
      <c r="D66" s="190" t="s">
        <v>3825</v>
      </c>
      <c r="E66" s="190" t="s">
        <v>3826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3725</v>
      </c>
      <c r="B67" s="187" t="s">
        <v>3813</v>
      </c>
      <c r="C67" s="188" t="s">
        <v>3827</v>
      </c>
      <c r="D67" s="190" t="s">
        <v>3828</v>
      </c>
      <c r="E67" s="190" t="s">
        <v>3829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3725</v>
      </c>
      <c r="B68" s="187" t="s">
        <v>3813</v>
      </c>
      <c r="C68" s="188" t="s">
        <v>3830</v>
      </c>
      <c r="D68" s="190" t="s">
        <v>3831</v>
      </c>
      <c r="E68" s="190" t="s">
        <v>3832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3725</v>
      </c>
      <c r="B69" s="187" t="s">
        <v>3813</v>
      </c>
      <c r="C69" s="188" t="s">
        <v>3833</v>
      </c>
      <c r="D69" s="190" t="s">
        <v>3834</v>
      </c>
      <c r="E69" s="190" t="s">
        <v>3835</v>
      </c>
      <c r="F69" s="192">
        <f>IF(COUNTIF(G69:AT69,"&lt;&gt;")=0,"",SUMPRODUCT(((Recommendations[ImplStatus]="Implemented")+(Recommendations[ImplStatus]="Compensated"))*ISNUMBER(MATCH(Recommendations[Id],G69:AT69,0)))/COUNTIF(G69:AT69,"&lt;&gt;"))</f>
        <v>0</v>
      </c>
      <c r="G69" s="194" t="s">
        <v>1045</v>
      </c>
      <c r="H69" s="194" t="s">
        <v>1050</v>
      </c>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3725</v>
      </c>
      <c r="B70" s="187" t="s">
        <v>3813</v>
      </c>
      <c r="C70" s="188" t="s">
        <v>3836</v>
      </c>
      <c r="D70" s="190" t="s">
        <v>3837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3725</v>
      </c>
      <c r="B71" s="187" t="s">
        <v>3813</v>
      </c>
      <c r="C71" s="188" t="s">
        <v>3838</v>
      </c>
      <c r="D71" s="190" t="s">
        <v>3839</v>
      </c>
      <c r="E71" s="190" t="s">
        <v>3840</v>
      </c>
      <c r="F71" s="192">
        <f>IF(COUNTIF(G71:AT71,"&lt;&gt;")=0,"",SUMPRODUCT(((Recommendations[ImplStatus]="Implemented")+(Recommendations[ImplStatus]="Compensated"))*ISNUMBER(MATCH(Recommendations[Id],G71:AT71,0)))/COUNTIF(G71:AT71,"&lt;&gt;"))</f>
        <v>0</v>
      </c>
      <c r="G71" s="194" t="s">
        <v>313</v>
      </c>
      <c r="H71" s="194" t="s">
        <v>318</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3725</v>
      </c>
      <c r="B72" s="187" t="s">
        <v>3813</v>
      </c>
      <c r="C72" s="188" t="s">
        <v>3841</v>
      </c>
      <c r="D72" s="190" t="s">
        <v>3842</v>
      </c>
      <c r="E72" s="190" t="s">
        <v>3843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3725</v>
      </c>
      <c r="B73" s="187" t="s">
        <v>3813</v>
      </c>
      <c r="C73" s="188" t="s">
        <v>3844</v>
      </c>
      <c r="D73" s="190" t="s">
        <v>3845</v>
      </c>
      <c r="E73" s="190" t="s">
        <v>3846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3725</v>
      </c>
      <c r="B74" s="187" t="s">
        <v>3813</v>
      </c>
      <c r="C74" s="188" t="s">
        <v>3847</v>
      </c>
      <c r="D74" s="190" t="s">
        <v>3848</v>
      </c>
      <c r="E74" s="190" t="s">
        <v>3849</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3725</v>
      </c>
      <c r="B75" s="187" t="s">
        <v>3813</v>
      </c>
      <c r="C75" s="188" t="s">
        <v>3850</v>
      </c>
      <c r="D75" s="190" t="s">
        <v>3851</v>
      </c>
      <c r="E75" s="190" t="s">
        <v>3852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3725</v>
      </c>
      <c r="B76" s="187" t="s">
        <v>3813</v>
      </c>
      <c r="C76" s="188" t="s">
        <v>3853</v>
      </c>
      <c r="D76" s="190" t="s">
        <v>3854</v>
      </c>
      <c r="E76" s="190" t="s">
        <v>3855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3725</v>
      </c>
      <c r="B77" s="187" t="s">
        <v>3813</v>
      </c>
      <c r="C77" s="188" t="s">
        <v>3856</v>
      </c>
      <c r="D77" s="190" t="s">
        <v>3857</v>
      </c>
      <c r="E77" s="190" t="s">
        <v>3858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3725</v>
      </c>
      <c r="B78" s="187" t="s">
        <v>3813</v>
      </c>
      <c r="C78" s="188" t="s">
        <v>3859</v>
      </c>
      <c r="D78" s="190" t="s">
        <v>3860</v>
      </c>
      <c r="E78" s="190" t="s">
        <v>3861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3725</v>
      </c>
      <c r="B79" s="186" t="s">
        <v>3813</v>
      </c>
      <c r="C79" s="186"/>
      <c r="D79" s="189" t="s">
        <v>3862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3863</v>
      </c>
      <c r="B80" s="187"/>
      <c r="C80" s="188" t="s">
        <v>3864</v>
      </c>
      <c r="D80" s="190" t="s">
        <v>3865</v>
      </c>
      <c r="E80" s="190" t="s">
        <v>3866</v>
      </c>
      <c r="F80" s="192">
        <f>IF(COUNTIF(G80:AT80,"&lt;&gt;")=0,"",SUMPRODUCT(((Recommendations[ImplStatus]="Implemented")+(Recommendations[ImplStatus]="Compensated"))*ISNUMBER(MATCH(Recommendations[Id],G80:AT80,0)))/COUNTIF(G80:AT80,"&lt;&gt;"))</f>
        <v>0</v>
      </c>
      <c r="G80" s="194" t="s">
        <v>323</v>
      </c>
      <c r="H80" s="194" t="s">
        <v>333</v>
      </c>
      <c r="I80" s="194" t="s">
        <v>831</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3863</v>
      </c>
      <c r="B81" s="187"/>
      <c r="C81" s="188" t="s">
        <v>3867</v>
      </c>
      <c r="D81" s="190" t="s">
        <v>3868</v>
      </c>
      <c r="E81" s="190" t="s">
        <v>3869</v>
      </c>
      <c r="F81" s="192">
        <f>IF(COUNTIF(G81:AT81,"&lt;&gt;")=0,"",SUMPRODUCT(((Recommendations[ImplStatus]="Implemented")+(Recommendations[ImplStatus]="Compensated"))*ISNUMBER(MATCH(Recommendations[Id],G81:AT81,0)))/COUNTIF(G81:AT81,"&lt;&gt;"))</f>
        <v>0</v>
      </c>
      <c r="G81" s="194" t="s">
        <v>44</v>
      </c>
      <c r="H81" s="194" t="s">
        <v>159</v>
      </c>
      <c r="I81" s="194" t="s">
        <v>230</v>
      </c>
      <c r="J81" s="194" t="s">
        <v>1022</v>
      </c>
      <c r="K81" s="194" t="s">
        <v>1116</v>
      </c>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3863</v>
      </c>
      <c r="B82" s="187"/>
      <c r="C82" s="188" t="s">
        <v>3870</v>
      </c>
      <c r="D82" s="190" t="s">
        <v>3871</v>
      </c>
      <c r="E82" s="190" t="s">
        <v>3872</v>
      </c>
      <c r="F82" s="192">
        <f>IF(COUNTIF(G82:AT82,"&lt;&gt;")=0,"",SUMPRODUCT(((Recommendations[ImplStatus]="Implemented")+(Recommendations[ImplStatus]="Compensated"))*ISNUMBER(MATCH(Recommendations[Id],G82:AT82,0)))/COUNTIF(G82:AT82,"&lt;&gt;"))</f>
        <v>0</v>
      </c>
      <c r="G82" s="194" t="s">
        <v>169</v>
      </c>
      <c r="H82" s="194" t="s">
        <v>1134</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3863</v>
      </c>
      <c r="B83" s="187"/>
      <c r="C83" s="188" t="s">
        <v>3873</v>
      </c>
      <c r="D83" s="190" t="s">
        <v>3874</v>
      </c>
      <c r="E83" s="190" t="s">
        <v>3875</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3863</v>
      </c>
      <c r="B84" s="186"/>
      <c r="C84" s="186"/>
      <c r="D84" s="189" t="s">
        <v>3876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3877</v>
      </c>
      <c r="B85" s="187"/>
      <c r="C85" s="188" t="s">
        <v>3878</v>
      </c>
      <c r="D85" s="190" t="s">
        <v>3879</v>
      </c>
      <c r="E85" s="190" t="s">
        <v>3880</v>
      </c>
      <c r="F85" s="192">
        <f>IF(COUNTIF(G85:AT85,"&lt;&gt;")=0,"",SUMPRODUCT(((Recommendations[ImplStatus]="Implemented")+(Recommendations[ImplStatus]="Compensated"))*ISNUMBER(MATCH(Recommendations[Id],G85:AT85,0)))/COUNTIF(G85:AT85,"&lt;&gt;"))</f>
        <v>0</v>
      </c>
      <c r="G85" s="194" t="s">
        <v>184</v>
      </c>
      <c r="H85" s="194" t="s">
        <v>245</v>
      </c>
      <c r="I85" s="194" t="s">
        <v>1079</v>
      </c>
      <c r="J85" s="194" t="s">
        <v>1084</v>
      </c>
      <c r="K85" s="194" t="s">
        <v>1089</v>
      </c>
      <c r="L85" s="194" t="s">
        <v>1125</v>
      </c>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3877</v>
      </c>
      <c r="B86" s="187"/>
      <c r="C86" s="188" t="s">
        <v>3881</v>
      </c>
      <c r="D86" s="190" t="s">
        <v>3882</v>
      </c>
      <c r="E86" s="190" t="s">
        <v>3883</v>
      </c>
      <c r="F86" s="192">
        <f>IF(COUNTIF(G86:AT86,"&lt;&gt;")=0,"",SUMPRODUCT(((Recommendations[ImplStatus]="Implemented")+(Recommendations[ImplStatus]="Compensated"))*ISNUMBER(MATCH(Recommendations[Id],G86:AT86,0)))/COUNTIF(G86:AT86,"&lt;&gt;"))</f>
        <v>0</v>
      </c>
      <c r="G86" s="194" t="s">
        <v>184</v>
      </c>
      <c r="H86" s="194" t="s">
        <v>1089</v>
      </c>
      <c r="I86" s="194" t="s">
        <v>1125</v>
      </c>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3877</v>
      </c>
      <c r="B87" s="187"/>
      <c r="C87" s="188" t="s">
        <v>3884</v>
      </c>
      <c r="D87" s="190" t="s">
        <v>3885</v>
      </c>
      <c r="E87" s="190" t="s">
        <v>3886</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3877</v>
      </c>
      <c r="B88" s="187"/>
      <c r="C88" s="188" t="s">
        <v>3887</v>
      </c>
      <c r="D88" s="190" t="s">
        <v>3888</v>
      </c>
      <c r="E88" s="190" t="s">
        <v>3889</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3877</v>
      </c>
      <c r="B89" s="187"/>
      <c r="C89" s="188" t="s">
        <v>3890</v>
      </c>
      <c r="D89" s="190" t="s">
        <v>3891</v>
      </c>
      <c r="E89" s="190" t="s">
        <v>3892</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3877</v>
      </c>
      <c r="B90" s="186" t="s">
        <v>3893</v>
      </c>
      <c r="C90" s="186"/>
      <c r="D90" s="189" t="s">
        <v>3894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3877</v>
      </c>
      <c r="B91" s="187" t="s">
        <v>3893</v>
      </c>
      <c r="C91" s="188" t="s">
        <v>3895</v>
      </c>
      <c r="D91" s="190" t="s">
        <v>3896</v>
      </c>
      <c r="E91" s="190" t="s">
        <v>3897</v>
      </c>
      <c r="F91" s="192">
        <f>IF(COUNTIF(G91:AT91,"&lt;&gt;")=0,"",SUMPRODUCT(((Recommendations[ImplStatus]="Implemented")+(Recommendations[ImplStatus]="Compensated"))*ISNUMBER(MATCH(Recommendations[Id],G91:AT91,0)))/COUNTIF(G91:AT91,"&lt;&gt;"))</f>
        <v>0</v>
      </c>
      <c r="G91" s="194" t="s">
        <v>94</v>
      </c>
      <c r="H91" s="194" t="s">
        <v>98</v>
      </c>
      <c r="I91" s="194" t="s">
        <v>110</v>
      </c>
      <c r="J91" s="194" t="s">
        <v>114</v>
      </c>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3877</v>
      </c>
      <c r="B92" s="187" t="s">
        <v>3893</v>
      </c>
      <c r="C92" s="188" t="s">
        <v>3898</v>
      </c>
      <c r="D92" s="190" t="s">
        <v>3899</v>
      </c>
      <c r="E92" s="190" t="s">
        <v>3900</v>
      </c>
      <c r="F92" s="192">
        <f>IF(COUNTIF(G92:AT92,"&lt;&gt;")=0,"",SUMPRODUCT(((Recommendations[ImplStatus]="Implemented")+(Recommendations[ImplStatus]="Compensated"))*ISNUMBER(MATCH(Recommendations[Id],G92:AT92,0)))/COUNTIF(G92:AT92,"&lt;&gt;"))</f>
        <v>0</v>
      </c>
      <c r="G92" s="194" t="s">
        <v>85</v>
      </c>
      <c r="H92" s="194" t="s">
        <v>90</v>
      </c>
      <c r="I92" s="194" t="s">
        <v>94</v>
      </c>
      <c r="J92" s="194" t="s">
        <v>98</v>
      </c>
      <c r="K92" s="194" t="s">
        <v>102</v>
      </c>
      <c r="L92" s="194" t="s">
        <v>106</v>
      </c>
      <c r="M92" s="194" t="s">
        <v>110</v>
      </c>
      <c r="N92" s="194" t="s">
        <v>114</v>
      </c>
      <c r="O92" s="194" t="s">
        <v>140</v>
      </c>
      <c r="P92" s="194" t="s">
        <v>145</v>
      </c>
      <c r="Q92" s="194" t="s">
        <v>149</v>
      </c>
      <c r="R92" s="194" t="s">
        <v>154</v>
      </c>
      <c r="S92" s="194" t="s">
        <v>174</v>
      </c>
      <c r="T92" s="194" t="s">
        <v>179</v>
      </c>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3893</v>
      </c>
      <c r="C93" s="188" t="s">
        <v>3901</v>
      </c>
      <c r="D93" s="190" t="s">
        <v>3902</v>
      </c>
      <c r="E93" s="190" t="s">
        <v>3903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3893</v>
      </c>
      <c r="C94" s="188" t="s">
        <v>3904</v>
      </c>
      <c r="D94" s="190" t="s">
        <v>3905</v>
      </c>
      <c r="E94" s="190" t="s">
        <v>3906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3893</v>
      </c>
      <c r="C95" s="188" t="s">
        <v>3907</v>
      </c>
      <c r="D95" s="190" t="s">
        <v>3908</v>
      </c>
      <c r="E95" s="190" t="s">
        <v>3909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3893</v>
      </c>
      <c r="C96" s="188" t="s">
        <v>3910</v>
      </c>
      <c r="D96" s="190" t="s">
        <v>3911</v>
      </c>
      <c r="E96" s="190" t="s">
        <v>3912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3893</v>
      </c>
      <c r="C97" s="188" t="s">
        <v>3913</v>
      </c>
      <c r="D97" s="190" t="s">
        <v>3914</v>
      </c>
      <c r="E97" s="190" t="s">
        <v>3915</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3893</v>
      </c>
      <c r="C98" s="188" t="s">
        <v>3916</v>
      </c>
      <c r="D98" s="190" t="s">
        <v>3917</v>
      </c>
      <c r="E98" s="190" t="s">
        <v>3918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3919</v>
      </c>
      <c r="C99" s="186"/>
      <c r="D99" s="189" t="s">
        <v>3920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3919</v>
      </c>
      <c r="C100" s="188" t="s">
        <v>3921</v>
      </c>
      <c r="D100" s="190" t="s">
        <v>3922</v>
      </c>
      <c r="E100" s="190" t="s">
        <v>3923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3919</v>
      </c>
      <c r="C101" s="188" t="s">
        <v>3924</v>
      </c>
      <c r="D101" s="190" t="s">
        <v>3925</v>
      </c>
      <c r="E101" s="190" t="s">
        <v>3926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3919</v>
      </c>
      <c r="C102" s="188" t="s">
        <v>3927</v>
      </c>
      <c r="D102" s="190" t="s">
        <v>3928</v>
      </c>
      <c r="E102" s="190" t="s">
        <v>3929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3919</v>
      </c>
      <c r="C103" s="188" t="s">
        <v>3930</v>
      </c>
      <c r="D103" s="190" t="s">
        <v>3931</v>
      </c>
      <c r="E103" s="190" t="s">
        <v>3932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3919</v>
      </c>
      <c r="C104" s="196" t="s">
        <v>3933</v>
      </c>
      <c r="D104" s="197" t="s">
        <v>3934</v>
      </c>
      <c r="E104" s="197" t="s">
        <v>3935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1174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IFERROR(INDEX('Recommendations'!$G$2:$G$245, MATCH(G2,'Recommendations'!$A$2:$A$245,0))="Implemented", FALSE))</xm:f>
            <x14:dxf>
              <font>
                <color rgb="FF000000"/>
              </font>
              <fill>
                <patternFill>
                  <bgColor rgb="FF3C7D22"/>
                </patternFill>
              </fill>
            </x14:dxf>
          </x14:cfRule>
          <x14:cfRule type="expression" priority="2" id="{00000000-000E-0000-0800-000002000000}">
            <xm:f>AND(G2&lt;&gt;"", IFERROR(INDEX('Recommendations'!$G$2:$G$245, MATCH(G2,'Recommendations'!$A$2:$A$245,0))="Compensated", FALSE))</xm:f>
            <x14:dxf>
              <font>
                <color rgb="FF000000"/>
              </font>
              <fill>
                <patternFill>
                  <bgColor rgb="FFC6E0B4"/>
                </patternFill>
              </fill>
            </x14:dxf>
          </x14:cfRule>
          <x14:cfRule type="expression" priority="3" id="{00000000-000E-0000-0800-000003000000}">
            <xm:f>AND(G2&lt;&gt;"", IFERROR(INDEX('Recommendations'!$G$2:$G$245, MATCH(G2,'Recommendations'!$A$2:$A$245,0))="Testing", FALSE))</xm:f>
            <x14:dxf>
              <font>
                <color rgb="FF000000"/>
              </font>
              <fill>
                <patternFill>
                  <bgColor rgb="FFFFC000"/>
                </patternFill>
              </fill>
            </x14:dxf>
          </x14:cfRule>
          <x14:cfRule type="expression" priority="4" id="{00000000-000E-0000-0800-000004000000}">
            <xm:f>AND(G2&lt;&gt;"", IFERROR(INDEX('Recommendations'!$G$2:$G$245, MATCH(G2,'Recommendations'!$A$2:$A$245,0))="Failed", FALSE))</xm:f>
            <x14:dxf>
              <font>
                <color rgb="FF000000"/>
              </font>
              <fill>
                <patternFill>
                  <bgColor rgb="FFD82891"/>
                </patternFill>
              </fill>
            </x14:dxf>
          </x14:cfRule>
          <x14:cfRule type="expression" priority="5" id="{00000000-000E-0000-0800-000005000000}">
            <xm:f>AND(G2&lt;&gt;"", IFERROR(INDEX('Recommendations'!$G$2:$G$245, MATCH(G2,'Recommendations'!$A$2:$A$245,0))="Risk Accepted", FALSE))</xm:f>
            <x14:dxf>
              <font>
                <color rgb="FF000000"/>
              </font>
              <fill>
                <patternFill>
                  <bgColor rgb="FFD9D9D9"/>
                </patternFill>
              </fill>
            </x14:dxf>
          </x14:cfRule>
          <x14:cfRule type="expression" priority="6" id="{00000000-000E-0000-0800-000006000000}">
            <xm:f>AND(G2&lt;&gt;"", IFERROR(INDEX('Recommendations'!$G$2:$G$245, MATCH(G2,'Recommendations'!$A$2:$A$245,0))="N/A",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Red Hat Enterprise Linux 7 Security Technical Implementation Guide - SHGIR</dc:title>
  <dc:subject>Generated on: 2026-06-08 13:39:19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2026-06-08T12:39:28Z</dcterms:modified>
  <cp:category>DISA-STIG</cp:category>
  <cp:contentStatus>Draft</cp:contentStatus>
</cp:coreProperties>
</file>