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C5C0182858A780A149BACD1D12BE2B35FD022A68" xr6:coauthVersionLast="47" xr6:coauthVersionMax="47" xr10:uidLastSave="{E23312AB-B08D-4557-8D04-C06FAF62D15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F70" i="3" s="1"/>
  <c r="D70" i="3"/>
  <c r="C70" i="3"/>
  <c r="U123" i="3" s="1"/>
  <c r="F69" i="3"/>
  <c r="D77"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E59" i="3" l="1"/>
  <c r="D59" i="3"/>
  <c r="C59" i="3"/>
  <c r="E81" i="3"/>
  <c r="D81" i="3"/>
  <c r="C81" i="3"/>
  <c r="E39" i="3"/>
  <c r="D39" i="3"/>
  <c r="C39" i="3"/>
  <c r="E60" i="3"/>
  <c r="D60" i="3"/>
  <c r="C60" i="3"/>
  <c r="E97" i="3"/>
  <c r="D97" i="3"/>
  <c r="C97" i="3"/>
  <c r="D40" i="3"/>
  <c r="E40" i="3"/>
  <c r="C40" i="3"/>
  <c r="E98" i="3"/>
  <c r="D98" i="3"/>
  <c r="C98" i="3"/>
  <c r="E99" i="3"/>
  <c r="D99" i="3"/>
  <c r="C99" i="3"/>
  <c r="C38" i="3"/>
  <c r="E38" i="3"/>
  <c r="D38" i="3"/>
  <c r="G112"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 r="V152" i="3"/>
  <c r="V147" i="3"/>
  <c r="V142" i="3"/>
  <c r="V137" i="3"/>
  <c r="V132" i="3"/>
  <c r="V127" i="3"/>
  <c r="E78" i="3"/>
  <c r="D78" i="3"/>
  <c r="C78" i="3"/>
  <c r="D100" i="3"/>
  <c r="C100" i="3"/>
  <c r="E100" i="3"/>
  <c r="E42" i="3"/>
  <c r="D42" i="3"/>
  <c r="C42" i="3"/>
  <c r="E41" i="3"/>
  <c r="C41" i="3"/>
  <c r="D41" i="3"/>
  <c r="C43" i="3"/>
  <c r="E43" i="3"/>
  <c r="D43" i="3"/>
  <c r="E58" i="3"/>
  <c r="D58" i="3"/>
  <c r="C58" i="3"/>
  <c r="E20" i="3"/>
  <c r="D20" i="3"/>
  <c r="R151" i="3"/>
  <c r="R146" i="3"/>
  <c r="R141" i="3"/>
  <c r="R136" i="3"/>
  <c r="R131" i="3"/>
  <c r="R126"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E77" i="3"/>
  <c r="T127" i="3"/>
  <c r="T132" i="3"/>
  <c r="T137" i="3"/>
  <c r="T142" i="3"/>
  <c r="T147" i="3"/>
  <c r="T152" i="3"/>
  <c r="C7" i="3"/>
  <c r="D7" i="3" s="1"/>
  <c r="T128" i="3"/>
  <c r="T133" i="3"/>
  <c r="T138" i="3"/>
  <c r="T143" i="3"/>
  <c r="T148" i="3"/>
  <c r="T153" i="3"/>
  <c r="C80" i="3"/>
  <c r="D80" i="3"/>
  <c r="F71" i="3"/>
  <c r="Q123" i="3"/>
  <c r="T129" i="3"/>
  <c r="T134" i="3"/>
  <c r="T139" i="3"/>
  <c r="T144" i="3"/>
  <c r="T149" i="3"/>
  <c r="T154" i="3"/>
  <c r="T125" i="3"/>
  <c r="T130" i="3"/>
  <c r="T135" i="3"/>
  <c r="T140" i="3"/>
  <c r="T145" i="3"/>
  <c r="T150" i="3"/>
  <c r="T155" i="3"/>
  <c r="C77" i="3"/>
  <c r="T126" i="3"/>
  <c r="T131" i="3"/>
  <c r="T136" i="3"/>
  <c r="T141" i="3"/>
  <c r="T146" i="3"/>
  <c r="T151" i="3"/>
  <c r="X155" i="3" l="1"/>
  <c r="X150" i="3"/>
  <c r="X145" i="3"/>
  <c r="X140" i="3"/>
  <c r="X135" i="3"/>
  <c r="X130" i="3"/>
  <c r="X125" i="3"/>
  <c r="X154" i="3"/>
  <c r="X149" i="3"/>
  <c r="X144" i="3"/>
  <c r="X139" i="3"/>
  <c r="X134" i="3"/>
  <c r="X129" i="3"/>
  <c r="D79" i="3"/>
  <c r="C79" i="3"/>
  <c r="X153" i="3"/>
  <c r="X148" i="3"/>
  <c r="X143" i="3"/>
  <c r="X138" i="3"/>
  <c r="X133" i="3"/>
  <c r="X128" i="3"/>
  <c r="E79" i="3"/>
  <c r="X152" i="3"/>
  <c r="X147" i="3"/>
  <c r="X142" i="3"/>
  <c r="X137" i="3"/>
  <c r="X132" i="3"/>
  <c r="X127"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RHEL 10 must be a vendor-supported release.</t>
        </r>
      </text>
    </comment>
    <comment ref="J19" authorId="0" shapeId="0" xr:uid="{00000000-0006-0000-0400-000002000000}">
      <text>
        <r>
          <rPr>
            <sz val="11"/>
            <rFont val="Calibri"/>
          </rPr>
          <t xml:space="preserve">RHEL 10 must use a separate file system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text>
    </comment>
    <comment ref="K19" authorId="0" shapeId="0" xr:uid="{00000000-0006-0000-0400-000029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root.</t>
        </r>
      </text>
    </comment>
    <comment ref="L19" authorId="0" shapeId="0" xr:uid="{00000000-0006-0000-0400-000003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19" authorId="0" shapeId="0" xr:uid="{00000000-0006-0000-0400-000004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19" authorId="0" shapeId="0" xr:uid="{00000000-0006-0000-0400-000005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19" authorId="0" shapeId="0" xr:uid="{00000000-0006-0000-0400-000006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19" authorId="0" shapeId="0" xr:uid="{00000000-0006-0000-0400-000007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19" authorId="0" shapeId="0" xr:uid="{00000000-0006-0000-0400-000008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19" authorId="0" shapeId="0" xr:uid="{00000000-0006-0000-0400-000009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19" authorId="0" shapeId="0" xr:uid="{00000000-0006-0000-0400-00000A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19" authorId="0" shapeId="0" xr:uid="{00000000-0006-0000-0400-00000B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19" authorId="0" shapeId="0" xr:uid="{00000000-0006-0000-0400-00000C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19" authorId="0" shapeId="0" xr:uid="{00000000-0006-0000-0400-00000D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19" authorId="0" shapeId="0" xr:uid="{00000000-0006-0000-0400-00000E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19" authorId="0" shapeId="0" xr:uid="{00000000-0006-0000-0400-00000F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Y19" authorId="0" shapeId="0" xr:uid="{00000000-0006-0000-0400-000010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Z19" authorId="0" shapeId="0" xr:uid="{00000000-0006-0000-0400-000011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A19" authorId="0" shapeId="0" xr:uid="{00000000-0006-0000-0400-000012000000}">
      <text>
        <r>
          <rPr>
            <sz val="11"/>
            <rFont val="Calibri"/>
          </rPr>
          <t xml:space="preserve">RHEL 10 must be configured so that system commands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B19" authorId="0" shapeId="0" xr:uid="{00000000-0006-0000-0400-000013000000}">
      <text>
        <r>
          <rPr>
            <sz val="11"/>
            <rFont val="Calibri"/>
          </rPr>
          <t>RHEL 10 must be configured so that system commands are group-owned by root or a system account.</t>
        </r>
      </text>
    </comment>
    <comment ref="AC19" authorId="0" shapeId="0" xr:uid="{00000000-0006-0000-0400-000014000000}">
      <text>
        <r>
          <rPr>
            <sz val="11"/>
            <rFont val="Calibri"/>
          </rPr>
          <t xml:space="preserve">RHEL 10 must be configured so that library files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D19" authorId="0" shapeId="0" xr:uid="{00000000-0006-0000-0400-000015000000}">
      <text>
        <r>
          <rPr>
            <sz val="11"/>
            <rFont val="Calibri"/>
          </rPr>
          <t xml:space="preserve">RHEL 10 must be configured so that library files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AE19" authorId="0" shapeId="0" xr:uid="{00000000-0006-0000-0400-000016000000}">
      <text>
        <r>
          <rPr>
            <sz val="11"/>
            <rFont val="Calibri"/>
          </rPr>
          <t xml:space="preserve">RHEL 10 must be configured so that library directories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F19" authorId="0" shapeId="0" xr:uid="{00000000-0006-0000-0400-000017000000}">
      <text>
        <r>
          <rPr>
            <sz val="11"/>
            <rFont val="Calibri"/>
          </rPr>
          <t xml:space="preserve">RHEL 10 must be configured so that library directories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AG19" authorId="0" shapeId="0" xr:uid="{00000000-0006-0000-0400-000018000000}">
      <text>
        <r>
          <rPr>
            <sz val="11"/>
            <rFont val="Calibri"/>
          </rPr>
          <t>RHEL 10 must be configured so that world-writable directories are owned by root, sys, bin, or an application user.</t>
        </r>
      </text>
    </comment>
    <comment ref="AH19" authorId="0" shapeId="0" xr:uid="{00000000-0006-0000-0400-000019000000}">
      <text>
        <r>
          <rPr>
            <sz val="11"/>
            <rFont val="Calibri"/>
          </rPr>
          <t>RHEL 10 must ensure that all local interactive user home directories are group-owned by the home directory owner</t>
        </r>
        <r>
          <rPr>
            <sz val="11"/>
            <color rgb="FF000000"/>
            <rFont val="Calibri"/>
          </rPr>
          <t>'</t>
        </r>
        <r>
          <rPr>
            <sz val="11"/>
            <color rgb="FF000000"/>
            <rFont val="Calibri"/>
          </rPr>
          <t>s primary group.</t>
        </r>
      </text>
    </comment>
    <comment ref="AI19" authorId="0" shapeId="0" xr:uid="{00000000-0006-0000-0400-00001A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system commands.</t>
        </r>
      </text>
    </comment>
    <comment ref="AJ19" authorId="0" shapeId="0" xr:uid="{00000000-0006-0000-0400-00001B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on library directories.</t>
        </r>
      </text>
    </comment>
    <comment ref="AK19" authorId="0" shapeId="0" xr:uid="{00000000-0006-0000-0400-00001C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library files.</t>
        </r>
      </text>
    </comment>
    <comment ref="AL19" authorId="0" shapeId="0" xr:uid="{00000000-0006-0000-0400-00001D000000}">
      <text>
        <r>
          <rPr>
            <sz val="11"/>
            <rFont val="Calibri"/>
          </rPr>
          <t xml:space="preserve">RHEL 10 must enforce mode </t>
        </r>
        <r>
          <rPr>
            <sz val="11"/>
            <color rgb="FF000000"/>
            <rFont val="Calibri"/>
          </rPr>
          <t>"</t>
        </r>
        <r>
          <rPr>
            <b/>
            <sz val="11"/>
            <color rgb="FF000000"/>
            <rFont val="Calibri"/>
          </rPr>
          <t>0740</t>
        </r>
        <r>
          <rPr>
            <sz val="11"/>
            <color rgb="FF000000"/>
            <rFont val="Calibri"/>
          </rPr>
          <t>"</t>
        </r>
        <r>
          <rPr>
            <sz val="11"/>
            <color rgb="FF000000"/>
            <rFont val="Calibri"/>
          </rPr>
          <t xml:space="preserve"> or less permissive for local initialization files.</t>
        </r>
      </text>
    </comment>
    <comment ref="AM19" authorId="0" shapeId="0" xr:uid="{00000000-0006-0000-0400-00001E000000}">
      <text>
        <r>
          <rPr>
            <sz val="11"/>
            <rFont val="Calibri"/>
          </rPr>
          <t xml:space="preserve">RHEL 10 must enforce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for local interactive user home directories.</t>
        </r>
      </text>
    </comment>
    <comment ref="AN19" authorId="0" shapeId="0" xr:uid="{00000000-0006-0000-0400-00001F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AO19" authorId="0" shapeId="0" xr:uid="{00000000-0006-0000-0400-000020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AP19" authorId="0" shapeId="0" xr:uid="{00000000-0006-0000-0400-000021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Q19" authorId="0" shapeId="0" xr:uid="{00000000-0006-0000-0400-000022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R19" authorId="0" shapeId="0" xr:uid="{00000000-0006-0000-0400-000023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text>
    </comment>
    <comment ref="AS19" authorId="0" shapeId="0" xr:uid="{00000000-0006-0000-0400-000024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text>
    </comment>
    <comment ref="AT19" authorId="0" shapeId="0" xr:uid="{00000000-0006-0000-0400-000025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/etc/shadow-</t>
        </r>
        <r>
          <rPr>
            <sz val="11"/>
            <color rgb="FF000000"/>
            <rFont val="Calibri"/>
          </rPr>
          <t>"</t>
        </r>
        <r>
          <rPr>
            <sz val="11"/>
            <color rgb="FF000000"/>
            <rFont val="Calibri"/>
          </rPr>
          <t xml:space="preserve"> file to prevent unauthorized access.</t>
        </r>
      </text>
    </comment>
    <comment ref="AU19" authorId="0" shapeId="0" xr:uid="{00000000-0006-0000-0400-000026000000}">
      <text>
        <r>
          <rPr>
            <sz val="11"/>
            <rFont val="Calibri"/>
          </rPr>
          <t>RHEL 10 must be configured so that a sticky bit is set on all public directories.</t>
        </r>
      </text>
    </comment>
    <comment ref="AV19" authorId="0" shapeId="0" xr:uid="{00000000-0006-0000-0400-000027000000}">
      <text>
        <r>
          <rPr>
            <sz val="11"/>
            <rFont val="Calibri"/>
          </rPr>
          <t>RHEL 10 must be configured so that all local files and directories have a valid group owner.</t>
        </r>
      </text>
    </comment>
    <comment ref="AW19" authorId="0" shapeId="0" xr:uid="{00000000-0006-0000-0400-000028000000}">
      <text>
        <r>
          <rPr>
            <sz val="11"/>
            <rFont val="Calibri"/>
          </rPr>
          <t>RHEL 10 must be configured so that all local files and directories must have a valid owner.</t>
        </r>
      </text>
    </comment>
    <comment ref="J27" authorId="0" shapeId="0" xr:uid="{00000000-0006-0000-0400-00002A000000}">
      <text>
        <r>
          <rPr>
            <sz val="11"/>
            <rFont val="Calibri"/>
          </rPr>
          <t>RHEL 10 must implement cryptographic mechanisms to prevent unauthorized disclosure or modification of all information on local disk partitions that requires at-rest protection.</t>
        </r>
      </text>
    </comment>
    <comment ref="J32" authorId="0" shapeId="0" xr:uid="{00000000-0006-0000-0400-00002B000000}">
      <text>
        <r>
          <rPr>
            <sz val="11"/>
            <rFont val="Calibri"/>
          </rPr>
          <t>RHEL 10 must check the GNU Privacy Guard (GPG) signature of software packages originating from external software repositories before installation.</t>
        </r>
      </text>
    </comment>
    <comment ref="K32" authorId="0" shapeId="0" xr:uid="{00000000-0006-0000-0400-00002C000000}">
      <text>
        <r>
          <rPr>
            <sz val="11"/>
            <rFont val="Calibri"/>
          </rPr>
          <t>RHEL 10 must check the GNU Privacy Guard (GPG) signature of locally installed software packages before installation.</t>
        </r>
      </text>
    </comment>
    <comment ref="L32" authorId="0" shapeId="0" xr:uid="{00000000-0006-0000-0400-00002D000000}">
      <text>
        <r>
          <rPr>
            <sz val="11"/>
            <rFont val="Calibri"/>
          </rPr>
          <t>RHEL 10 must have GNU Privacy Guard (GPG) signature verification enabled for all software repositories.</t>
        </r>
      </text>
    </comment>
    <comment ref="M32" authorId="0" shapeId="0" xr:uid="{00000000-0006-0000-0400-00002E000000}">
      <text>
        <r>
          <rPr>
            <sz val="11"/>
            <rFont val="Calibri"/>
          </rPr>
          <t xml:space="preserve">RHEL 10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text>
    </comment>
    <comment ref="N32" authorId="0" shapeId="0" xr:uid="{00000000-0006-0000-0400-00002F000000}">
      <text>
        <r>
          <rPr>
            <sz val="11"/>
            <rFont val="Calibri"/>
          </rPr>
          <t xml:space="preserve">RHEL 10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text>
    </comment>
    <comment ref="O32" authorId="0" shapeId="0" xr:uid="{00000000-0006-0000-0400-000030000000}">
      <text>
        <r>
          <rPr>
            <sz val="11"/>
            <rFont val="Calibri"/>
          </rPr>
          <t xml:space="preserve">RHEL 10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text>
    </comment>
    <comment ref="P32" authorId="0" shapeId="0" xr:uid="{00000000-0006-0000-0400-000031000000}">
      <text>
        <r>
          <rPr>
            <sz val="11"/>
            <rFont val="Calibri"/>
          </rPr>
          <t xml:space="preserve">RHEL 10 must use a separate file system for </t>
        </r>
        <r>
          <rPr>
            <sz val="11"/>
            <color rgb="FF000000"/>
            <rFont val="Calibri"/>
          </rPr>
          <t>"</t>
        </r>
        <r>
          <rPr>
            <b/>
            <sz val="11"/>
            <color rgb="FF000000"/>
            <rFont val="Calibri"/>
          </rPr>
          <t>/var/tmp</t>
        </r>
        <r>
          <rPr>
            <sz val="11"/>
            <color rgb="FF000000"/>
            <rFont val="Calibri"/>
          </rPr>
          <t>"</t>
        </r>
        <r>
          <rPr>
            <sz val="11"/>
            <color rgb="FF000000"/>
            <rFont val="Calibri"/>
          </rPr>
          <t>.</t>
        </r>
      </text>
    </comment>
    <comment ref="Q32" authorId="0" shapeId="0" xr:uid="{00000000-0006-0000-0400-000032000000}">
      <text>
        <r>
          <rPr>
            <sz val="11"/>
            <rFont val="Calibri"/>
          </rPr>
          <t xml:space="preserve">RHEL 10 must have the </t>
        </r>
        <r>
          <rPr>
            <sz val="11"/>
            <color rgb="FF000000"/>
            <rFont val="Calibri"/>
          </rPr>
          <t>"</t>
        </r>
        <r>
          <rPr>
            <b/>
            <sz val="11"/>
            <color rgb="FF000000"/>
            <rFont val="Calibri"/>
          </rPr>
          <t>subscription-manager</t>
        </r>
        <r>
          <rPr>
            <sz val="11"/>
            <color rgb="FF000000"/>
            <rFont val="Calibri"/>
          </rPr>
          <t>"</t>
        </r>
        <r>
          <rPr>
            <sz val="11"/>
            <color rgb="FF000000"/>
            <rFont val="Calibri"/>
          </rPr>
          <t xml:space="preserve"> package installed.</t>
        </r>
      </text>
    </comment>
    <comment ref="R32" authorId="0" shapeId="0" xr:uid="{00000000-0006-0000-0400-000033000000}">
      <text>
        <r>
          <rPr>
            <sz val="11"/>
            <rFont val="Calibri"/>
          </rPr>
          <t xml:space="preserve">RHEL 10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S32" authorId="0" shapeId="0" xr:uid="{00000000-0006-0000-0400-000034000000}">
      <text>
        <r>
          <rPr>
            <sz val="11"/>
            <rFont val="Calibri"/>
          </rPr>
          <t xml:space="preserve">RHEL 10 must have the </t>
        </r>
        <r>
          <rPr>
            <sz val="11"/>
            <color rgb="FF000000"/>
            <rFont val="Calibri"/>
          </rPr>
          <t>"</t>
        </r>
        <r>
          <rPr>
            <b/>
            <sz val="11"/>
            <color rgb="FF000000"/>
            <rFont val="Calibri"/>
          </rPr>
          <t>policycoreutils-python-utils</t>
        </r>
        <r>
          <rPr>
            <sz val="11"/>
            <color rgb="FF000000"/>
            <rFont val="Calibri"/>
          </rPr>
          <t>"</t>
        </r>
        <r>
          <rPr>
            <sz val="11"/>
            <color rgb="FF000000"/>
            <rFont val="Calibri"/>
          </rPr>
          <t xml:space="preserve"> package installed.</t>
        </r>
      </text>
    </comment>
    <comment ref="T32" authorId="0" shapeId="0" xr:uid="{00000000-0006-0000-0400-000035000000}">
      <text>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text>
    </comment>
    <comment ref="U32" authorId="0" shapeId="0" xr:uid="{00000000-0006-0000-0400-000036000000}">
      <text>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text>
    </comment>
    <comment ref="V32" authorId="0" shapeId="0" xr:uid="{00000000-0006-0000-0400-000037000000}">
      <text>
        <r>
          <rPr>
            <sz val="11"/>
            <rFont val="Calibri"/>
          </rPr>
          <t>RHEL 10 must use a file integrity tool that is configured to use FIPS 140-3-approved cryptographic hashes for validating file contents and directories.</t>
        </r>
      </text>
    </comment>
    <comment ref="W32" authorId="0" shapeId="0" xr:uid="{00000000-0006-0000-0400-000038000000}">
      <text>
        <r>
          <rPr>
            <sz val="11"/>
            <rFont val="Calibri"/>
          </rPr>
          <t xml:space="preserve">RHEL 10 must have the </t>
        </r>
        <r>
          <rPr>
            <sz val="11"/>
            <color rgb="FF000000"/>
            <rFont val="Calibri"/>
          </rPr>
          <t>"</t>
        </r>
        <r>
          <rPr>
            <b/>
            <sz val="11"/>
            <color rgb="FF000000"/>
            <rFont val="Calibri"/>
          </rPr>
          <t>libreswan</t>
        </r>
        <r>
          <rPr>
            <sz val="11"/>
            <color rgb="FF000000"/>
            <rFont val="Calibri"/>
          </rPr>
          <t>"</t>
        </r>
        <r>
          <rPr>
            <sz val="11"/>
            <color rgb="FF000000"/>
            <rFont val="Calibri"/>
          </rPr>
          <t xml:space="preserve"> package installed.</t>
        </r>
      </text>
    </comment>
    <comment ref="X32" authorId="0" shapeId="0" xr:uid="{00000000-0006-0000-0400-000039000000}">
      <text>
        <r>
          <rPr>
            <sz val="11"/>
            <rFont val="Calibri"/>
          </rPr>
          <t>RHEL 10 must have a Secure Shell (SSH) server installed for all networked systems.</t>
        </r>
      </text>
    </comment>
    <comment ref="Y32" authorId="0" shapeId="0" xr:uid="{00000000-0006-0000-0400-00003A000000}">
      <text>
        <r>
          <rPr>
            <sz val="11"/>
            <rFont val="Calibri"/>
          </rPr>
          <t>RHEL 10 must, for all networked systems, have and implement Secure Shell (SSH) to protect the confidentiality and integrity of transmitted and received information.</t>
        </r>
      </text>
    </comment>
    <comment ref="Z32" authorId="0" shapeId="0" xr:uid="{00000000-0006-0000-0400-00003B000000}">
      <text>
        <r>
          <rPr>
            <sz val="11"/>
            <rFont val="Calibri"/>
          </rPr>
          <t xml:space="preserve">RHEL 10 must have the </t>
        </r>
        <r>
          <rPr>
            <sz val="11"/>
            <color rgb="FF000000"/>
            <rFont val="Calibri"/>
          </rPr>
          <t>"</t>
        </r>
        <r>
          <rPr>
            <b/>
            <sz val="11"/>
            <color rgb="FF000000"/>
            <rFont val="Calibri"/>
          </rPr>
          <t>openssh-clients</t>
        </r>
        <r>
          <rPr>
            <sz val="11"/>
            <color rgb="FF000000"/>
            <rFont val="Calibri"/>
          </rPr>
          <t>"</t>
        </r>
        <r>
          <rPr>
            <sz val="11"/>
            <color rgb="FF000000"/>
            <rFont val="Calibri"/>
          </rPr>
          <t xml:space="preserve"> package installed.</t>
        </r>
      </text>
    </comment>
    <comment ref="AA32" authorId="0" shapeId="0" xr:uid="{00000000-0006-0000-0400-00003C000000}">
      <text>
        <r>
          <rPr>
            <sz val="11"/>
            <rFont val="Calibri"/>
          </rPr>
          <t xml:space="preserve">RHEL 10 must have the </t>
        </r>
        <r>
          <rPr>
            <sz val="11"/>
            <color rgb="FF000000"/>
            <rFont val="Calibri"/>
          </rPr>
          <t>"</t>
        </r>
        <r>
          <rPr>
            <b/>
            <sz val="11"/>
            <color rgb="FF000000"/>
            <rFont val="Calibri"/>
          </rPr>
          <t>crypto-policies</t>
        </r>
        <r>
          <rPr>
            <sz val="11"/>
            <color rgb="FF000000"/>
            <rFont val="Calibri"/>
          </rPr>
          <t>"</t>
        </r>
        <r>
          <rPr>
            <sz val="11"/>
            <color rgb="FF000000"/>
            <rFont val="Calibri"/>
          </rPr>
          <t xml:space="preserve"> package installed.</t>
        </r>
      </text>
    </comment>
    <comment ref="AB32" authorId="0" shapeId="0" xr:uid="{00000000-0006-0000-0400-00003D000000}">
      <text>
        <r>
          <rPr>
            <sz val="11"/>
            <rFont val="Calibri"/>
          </rPr>
          <t>RHEL 10 must implement a FIPS 140-3-compliant systemwide cryptographic policy.</t>
        </r>
      </text>
    </comment>
    <comment ref="AC32" authorId="0" shapeId="0" xr:uid="{00000000-0006-0000-0400-00003E000000}">
      <text>
        <r>
          <rPr>
            <sz val="11"/>
            <rFont val="Calibri"/>
          </rPr>
          <t>RHEL 10 must enable FIPS mode.</t>
        </r>
      </text>
    </comment>
    <comment ref="AD32" authorId="0" shapeId="0" xr:uid="{00000000-0006-0000-0400-00003F000000}">
      <text>
        <r>
          <rPr>
            <sz val="11"/>
            <rFont val="Calibri"/>
          </rPr>
          <t>RHEL 10 must be configured so that Secure Shell (SSH) clients use only DOD-approved encryption ciphers employing FIPS 140-3-validated cryptographic hash algorithms to protect the confidentiality of SSH client connections.</t>
        </r>
      </text>
    </comment>
    <comment ref="AE32" authorId="0" shapeId="0" xr:uid="{00000000-0006-0000-0400-000040000000}">
      <text>
        <r>
          <rPr>
            <sz val="11"/>
            <rFont val="Calibri"/>
          </rPr>
          <t>RHEL 10 must be configured so that Secure Shell (SSH) servers use only DOD-approved encryption ciphers employing FIPS 140-3-validated cryptographic hash algorithms to protect the confidentiality of SSH server connections.</t>
        </r>
      </text>
    </comment>
    <comment ref="AF32" authorId="0" shapeId="0" xr:uid="{00000000-0006-0000-0400-000041000000}">
      <text>
        <r>
          <rPr>
            <sz val="11"/>
            <rFont val="Calibri"/>
          </rPr>
          <t>RHEL 10 must be configured so that Secure Shell (SSH) clients use only DOD-approved Message Authentication Codes (MACs) employing FIPS 140-3-validated cryptographic hash algorithms to protect the confidentiality of SSH client connections.</t>
        </r>
      </text>
    </comment>
    <comment ref="AG32" authorId="0" shapeId="0" xr:uid="{00000000-0006-0000-0400-000042000000}">
      <text>
        <r>
          <rPr>
            <sz val="11"/>
            <rFont val="Calibri"/>
          </rPr>
          <t>RHEL 10 must be configured so that Secure Shell (SSH) servers use only DOD-approved Message Authentication Codes (MACs) employing FIPS 140-3-validated cryptographic hash algorithms to protect the confidentiality of SSH server connections.</t>
        </r>
      </text>
    </comment>
    <comment ref="AH32" authorId="0" shapeId="0" xr:uid="{00000000-0006-0000-0400-000043000000}">
      <text>
        <r>
          <rPr>
            <sz val="11"/>
            <rFont val="Calibri"/>
          </rPr>
          <t>RHEL 10 must use FIPS 140-3-approved cryptographic algorithms for IP tunnels.</t>
        </r>
      </text>
    </comment>
    <comment ref="AI32" authorId="0" shapeId="0" xr:uid="{00000000-0006-0000-0400-000044000000}">
      <text>
        <r>
          <rPr>
            <sz val="11"/>
            <rFont val="Calibri"/>
          </rPr>
          <t>RHEL 10 must implement DOD-approved encryption in the bind package.</t>
        </r>
      </text>
    </comment>
    <comment ref="AJ32" authorId="0" shapeId="0" xr:uid="{00000000-0006-0000-0400-000045000000}">
      <text>
        <r>
          <rPr>
            <sz val="11"/>
            <rFont val="Calibri"/>
          </rPr>
          <t>RHEL 10 cryptographic policy must not be overridden.</t>
        </r>
      </text>
    </comment>
    <comment ref="AK32" authorId="0" shapeId="0" xr:uid="{00000000-0006-0000-0400-000046000000}">
      <text>
        <r>
          <rPr>
            <sz val="11"/>
            <rFont val="Calibri"/>
          </rPr>
          <t>RHEL 10 must be configured so that cron configuration file directories are owned by root.</t>
        </r>
      </text>
    </comment>
    <comment ref="AL32" authorId="0" shapeId="0" xr:uid="{00000000-0006-0000-0400-000047000000}">
      <text>
        <r>
          <rPr>
            <sz val="11"/>
            <rFont val="Calibri"/>
          </rPr>
          <t>RHEL 10 must be configured so that cron configuration files directories are group-owned by root.</t>
        </r>
      </text>
    </comment>
    <comment ref="AM32" authorId="0" shapeId="0" xr:uid="{00000000-0006-0000-0400-000048000000}">
      <text>
        <r>
          <rPr>
            <sz val="11"/>
            <rFont val="Calibri"/>
          </rPr>
          <t xml:space="preserve">RHEL 10 must be configured so that the Secure Shell (SSH) server configuration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N32" authorId="0" shapeId="0" xr:uid="{00000000-0006-0000-0400-000049000000}">
      <text>
        <r>
          <rPr>
            <sz val="11"/>
            <rFont val="Calibri"/>
          </rPr>
          <t xml:space="preserve">RHEL 10 must be configured so that the Secure Shell (SSH) server configuration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O32" authorId="0" shapeId="0" xr:uid="{00000000-0006-0000-0400-00004A000000}">
      <text>
        <r>
          <rPr>
            <sz val="11"/>
            <rFont val="Calibri"/>
          </rPr>
          <t>RHEL 10 must be configured to prohibit modification of permissions for cron configuration files and directories from the operating system defaults.</t>
        </r>
      </text>
    </comment>
    <comment ref="AP32" authorId="0" shapeId="0" xr:uid="{00000000-0006-0000-0400-00004B000000}">
      <text>
        <r>
          <rPr>
            <sz val="11"/>
            <rFont val="Calibri"/>
          </rPr>
          <t xml:space="preserve">RHEL 10 must enforce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Secure Shell (SSH) private host key files.</t>
        </r>
      </text>
    </comment>
    <comment ref="AQ32" authorId="0" shapeId="0" xr:uid="{00000000-0006-0000-0400-00004C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group ownership of the </t>
        </r>
        <r>
          <rPr>
            <sz val="11"/>
            <color rgb="FF000000"/>
            <rFont val="Calibri"/>
          </rPr>
          <t>"</t>
        </r>
        <r>
          <rPr>
            <b/>
            <sz val="11"/>
            <color rgb="FF000000"/>
            <rFont val="Calibri"/>
          </rPr>
          <t>/boot/grub2/grub.cfg</t>
        </r>
        <r>
          <rPr>
            <sz val="11"/>
            <color rgb="FF000000"/>
            <rFont val="Calibri"/>
          </rPr>
          <t>"</t>
        </r>
        <r>
          <rPr>
            <sz val="11"/>
            <color rgb="FF000000"/>
            <rFont val="Calibri"/>
          </rPr>
          <t xml:space="preserve"> file.</t>
        </r>
      </text>
    </comment>
    <comment ref="AR32" authorId="0" shapeId="0" xr:uid="{00000000-0006-0000-0400-00004D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the </t>
        </r>
        <r>
          <rPr>
            <sz val="11"/>
            <color rgb="FF000000"/>
            <rFont val="Calibri"/>
          </rPr>
          <t>"</t>
        </r>
        <r>
          <rPr>
            <b/>
            <sz val="11"/>
            <color rgb="FF000000"/>
            <rFont val="Calibri"/>
          </rPr>
          <t>/boot/grub2/grub.cfg</t>
        </r>
        <r>
          <rPr>
            <sz val="11"/>
            <color rgb="FF000000"/>
            <rFont val="Calibri"/>
          </rPr>
          <t>"</t>
        </r>
        <r>
          <rPr>
            <sz val="11"/>
            <color rgb="FF000000"/>
            <rFont val="Calibri"/>
          </rPr>
          <t xml:space="preserve"> file.</t>
        </r>
      </text>
    </comment>
    <comment ref="AS32" authorId="0" shapeId="0" xr:uid="{00000000-0006-0000-0400-00004E000000}">
      <text>
        <r>
          <rPr>
            <sz val="11"/>
            <rFont val="Calibri"/>
          </rPr>
          <t>RHEL 10 must require a boot loader superuser password.</t>
        </r>
      </text>
    </comment>
    <comment ref="AT32" authorId="0" shapeId="0" xr:uid="{00000000-0006-0000-0400-00004F000000}">
      <text>
        <r>
          <rPr>
            <sz val="11"/>
            <rFont val="Calibri"/>
          </rPr>
          <t>RHEL 10 must require a unique superusers name upon booting into single-user and maintenance modes.</t>
        </r>
      </text>
    </comment>
    <comment ref="AU32" authorId="0" shapeId="0" xr:uid="{00000000-0006-0000-0400-000050000000}">
      <text>
        <r>
          <rPr>
            <sz val="11"/>
            <rFont val="Calibri"/>
          </rPr>
          <t xml:space="preserve">RHEL 10 must, for new users or password changes, have a 60-day maximum password lifetime restriction for user account passwords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AV32" authorId="0" shapeId="0" xr:uid="{00000000-0006-0000-0400-000051000000}">
      <text>
        <r>
          <rPr>
            <sz val="11"/>
            <rFont val="Calibri"/>
          </rPr>
          <t>RHEL 10 must, for user account passwords, have a 60-day maximum password lifetime restriction.</t>
        </r>
      </text>
    </comment>
    <comment ref="AW32" authorId="0" shapeId="0" xr:uid="{00000000-0006-0000-0400-000052000000}">
      <text>
        <r>
          <rPr>
            <sz val="11"/>
            <rFont val="Calibri"/>
          </rPr>
          <t>RHEL 10 must enforce a delay of at least four seconds between login prompts following a failed login attempt.</t>
        </r>
      </text>
    </comment>
    <comment ref="J34" authorId="0" shapeId="0" xr:uid="{00000000-0006-0000-0400-000053000000}">
      <text>
        <r>
          <rPr>
            <sz val="11"/>
            <rFont val="Calibri"/>
          </rPr>
          <t>RHEL 10 must allow only the root account to have unrestricted access to the system.</t>
        </r>
      </text>
    </comment>
    <comment ref="K34" authorId="0" shapeId="0" xr:uid="{00000000-0006-0000-0400-000054000000}">
      <text>
        <r>
          <rPr>
            <sz val="11"/>
            <rFont val="Calibri"/>
          </rPr>
          <t>RHEL 10 must be configured so that the Secure Shell (SSH) daemon displays the date and time of the last successful account login upon an SSH login.</t>
        </r>
      </text>
    </comment>
    <comment ref="L34" authorId="0" shapeId="0" xr:uid="{00000000-0006-0000-0400-000055000000}">
      <text>
        <r>
          <rPr>
            <sz val="11"/>
            <rFont val="Calibri"/>
          </rPr>
          <t>RHEL 10 must not permit direct logins to the root account using remote access via Secure Shell (SSH).</t>
        </r>
      </text>
    </comment>
    <comment ref="M34" authorId="0" shapeId="0" xr:uid="{00000000-0006-0000-0400-000056000000}">
      <text>
        <r>
          <rPr>
            <sz val="11"/>
            <rFont val="Calibri"/>
          </rPr>
          <t>RHEL 10 must prevent a user from overriding the screensaver lock-enabled setting for the graphical user interface.</t>
        </r>
      </text>
    </comment>
    <comment ref="N34" authorId="0" shapeId="0" xr:uid="{00000000-0006-0000-0400-000057000000}">
      <text>
        <r>
          <rPr>
            <sz val="11"/>
            <rFont val="Calibri"/>
          </rPr>
          <t>RHEL 10 must automatically lock graphical user sessions after 15 minutes of inactivity.</t>
        </r>
      </text>
    </comment>
    <comment ref="O34" authorId="0" shapeId="0" xr:uid="{00000000-0006-0000-0400-000058000000}">
      <text>
        <r>
          <rPr>
            <sz val="11"/>
            <rFont val="Calibri"/>
          </rPr>
          <t>RHEL 10 must prevent a user from overriding the session idle-delay setting for the graphical user interface.</t>
        </r>
      </text>
    </comment>
    <comment ref="P34" authorId="0" shapeId="0" xr:uid="{00000000-0006-0000-0400-000059000000}">
      <text>
        <r>
          <rPr>
            <sz val="11"/>
            <rFont val="Calibri"/>
          </rPr>
          <t>RHEL 10 must initiate a session lock for graphical user interfaces when the screensaver is activated.</t>
        </r>
      </text>
    </comment>
    <comment ref="Q34" authorId="0" shapeId="0" xr:uid="{00000000-0006-0000-0400-00005A000000}">
      <text>
        <r>
          <rPr>
            <sz val="11"/>
            <rFont val="Calibri"/>
          </rPr>
          <t>RHEL 10 must prevent a user from overriding the session lock-delay setting for the graphical user interface.</t>
        </r>
      </text>
    </comment>
    <comment ref="R34" authorId="0" shapeId="0" xr:uid="{00000000-0006-0000-0400-00005B000000}">
      <text>
        <r>
          <rPr>
            <sz val="11"/>
            <rFont val="Calibri"/>
          </rPr>
          <t>RHEL 10 must conceal, via the session lock, information previously visible on the display with a publicly viewable image.</t>
        </r>
      </text>
    </comment>
    <comment ref="S34" authorId="0" shapeId="0" xr:uid="{00000000-0006-0000-0400-00005C000000}">
      <text>
        <r>
          <rPr>
            <sz val="11"/>
            <rFont val="Calibri"/>
          </rPr>
          <t>RHEL 10 must automatically exit interactive command shell user sessions after 15 minutes of inactivity.</t>
        </r>
      </text>
    </comment>
    <comment ref="T34" authorId="0" shapeId="0" xr:uid="{00000000-0006-0000-0400-00005D000000}">
      <text>
        <r>
          <rPr>
            <sz val="11"/>
            <rFont val="Calibri"/>
          </rPr>
          <t>RHEL 10 must be configured with a timeout interval for the Secure Shell (SSH) daemon.</t>
        </r>
      </text>
    </comment>
    <comment ref="J35" authorId="0" shapeId="0" xr:uid="{00000000-0006-0000-0400-00005E00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package installed.</t>
        </r>
      </text>
    </comment>
    <comment ref="K35" authorId="0" shapeId="0" xr:uid="{00000000-0006-0000-0400-00005F00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service set to active.</t>
        </r>
      </text>
    </comment>
    <comment ref="L35" authorId="0" shapeId="0" xr:uid="{00000000-0006-0000-0400-000060000000}">
      <text>
        <r>
          <rPr>
            <sz val="11"/>
            <rFont val="Calibri"/>
          </rPr>
          <t>RHEL 10 must enforce that network interfaces not be in promiscuous mode.</t>
        </r>
      </text>
    </comment>
    <comment ref="M35" authorId="0" shapeId="0" xr:uid="{00000000-0006-0000-0400-000061000000}">
      <text>
        <r>
          <rPr>
            <sz val="11"/>
            <rFont val="Calibri"/>
          </rPr>
          <t>RHEL 10 must not have unauthorized IP tunnels configured.</t>
        </r>
      </text>
    </comment>
    <comment ref="J39" authorId="0" shapeId="0" xr:uid="{00000000-0006-0000-0400-000062000000}">
      <text>
        <r>
          <rPr>
            <sz val="11"/>
            <rFont val="Calibri"/>
          </rPr>
          <t>RHEL 10 must disable the debug-shell systemd service.</t>
        </r>
      </text>
    </comment>
    <comment ref="K39" authorId="0" shapeId="0" xr:uid="{00000000-0006-0000-0400-000063000000}">
      <text>
        <r>
          <rPr>
            <sz val="11"/>
            <rFont val="Calibri"/>
          </rPr>
          <t>RHEL 10 must remove all software components after updated versions have been installed.</t>
        </r>
      </text>
    </comment>
    <comment ref="L39" authorId="0" shapeId="0" xr:uid="{00000000-0006-0000-0400-000064000000}">
      <text>
        <r>
          <rPr>
            <sz val="11"/>
            <rFont val="Calibri"/>
          </rPr>
          <t xml:space="preserve">RHEL 10 must not have the </t>
        </r>
        <r>
          <rPr>
            <sz val="11"/>
            <color rgb="FF000000"/>
            <rFont val="Calibri"/>
          </rPr>
          <t>"</t>
        </r>
        <r>
          <rPr>
            <b/>
            <sz val="11"/>
            <color rgb="FF000000"/>
            <rFont val="Calibri"/>
          </rPr>
          <t>nfs-utils</t>
        </r>
        <r>
          <rPr>
            <sz val="11"/>
            <color rgb="FF000000"/>
            <rFont val="Calibri"/>
          </rPr>
          <t>"</t>
        </r>
        <r>
          <rPr>
            <sz val="11"/>
            <color rgb="FF000000"/>
            <rFont val="Calibri"/>
          </rPr>
          <t xml:space="preserve"> package installed.</t>
        </r>
      </text>
    </comment>
    <comment ref="M39" authorId="0" shapeId="0" xr:uid="{00000000-0006-0000-0400-000065000000}">
      <text>
        <r>
          <rPr>
            <sz val="11"/>
            <rFont val="Calibri"/>
          </rPr>
          <t xml:space="preserve">RHEL 10 must not have the </t>
        </r>
        <r>
          <rPr>
            <sz val="11"/>
            <color rgb="FF000000"/>
            <rFont val="Calibri"/>
          </rPr>
          <t>"</t>
        </r>
        <r>
          <rPr>
            <b/>
            <sz val="11"/>
            <color rgb="FF000000"/>
            <rFont val="Calibri"/>
          </rPr>
          <t>telnet-server</t>
        </r>
        <r>
          <rPr>
            <sz val="11"/>
            <color rgb="FF000000"/>
            <rFont val="Calibri"/>
          </rPr>
          <t>"</t>
        </r>
        <r>
          <rPr>
            <sz val="11"/>
            <color rgb="FF000000"/>
            <rFont val="Calibri"/>
          </rPr>
          <t xml:space="preserve"> package installed.</t>
        </r>
      </text>
    </comment>
    <comment ref="N39" authorId="0" shapeId="0" xr:uid="{00000000-0006-0000-0400-000066000000}">
      <text>
        <r>
          <rPr>
            <sz val="11"/>
            <rFont val="Calibri"/>
          </rPr>
          <t xml:space="preserve">RHEL 10 must not have the </t>
        </r>
        <r>
          <rPr>
            <sz val="11"/>
            <color rgb="FF000000"/>
            <rFont val="Calibri"/>
          </rPr>
          <t>"</t>
        </r>
        <r>
          <rPr>
            <b/>
            <sz val="11"/>
            <color rgb="FF000000"/>
            <rFont val="Calibri"/>
          </rPr>
          <t>gssproxy</t>
        </r>
        <r>
          <rPr>
            <sz val="11"/>
            <color rgb="FF000000"/>
            <rFont val="Calibri"/>
          </rPr>
          <t>"</t>
        </r>
        <r>
          <rPr>
            <sz val="11"/>
            <color rgb="FF000000"/>
            <rFont val="Calibri"/>
          </rPr>
          <t xml:space="preserve"> package installed.</t>
        </r>
      </text>
    </comment>
    <comment ref="O39" authorId="0" shapeId="0" xr:uid="{00000000-0006-0000-0400-000067000000}">
      <text>
        <r>
          <rPr>
            <sz val="11"/>
            <rFont val="Calibri"/>
          </rPr>
          <t>RHEL 10 must not have the tuned package installed.</t>
        </r>
      </text>
    </comment>
    <comment ref="P39" authorId="0" shapeId="0" xr:uid="{00000000-0006-0000-0400-000068000000}">
      <text>
        <r>
          <rPr>
            <sz val="11"/>
            <rFont val="Calibri"/>
          </rPr>
          <t>RHEL 10 must not have a Trivial File Transfer Protocol (TFTP) server package installed unless it is required by the mission, and if required, the TFTP daemon must be configured to operate in secure mode.</t>
        </r>
      </text>
    </comment>
    <comment ref="Q39" authorId="0" shapeId="0" xr:uid="{00000000-0006-0000-0400-000069000000}">
      <text>
        <r>
          <rPr>
            <sz val="11"/>
            <rFont val="Calibri"/>
          </rPr>
          <t>RHEL 10 must not have the unbound package installed.</t>
        </r>
      </text>
    </comment>
    <comment ref="R39" authorId="0" shapeId="0" xr:uid="{00000000-0006-0000-0400-00006A000000}">
      <text>
        <r>
          <rPr>
            <sz val="11"/>
            <rFont val="Calibri"/>
          </rPr>
          <t>RHEL 10 must not have a File Transfer Protocol (FTP) server package installed.</t>
        </r>
      </text>
    </comment>
    <comment ref="S39" authorId="0" shapeId="0" xr:uid="{00000000-0006-0000-0400-00006B000000}">
      <text>
        <r>
          <rPr>
            <sz val="11"/>
            <rFont val="Calibri"/>
          </rPr>
          <t xml:space="preserve">RHEL 10 must have the </t>
        </r>
        <r>
          <rPr>
            <sz val="11"/>
            <color rgb="FF000000"/>
            <rFont val="Calibri"/>
          </rPr>
          <t>"</t>
        </r>
        <r>
          <rPr>
            <b/>
            <sz val="11"/>
            <color rgb="FF000000"/>
            <rFont val="Calibri"/>
          </rPr>
          <t>s-nail</t>
        </r>
        <r>
          <rPr>
            <sz val="11"/>
            <color rgb="FF000000"/>
            <rFont val="Calibri"/>
          </rPr>
          <t>"</t>
        </r>
        <r>
          <rPr>
            <sz val="11"/>
            <color rgb="FF000000"/>
            <rFont val="Calibri"/>
          </rPr>
          <t xml:space="preserve"> package installed.</t>
        </r>
      </text>
    </comment>
    <comment ref="T39" authorId="0" shapeId="0" xr:uid="{00000000-0006-0000-0400-00006C000000}">
      <text>
        <r>
          <rPr>
            <sz val="11"/>
            <rFont val="Calibri"/>
          </rPr>
          <t>RHEL 10 must have the USBGuard package installed.</t>
        </r>
      </text>
    </comment>
    <comment ref="U39" authorId="0" shapeId="0" xr:uid="{00000000-0006-0000-0400-00006D000000}">
      <text>
        <r>
          <rPr>
            <sz val="11"/>
            <rFont val="Calibri"/>
          </rPr>
          <t>RHEL 10 must have the USBGuard package enabled.</t>
        </r>
      </text>
    </comment>
    <comment ref="V39" authorId="0" shapeId="0" xr:uid="{00000000-0006-0000-0400-00006E000000}">
      <text>
        <r>
          <rPr>
            <sz val="11"/>
            <rFont val="Calibri"/>
          </rPr>
          <t>RHEL 10 must block unauthorized peripherals before establishing a connection.</t>
        </r>
      </text>
    </comment>
    <comment ref="W39" authorId="0" shapeId="0" xr:uid="{00000000-0006-0000-0400-00006F000000}">
      <text>
        <r>
          <rPr>
            <sz val="11"/>
            <rFont val="Calibri"/>
          </rPr>
          <t>RHEL 10 must be configured to prevent unrestricted mail relaying.</t>
        </r>
      </text>
    </comment>
    <comment ref="X39" authorId="0" shapeId="0" xr:uid="{00000000-0006-0000-0400-000070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file systems that are imported via Network File System (NFS).</t>
        </r>
      </text>
    </comment>
    <comment ref="Y39" authorId="0" shapeId="0" xr:uid="{00000000-0006-0000-0400-000071000000}">
      <text>
        <r>
          <rPr>
            <sz val="11"/>
            <rFont val="Calibri"/>
          </rPr>
          <t xml:space="preserve">RHEL 10 must mount </t>
        </r>
        <r>
          <rPr>
            <sz val="11"/>
            <color rgb="FF000000"/>
            <rFont val="Calibri"/>
          </rPr>
          <t>"</t>
        </r>
        <r>
          <rPr>
            <b/>
            <sz val="11"/>
            <color rgb="FF000000"/>
            <rFont val="Calibri"/>
          </rPr>
          <t>/boot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Z39" authorId="0" shapeId="0" xr:uid="{00000000-0006-0000-0400-000072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t>
        </r>
        <r>
          <rPr>
            <sz val="11"/>
            <color rgb="FF000000"/>
            <rFont val="Calibri"/>
          </rPr>
          <t>"</t>
        </r>
        <r>
          <rPr>
            <sz val="11"/>
            <color rgb="FF000000"/>
            <rFont val="Calibri"/>
          </rPr>
          <t xml:space="preserve"> directory.</t>
        </r>
      </text>
    </comment>
    <comment ref="AA39" authorId="0" shapeId="0" xr:uid="{00000000-0006-0000-0400-000073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/boot/efi</t>
        </r>
        <r>
          <rPr>
            <sz val="11"/>
            <color rgb="FF000000"/>
            <rFont val="Calibri"/>
          </rPr>
          <t>"</t>
        </r>
        <r>
          <rPr>
            <sz val="11"/>
            <color rgb="FF000000"/>
            <rFont val="Calibri"/>
          </rPr>
          <t xml:space="preserve"> directory.</t>
        </r>
      </text>
    </comment>
    <comment ref="AB39" authorId="0" shapeId="0" xr:uid="{00000000-0006-0000-0400-000074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C39" authorId="0" shapeId="0" xr:uid="{00000000-0006-0000-0400-000075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D39" authorId="0" shapeId="0" xr:uid="{00000000-0006-0000-0400-000076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E39" authorId="0" shapeId="0" xr:uid="{00000000-0006-0000-0400-000077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F39" authorId="0" shapeId="0" xr:uid="{00000000-0006-0000-0400-000078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G39" authorId="0" shapeId="0" xr:uid="{00000000-0006-0000-0400-000079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H39" authorId="0" shapeId="0" xr:uid="{00000000-0006-0000-0400-00007A000000}">
      <text>
        <r>
          <rPr>
            <sz val="11"/>
            <rFont val="Calibri"/>
          </rPr>
          <t xml:space="preserve">RHEL 10 must mount </t>
        </r>
        <r>
          <rPr>
            <sz val="11"/>
            <color rgb="FF000000"/>
            <rFont val="Calibri"/>
          </rPr>
          <t>"</t>
        </r>
        <r>
          <rPr>
            <b/>
            <sz val="11"/>
            <color rgb="FF000000"/>
            <rFont val="Calibri"/>
          </rPr>
          <t>/var</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I39" authorId="0" shapeId="0" xr:uid="{00000000-0006-0000-0400-00007B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J39" authorId="0" shapeId="0" xr:uid="{00000000-0006-0000-0400-00007C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K39" authorId="0" shapeId="0" xr:uid="{00000000-0006-0000-0400-00007D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L39" authorId="0" shapeId="0" xr:uid="{00000000-0006-0000-0400-00007E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M39" authorId="0" shapeId="0" xr:uid="{00000000-0006-0000-0400-00007F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N39" authorId="0" shapeId="0" xr:uid="{00000000-0006-0000-0400-000080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O39" authorId="0" shapeId="0" xr:uid="{00000000-0006-0000-0400-000081000000}">
      <text>
        <r>
          <rPr>
            <sz val="11"/>
            <rFont val="Calibri"/>
          </rPr>
          <t>RHEL 10 must be configured so that the Secure Shell (SSH) daemon disables remote X connections for interactive users.</t>
        </r>
      </text>
    </comment>
    <comment ref="AP39" authorId="0" shapeId="0" xr:uid="{00000000-0006-0000-0400-000082000000}">
      <text>
        <r>
          <rPr>
            <sz val="11"/>
            <rFont val="Calibri"/>
          </rPr>
          <t>RHEL 10 must be configured so that the Secure Shell (SSH) daemon prevents remote hosts from connecting to the proxy display.</t>
        </r>
      </text>
    </comment>
    <comment ref="AQ39" authorId="0" shapeId="0" xr:uid="{00000000-0006-0000-0400-000083000000}">
      <text>
        <r>
          <rPr>
            <sz val="11"/>
            <rFont val="Calibri"/>
          </rPr>
          <t>RHEL 10 must prevent a user from overriding the disabling of the graphical user interface automount function.</t>
        </r>
      </text>
    </comment>
    <comment ref="AR39" authorId="0" shapeId="0" xr:uid="{00000000-0006-0000-0400-000084000000}">
      <text>
        <r>
          <rPr>
            <sz val="11"/>
            <rFont val="Calibri"/>
          </rPr>
          <t>RHEL 10 must not allow unattended or automatic login via the graphical user interface.</t>
        </r>
      </text>
    </comment>
    <comment ref="AS39" authorId="0" shapeId="0" xr:uid="{00000000-0006-0000-0400-000085000000}">
      <text>
        <r>
          <rPr>
            <sz val="11"/>
            <rFont val="Calibri"/>
          </rPr>
          <t>RHEL 10 must prevent a user from overriding the Ctrl-Alt-Del sequence settings for the graphical user interface.</t>
        </r>
      </text>
    </comment>
    <comment ref="AT39" authorId="0" shapeId="0" xr:uid="{00000000-0006-0000-0400-000086000000}">
      <text>
        <r>
          <rPr>
            <sz val="11"/>
            <rFont val="Calibri"/>
          </rPr>
          <t>RHEL 10 must disable the ability of a user to accidentally press Ctrl-Alt-Del and cause a system to shut down or reboot.</t>
        </r>
      </text>
    </comment>
    <comment ref="AU39" authorId="0" shapeId="0" xr:uid="{00000000-0006-0000-0400-000087000000}">
      <text>
        <r>
          <rPr>
            <sz val="11"/>
            <rFont val="Calibri"/>
          </rPr>
          <t>RHEL 10 must disable the user list at login for graphical user interfaces.</t>
        </r>
      </text>
    </comment>
    <comment ref="AV39" authorId="0" shapeId="0" xr:uid="{00000000-0006-0000-0400-000088000000}">
      <text>
        <r>
          <rPr>
            <sz val="11"/>
            <rFont val="Calibri"/>
          </rPr>
          <t>RHEL 10 must be configured to disable USB mass storage.</t>
        </r>
      </text>
    </comment>
    <comment ref="AW39" authorId="0" shapeId="0" xr:uid="{00000000-0006-0000-0400-000089000000}">
      <text>
        <r>
          <rPr>
            <sz val="11"/>
            <rFont val="Calibri"/>
          </rPr>
          <t>RHEL 10 must disable Bluetooth.</t>
        </r>
      </text>
    </comment>
    <comment ref="J46" authorId="0" shapeId="0" xr:uid="{00000000-0006-0000-0400-00008A000000}">
      <text>
        <r>
          <rPr>
            <sz val="11"/>
            <rFont val="Calibri"/>
          </rPr>
          <t>RHEL 10 must limit the number of concurrent sessions to 10 for all accounts and/or account types.</t>
        </r>
      </text>
    </comment>
    <comment ref="J47" authorId="0" shapeId="0" xr:uid="{00000000-0006-0000-0400-00008B000000}">
      <text>
        <r>
          <rPr>
            <sz val="11"/>
            <rFont val="Calibri"/>
          </rPr>
          <t>RHEL 10 must not assign an interactive login shell for system accounts.</t>
        </r>
      </text>
    </comment>
    <comment ref="K47" authorId="0" shapeId="0" xr:uid="{00000000-0006-0000-0400-00008C000000}">
      <text>
        <r>
          <rPr>
            <sz val="11"/>
            <rFont val="Calibri"/>
          </rPr>
          <t>RHEL 10 must not allow duplicate user IDs (UIDs) to exist for interactive users.</t>
        </r>
      </text>
    </comment>
    <comment ref="L47" authorId="0" shapeId="0" xr:uid="{00000000-0006-0000-0400-00008D000000}">
      <text>
        <r>
          <rPr>
            <sz val="11"/>
            <rFont val="Calibri"/>
          </rPr>
          <t>RHEL 10 must automatically expire temporary accounts within 72 hours.</t>
        </r>
      </text>
    </comment>
    <comment ref="M47" authorId="0" shapeId="0" xr:uid="{00000000-0006-0000-0400-00008E000000}">
      <text>
        <r>
          <rPr>
            <sz val="11"/>
            <rFont val="Calibri"/>
          </rPr>
          <t>RHEL 10 must disable account identifiers (individuals, groups, roles, and devices) after 35 days of inactivity.</t>
        </r>
      </text>
    </comment>
    <comment ref="N47" authorId="0" shapeId="0" xr:uid="{00000000-0006-0000-0400-00008F000000}">
      <text>
        <r>
          <rPr>
            <sz val="11"/>
            <rFont val="Calibri"/>
          </rPr>
          <t xml:space="preserve">RHEL 10 must have a unique group ID (GID) for each group in </t>
        </r>
        <r>
          <rPr>
            <sz val="11"/>
            <color rgb="FF000000"/>
            <rFont val="Calibri"/>
          </rPr>
          <t>"</t>
        </r>
        <r>
          <rPr>
            <b/>
            <sz val="11"/>
            <color rgb="FF000000"/>
            <rFont val="Calibri"/>
          </rPr>
          <t>/etc/group</t>
        </r>
        <r>
          <rPr>
            <sz val="11"/>
            <color rgb="FF000000"/>
            <rFont val="Calibri"/>
          </rPr>
          <t>"</t>
        </r>
        <r>
          <rPr>
            <sz val="11"/>
            <color rgb="FF000000"/>
            <rFont val="Calibri"/>
          </rPr>
          <t>.</t>
        </r>
      </text>
    </comment>
    <comment ref="J48" authorId="0" shapeId="0" xr:uid="{00000000-0006-0000-0400-000090000000}">
      <text>
        <r>
          <rPr>
            <sz val="11"/>
            <rFont val="Calibri"/>
          </rPr>
          <t>RHEL 10 must allow only the root account to have unrestricted access to the system.</t>
        </r>
      </text>
    </comment>
    <comment ref="K48" authorId="0" shapeId="0" xr:uid="{00000000-0006-0000-0400-000091000000}">
      <text>
        <r>
          <rPr>
            <sz val="11"/>
            <rFont val="Calibri"/>
          </rPr>
          <t xml:space="preserve">RHEL 10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L48" authorId="0" shapeId="0" xr:uid="{00000000-0006-0000-0400-000092000000}">
      <text>
        <r>
          <rPr>
            <sz val="11"/>
            <rFont val="Calibri"/>
          </rPr>
          <t>RHEL 10 must be configured to not bypass password requirements for privilege escalation.</t>
        </r>
      </text>
    </comment>
    <comment ref="M48" authorId="0" shapeId="0" xr:uid="{00000000-0006-0000-0400-000093000000}">
      <text>
        <r>
          <rPr>
            <sz val="11"/>
            <rFont val="Calibri"/>
          </rPr>
          <t>RHEL 10 must restrict privilege elevation to authorized personnel.</t>
        </r>
      </text>
    </comment>
    <comment ref="N48" authorId="0" shapeId="0" xr:uid="{00000000-0006-0000-0400-000094000000}">
      <text>
        <r>
          <rPr>
            <sz val="11"/>
            <rFont val="Calibri"/>
          </rPr>
          <t>RHEL 10 must require users to reauthenticate for privilege escalation.</t>
        </r>
      </text>
    </comment>
    <comment ref="O48" authorId="0" shapeId="0" xr:uid="{00000000-0006-0000-0400-000095000000}">
      <text>
        <r>
          <rPr>
            <sz val="11"/>
            <rFont val="Calibri"/>
          </rPr>
          <t>RHEL 10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P48" authorId="0" shapeId="0" xr:uid="{00000000-0006-0000-0400-000096000000}">
      <text>
        <r>
          <rPr>
            <sz val="11"/>
            <rFont val="Calibri"/>
          </rPr>
          <t>RHEL 10 must require users to provide a password for privilege escalation.</t>
        </r>
      </text>
    </comment>
    <comment ref="Q48" authorId="0" shapeId="0" xr:uid="{00000000-0006-0000-0400-000097000000}">
      <text>
        <r>
          <rPr>
            <sz val="11"/>
            <rFont val="Calibri"/>
          </rPr>
          <t>RHEL 10 must not permit direct logins to the root account using remote access via Secure Shell (SSH).</t>
        </r>
      </text>
    </comment>
    <comment ref="J54" authorId="0" shapeId="0" xr:uid="{00000000-0006-0000-0400-000098000000}">
      <text>
        <r>
          <rPr>
            <sz val="11"/>
            <rFont val="Calibri"/>
          </rPr>
          <t xml:space="preserve">RHEL 10 must have the </t>
        </r>
        <r>
          <rPr>
            <sz val="11"/>
            <color rgb="FF000000"/>
            <rFont val="Calibri"/>
          </rPr>
          <t>"</t>
        </r>
        <r>
          <rPr>
            <b/>
            <sz val="11"/>
            <color rgb="FF000000"/>
            <rFont val="Calibri"/>
          </rPr>
          <t>pcsc-lite</t>
        </r>
        <r>
          <rPr>
            <sz val="11"/>
            <color rgb="FF000000"/>
            <rFont val="Calibri"/>
          </rPr>
          <t>"</t>
        </r>
        <r>
          <rPr>
            <sz val="11"/>
            <color rgb="FF000000"/>
            <rFont val="Calibri"/>
          </rPr>
          <t xml:space="preserve"> package installed.</t>
        </r>
      </text>
    </comment>
    <comment ref="K54" authorId="0" shapeId="0" xr:uid="{00000000-0006-0000-0400-000099000000}">
      <text>
        <r>
          <rPr>
            <sz val="11"/>
            <rFont val="Calibri"/>
          </rPr>
          <t xml:space="preserve">RHEL 10 must have the </t>
        </r>
        <r>
          <rPr>
            <sz val="11"/>
            <color rgb="FF000000"/>
            <rFont val="Calibri"/>
          </rPr>
          <t>"</t>
        </r>
        <r>
          <rPr>
            <b/>
            <sz val="11"/>
            <color rgb="FF000000"/>
            <rFont val="Calibri"/>
          </rPr>
          <t>pcscd</t>
        </r>
        <r>
          <rPr>
            <sz val="11"/>
            <color rgb="FF000000"/>
            <rFont val="Calibri"/>
          </rPr>
          <t>"</t>
        </r>
        <r>
          <rPr>
            <sz val="11"/>
            <color rgb="FF000000"/>
            <rFont val="Calibri"/>
          </rPr>
          <t xml:space="preserve"> service set to active.</t>
        </r>
      </text>
    </comment>
    <comment ref="L54" authorId="0" shapeId="0" xr:uid="{00000000-0006-0000-0400-00009A000000}">
      <text>
        <r>
          <rPr>
            <sz val="11"/>
            <rFont val="Calibri"/>
          </rPr>
          <t xml:space="preserve">RHEL 10 must have the </t>
        </r>
        <r>
          <rPr>
            <sz val="11"/>
            <color rgb="FF000000"/>
            <rFont val="Calibri"/>
          </rPr>
          <t>"</t>
        </r>
        <r>
          <rPr>
            <b/>
            <sz val="11"/>
            <color rgb="FF000000"/>
            <rFont val="Calibri"/>
          </rPr>
          <t>pcsc-lite-ccid</t>
        </r>
        <r>
          <rPr>
            <sz val="11"/>
            <color rgb="FF000000"/>
            <rFont val="Calibri"/>
          </rPr>
          <t>"</t>
        </r>
        <r>
          <rPr>
            <sz val="11"/>
            <color rgb="FF000000"/>
            <rFont val="Calibri"/>
          </rPr>
          <t xml:space="preserve"> package installed.</t>
        </r>
      </text>
    </comment>
    <comment ref="M54" authorId="0" shapeId="0" xr:uid="{00000000-0006-0000-0400-00009B000000}">
      <text>
        <r>
          <rPr>
            <sz val="11"/>
            <rFont val="Calibri"/>
          </rPr>
          <t xml:space="preserve">RHEL 10 must have the </t>
        </r>
        <r>
          <rPr>
            <sz val="11"/>
            <color rgb="FF000000"/>
            <rFont val="Calibri"/>
          </rPr>
          <t>"</t>
        </r>
        <r>
          <rPr>
            <b/>
            <sz val="11"/>
            <color rgb="FF000000"/>
            <rFont val="Calibri"/>
          </rPr>
          <t>opensc</t>
        </r>
        <r>
          <rPr>
            <sz val="11"/>
            <color rgb="FF000000"/>
            <rFont val="Calibri"/>
          </rPr>
          <t>"</t>
        </r>
        <r>
          <rPr>
            <sz val="11"/>
            <color rgb="FF000000"/>
            <rFont val="Calibri"/>
          </rPr>
          <t xml:space="preserve"> package installed.</t>
        </r>
      </text>
    </comment>
    <comment ref="N54" authorId="0" shapeId="0" xr:uid="{00000000-0006-0000-0400-00009C000000}">
      <text>
        <r>
          <rPr>
            <sz val="11"/>
            <rFont val="Calibri"/>
          </rPr>
          <t>RHEL 10 must use the common access card (CAC) smart card driver.</t>
        </r>
      </text>
    </comment>
    <comment ref="O54" authorId="0" shapeId="0" xr:uid="{00000000-0006-0000-0400-00009D000000}">
      <text>
        <r>
          <rPr>
            <sz val="11"/>
            <rFont val="Calibri"/>
          </rPr>
          <t xml:space="preserve">RHEL 10 must have the </t>
        </r>
        <r>
          <rPr>
            <sz val="11"/>
            <color rgb="FF000000"/>
            <rFont val="Calibri"/>
          </rPr>
          <t>"</t>
        </r>
        <r>
          <rPr>
            <b/>
            <sz val="11"/>
            <color rgb="FF000000"/>
            <rFont val="Calibri"/>
          </rPr>
          <t>pkcs11-provider</t>
        </r>
        <r>
          <rPr>
            <sz val="11"/>
            <color rgb="FF000000"/>
            <rFont val="Calibri"/>
          </rPr>
          <t>"</t>
        </r>
        <r>
          <rPr>
            <sz val="11"/>
            <color rgb="FF000000"/>
            <rFont val="Calibri"/>
          </rPr>
          <t xml:space="preserve"> package installed.</t>
        </r>
      </text>
    </comment>
    <comment ref="P54" authorId="0" shapeId="0" xr:uid="{00000000-0006-0000-0400-00009E000000}">
      <text>
        <r>
          <rPr>
            <sz val="11"/>
            <rFont val="Calibri"/>
          </rPr>
          <t>RHEL 10 must be configured so that SSHD accepts public key authentication.</t>
        </r>
      </text>
    </comment>
    <comment ref="Q54" authorId="0" shapeId="0" xr:uid="{00000000-0006-0000-0400-00009F000000}">
      <text>
        <r>
          <rPr>
            <sz val="11"/>
            <rFont val="Calibri"/>
          </rPr>
          <t>RHEL 10 must prevent a user from overriding the disabling of the graphical user smart card removal action.</t>
        </r>
      </text>
    </comment>
    <comment ref="R54" authorId="0" shapeId="0" xr:uid="{00000000-0006-0000-0400-0000A0000000}">
      <text>
        <r>
          <rPr>
            <sz val="11"/>
            <rFont val="Calibri"/>
          </rPr>
          <t>RHEL 10 must enable certificate-based smart card authentication.</t>
        </r>
      </text>
    </comment>
    <comment ref="S54" authorId="0" shapeId="0" xr:uid="{00000000-0006-0000-0400-0000A1000000}">
      <text>
        <r>
          <rPr>
            <sz val="11"/>
            <rFont val="Calibri"/>
          </rPr>
          <t>RHEL 10 must implement certificate status checking for multifactor authentication.</t>
        </r>
      </text>
    </comment>
    <comment ref="T54" authorId="0" shapeId="0" xr:uid="{00000000-0006-0000-0400-0000A2000000}">
      <text>
        <r>
          <rPr>
            <sz val="11"/>
            <rFont val="Calibri"/>
          </rPr>
          <t>RHEL 10 must map the authenticated identity to the user or group account for public key infrastructure (PKI)-based authentication.</t>
        </r>
      </text>
    </comment>
    <comment ref="U54" authorId="0" shapeId="0" xr:uid="{00000000-0006-0000-0400-0000A3000000}">
      <text>
        <r>
          <rPr>
            <sz val="11"/>
            <rFont val="Calibri"/>
          </rPr>
          <t>RHEL 10 must prohibit the use of cached authenticators after one day.</t>
        </r>
      </text>
    </comment>
    <comment ref="J70" authorId="0" shapeId="0" xr:uid="{00000000-0006-0000-0400-0000A4000000}">
      <text>
        <r>
          <rPr>
            <sz val="11"/>
            <rFont val="Calibri"/>
          </rPr>
          <t>RHEL 10 must ensure cryptographic verification of vendor software packages.</t>
        </r>
      </text>
    </comment>
    <comment ref="K70" authorId="0" shapeId="0" xr:uid="{00000000-0006-0000-0400-0000A5000000}">
      <text>
        <r>
          <rPr>
            <sz val="11"/>
            <rFont val="Calibri"/>
          </rPr>
          <t>RHEL 10 must use a separate file system for the system audit data path.</t>
        </r>
      </text>
    </comment>
    <comment ref="L70" authorId="0" shapeId="0" xr:uid="{00000000-0006-0000-0400-0000A6000000}">
      <text>
        <r>
          <rPr>
            <sz val="11"/>
            <rFont val="Calibri"/>
          </rPr>
          <t xml:space="preserve">RHEL 10 must not have the </t>
        </r>
        <r>
          <rPr>
            <sz val="11"/>
            <color rgb="FF000000"/>
            <rFont val="Calibri"/>
          </rPr>
          <t>"</t>
        </r>
        <r>
          <rPr>
            <b/>
            <sz val="11"/>
            <color rgb="FF000000"/>
            <rFont val="Calibri"/>
          </rPr>
          <t>tftp</t>
        </r>
        <r>
          <rPr>
            <sz val="11"/>
            <color rgb="FF000000"/>
            <rFont val="Calibri"/>
          </rPr>
          <t>"</t>
        </r>
        <r>
          <rPr>
            <sz val="11"/>
            <color rgb="FF000000"/>
            <rFont val="Calibri"/>
          </rPr>
          <t xml:space="preserve"> package installed.</t>
        </r>
      </text>
    </comment>
    <comment ref="M70" authorId="0" shapeId="0" xr:uid="{00000000-0006-0000-0400-0000A7000000}">
      <text>
        <r>
          <rPr>
            <sz val="11"/>
            <rFont val="Calibri"/>
          </rPr>
          <t xml:space="preserve">RHEL 10 must not have the </t>
        </r>
        <r>
          <rPr>
            <sz val="11"/>
            <color rgb="FF000000"/>
            <rFont val="Calibri"/>
          </rPr>
          <t>"</t>
        </r>
        <r>
          <rPr>
            <b/>
            <sz val="11"/>
            <color rgb="FF000000"/>
            <rFont val="Calibri"/>
          </rPr>
          <t>gdm</t>
        </r>
        <r>
          <rPr>
            <sz val="11"/>
            <color rgb="FF000000"/>
            <rFont val="Calibri"/>
          </rPr>
          <t>"</t>
        </r>
        <r>
          <rPr>
            <sz val="11"/>
            <color rgb="FF000000"/>
            <rFont val="Calibri"/>
          </rPr>
          <t xml:space="preserve"> package installed.</t>
        </r>
      </text>
    </comment>
    <comment ref="N70" authorId="0" shapeId="0" xr:uid="{00000000-0006-0000-0400-0000A8000000}">
      <text>
        <r>
          <rPr>
            <sz val="11"/>
            <rFont val="Calibri"/>
          </rPr>
          <t xml:space="preserve">RHEL 10 must have the </t>
        </r>
        <r>
          <rPr>
            <sz val="11"/>
            <color rgb="FF000000"/>
            <rFont val="Calibri"/>
          </rPr>
          <t>"</t>
        </r>
        <r>
          <rPr>
            <b/>
            <sz val="11"/>
            <color rgb="FF000000"/>
            <rFont val="Calibri"/>
          </rPr>
          <t>nss-tools</t>
        </r>
        <r>
          <rPr>
            <sz val="11"/>
            <color rgb="FF000000"/>
            <rFont val="Calibri"/>
          </rPr>
          <t>"</t>
        </r>
        <r>
          <rPr>
            <sz val="11"/>
            <color rgb="FF000000"/>
            <rFont val="Calibri"/>
          </rPr>
          <t xml:space="preserve"> package installed.</t>
        </r>
      </text>
    </comment>
    <comment ref="O70" authorId="0" shapeId="0" xr:uid="{00000000-0006-0000-0400-0000A9000000}">
      <text>
        <r>
          <rPr>
            <sz val="11"/>
            <rFont val="Calibri"/>
          </rPr>
          <t>RHEL 10 must employ a deny-all, allow-by-exception policy for allowing connections to other systems.</t>
        </r>
      </text>
    </comment>
    <comment ref="P70" authorId="0" shapeId="0" xr:uid="{00000000-0006-0000-0400-0000AA000000}">
      <text>
        <r>
          <rPr>
            <sz val="11"/>
            <rFont val="Calibri"/>
          </rPr>
          <t>RHEL 10 must enable the chronyd service.</t>
        </r>
      </text>
    </comment>
    <comment ref="Q70" authorId="0" shapeId="0" xr:uid="{00000000-0006-0000-0400-0000AB000000}">
      <text>
        <r>
          <rPr>
            <sz val="11"/>
            <rFont val="Calibri"/>
          </rPr>
          <t>RHEL 10 must disable network management of the chrony daemon.</t>
        </r>
      </text>
    </comment>
    <comment ref="R70" authorId="0" shapeId="0" xr:uid="{00000000-0006-0000-0400-0000AC000000}">
      <text>
        <r>
          <rPr>
            <sz val="11"/>
            <rFont val="Calibri"/>
          </rPr>
          <t xml:space="preserve">RHEL 10 must have the </t>
        </r>
        <r>
          <rPr>
            <sz val="11"/>
            <color rgb="FF000000"/>
            <rFont val="Calibri"/>
          </rPr>
          <t>"</t>
        </r>
        <r>
          <rPr>
            <b/>
            <sz val="11"/>
            <color rgb="FF000000"/>
            <rFont val="Calibri"/>
          </rPr>
          <t>sudo</t>
        </r>
        <r>
          <rPr>
            <sz val="11"/>
            <color rgb="FF000000"/>
            <rFont val="Calibri"/>
          </rPr>
          <t>"</t>
        </r>
        <r>
          <rPr>
            <sz val="11"/>
            <color rgb="FF000000"/>
            <rFont val="Calibri"/>
          </rPr>
          <t xml:space="preserve"> package installed.</t>
        </r>
      </text>
    </comment>
    <comment ref="S70" authorId="0" shapeId="0" xr:uid="{00000000-0006-0000-0400-0000AD000000}">
      <text>
        <r>
          <rPr>
            <sz val="11"/>
            <rFont val="Calibri"/>
          </rPr>
          <t>RHEL 10 must be configured to employ a deny-all, permit-by-exception policy to allow the execution of authorized software programs.</t>
        </r>
      </text>
    </comment>
    <comment ref="T70" authorId="0" shapeId="0" xr:uid="{00000000-0006-0000-0400-0000AE000000}">
      <text>
        <r>
          <rPr>
            <sz val="11"/>
            <rFont val="Calibri"/>
          </rPr>
          <t>RHEL 10 must routinely check the baseline configuration for unauthorized changes and notify the system administrator when anomalies in the operation of any security functions are discovered.</t>
        </r>
      </text>
    </comment>
    <comment ref="U70" authorId="0" shapeId="0" xr:uid="{00000000-0006-0000-0400-0000AF000000}">
      <text>
        <r>
          <rPr>
            <sz val="11"/>
            <rFont val="Calibri"/>
          </rPr>
          <t xml:space="preserve">RHEL 10 must have the </t>
        </r>
        <r>
          <rPr>
            <sz val="11"/>
            <color rgb="FF000000"/>
            <rFont val="Calibri"/>
          </rPr>
          <t>"</t>
        </r>
        <r>
          <rPr>
            <b/>
            <sz val="11"/>
            <color rgb="FF000000"/>
            <rFont val="Calibri"/>
          </rPr>
          <t>rsyslog</t>
        </r>
        <r>
          <rPr>
            <sz val="11"/>
            <color rgb="FF000000"/>
            <rFont val="Calibri"/>
          </rPr>
          <t>"</t>
        </r>
        <r>
          <rPr>
            <sz val="11"/>
            <color rgb="FF000000"/>
            <rFont val="Calibri"/>
          </rPr>
          <t xml:space="preserve"> package installed.</t>
        </r>
      </text>
    </comment>
    <comment ref="V70" authorId="0" shapeId="0" xr:uid="{00000000-0006-0000-0400-0000B0000000}">
      <text>
        <r>
          <rPr>
            <sz val="11"/>
            <rFont val="Calibri"/>
          </rPr>
          <t>RHEL 10 must have the rsyslog service set to active.</t>
        </r>
      </text>
    </comment>
    <comment ref="W70" authorId="0" shapeId="0" xr:uid="{00000000-0006-0000-0400-0000B1000000}">
      <text>
        <r>
          <rPr>
            <sz val="11"/>
            <rFont val="Calibri"/>
          </rPr>
          <t>RHEL 10 must be configured to forward audit records via Transmission Control Protocol (TCP) to a different system or media from the system being audited via rsyslog.</t>
        </r>
      </text>
    </comment>
    <comment ref="X70" authorId="0" shapeId="0" xr:uid="{00000000-0006-0000-0400-0000B2000000}">
      <text>
        <r>
          <rPr>
            <sz val="11"/>
            <rFont val="Calibri"/>
          </rPr>
          <t>RHEL 10 must be configured so that the rsyslog daemon does not accept log messages from other servers unless the server is being used for log aggregation.</t>
        </r>
      </text>
    </comment>
    <comment ref="Y70" authorId="0" shapeId="0" xr:uid="{00000000-0006-0000-0400-0000B3000000}">
      <text>
        <r>
          <rPr>
            <sz val="11"/>
            <rFont val="Calibri"/>
          </rPr>
          <t>RHEL 10 must monitor all remote access methods.</t>
        </r>
      </text>
    </comment>
    <comment ref="Z70" authorId="0" shapeId="0" xr:uid="{00000000-0006-0000-0400-0000B4000000}">
      <text>
        <r>
          <rPr>
            <sz val="11"/>
            <rFont val="Calibri"/>
          </rPr>
          <t>RHEL 10 must use cron logging.</t>
        </r>
      </text>
    </comment>
    <comment ref="AA70" authorId="0" shapeId="0" xr:uid="{00000000-0006-0000-0400-0000B5000000}">
      <text>
        <r>
          <rPr>
            <sz val="11"/>
            <rFont val="Calibri"/>
          </rPr>
          <t xml:space="preserve">RHEL 10 must have the </t>
        </r>
        <r>
          <rPr>
            <sz val="11"/>
            <color rgb="FF000000"/>
            <rFont val="Calibri"/>
          </rPr>
          <t>"</t>
        </r>
        <r>
          <rPr>
            <b/>
            <sz val="11"/>
            <color rgb="FF000000"/>
            <rFont val="Calibri"/>
          </rPr>
          <t>audit</t>
        </r>
        <r>
          <rPr>
            <sz val="11"/>
            <color rgb="FF000000"/>
            <rFont val="Calibri"/>
          </rPr>
          <t>"</t>
        </r>
        <r>
          <rPr>
            <sz val="11"/>
            <color rgb="FF000000"/>
            <rFont val="Calibri"/>
          </rPr>
          <t xml:space="preserve"> package installed.</t>
        </r>
      </text>
    </comment>
    <comment ref="AB70" authorId="0" shapeId="0" xr:uid="{00000000-0006-0000-0400-0000B6000000}">
      <text>
        <r>
          <rPr>
            <sz val="11"/>
            <rFont val="Calibri"/>
          </rPr>
          <t>RHEL 10 must enable the audit service.</t>
        </r>
      </text>
    </comment>
    <comment ref="AC70" authorId="0" shapeId="0" xr:uid="{00000000-0006-0000-0400-0000B7000000}">
      <text>
        <r>
          <rPr>
            <sz val="11"/>
            <rFont val="Calibri"/>
          </rPr>
          <t>RHEL 10 must notify designated personnel if baseline configurations are changed in an unauthorized manner.</t>
        </r>
      </text>
    </comment>
    <comment ref="AD70" authorId="0" shapeId="0" xr:uid="{00000000-0006-0000-0400-0000B8000000}">
      <text>
        <r>
          <rPr>
            <sz val="11"/>
            <rFont val="Calibri"/>
          </rPr>
          <t xml:space="preserve">RHEL 10 must have the </t>
        </r>
        <r>
          <rPr>
            <sz val="11"/>
            <color rgb="FF000000"/>
            <rFont val="Calibri"/>
          </rPr>
          <t>"</t>
        </r>
        <r>
          <rPr>
            <b/>
            <sz val="11"/>
            <color rgb="FF000000"/>
            <rFont val="Calibri"/>
          </rPr>
          <t>cronie</t>
        </r>
        <r>
          <rPr>
            <sz val="11"/>
            <color rgb="FF000000"/>
            <rFont val="Calibri"/>
          </rPr>
          <t>"</t>
        </r>
        <r>
          <rPr>
            <sz val="11"/>
            <color rgb="FF000000"/>
            <rFont val="Calibri"/>
          </rPr>
          <t xml:space="preserve"> package installed.</t>
        </r>
      </text>
    </comment>
    <comment ref="AE70" authorId="0" shapeId="0" xr:uid="{00000000-0006-0000-0400-0000B9000000}">
      <text>
        <r>
          <rPr>
            <sz val="11"/>
            <rFont val="Calibri"/>
          </rPr>
          <t xml:space="preserve">RHEL 10 must have the </t>
        </r>
        <r>
          <rPr>
            <sz val="11"/>
            <color rgb="FF000000"/>
            <rFont val="Calibri"/>
          </rPr>
          <t>"</t>
        </r>
        <r>
          <rPr>
            <b/>
            <sz val="11"/>
            <color rgb="FF000000"/>
            <rFont val="Calibri"/>
          </rPr>
          <t>gnutls-utils</t>
        </r>
        <r>
          <rPr>
            <sz val="11"/>
            <color rgb="FF000000"/>
            <rFont val="Calibri"/>
          </rPr>
          <t>"</t>
        </r>
        <r>
          <rPr>
            <sz val="11"/>
            <color rgb="FF000000"/>
            <rFont val="Calibri"/>
          </rPr>
          <t xml:space="preserve"> package installed.</t>
        </r>
      </text>
    </comment>
    <comment ref="AF70" authorId="0" shapeId="0" xr:uid="{00000000-0006-0000-0400-0000BA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G70" authorId="0" shapeId="0" xr:uid="{00000000-0006-0000-0400-0000BB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H70" authorId="0" shapeId="0" xr:uid="{00000000-0006-0000-0400-0000BC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messages file is owned by root.</t>
        </r>
      </text>
    </comment>
    <comment ref="AI70" authorId="0" shapeId="0" xr:uid="{00000000-0006-0000-0400-0000BD000000}">
      <text>
        <r>
          <rPr>
            <sz val="11"/>
            <rFont val="Calibri"/>
          </rPr>
          <t xml:space="preserve">RHEL 10 must be configured so that the </t>
        </r>
        <r>
          <rPr>
            <sz val="11"/>
            <color rgb="FF000000"/>
            <rFont val="Calibri"/>
          </rPr>
          <t>"</t>
        </r>
        <r>
          <rPr>
            <b/>
            <sz val="11"/>
            <color rgb="FF000000"/>
            <rFont val="Calibri"/>
          </rPr>
          <t>/var/log/messages</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J70" authorId="0" shapeId="0" xr:uid="{00000000-0006-0000-0400-0000BE000000}">
      <text>
        <r>
          <rPr>
            <sz val="11"/>
            <rFont val="Calibri"/>
          </rPr>
          <t>RHEL 10 must be configured so that all system device files are correctly labeled to prevent unauthorized modification.</t>
        </r>
      </text>
    </comment>
    <comment ref="AK70" authorId="0" shapeId="0" xr:uid="{00000000-0006-0000-0400-0000BF000000}">
      <text>
        <r>
          <rPr>
            <sz val="11"/>
            <rFont val="Calibri"/>
          </rPr>
          <t xml:space="preserve">RHEL 10 must enforce group ownership of audit logs by </t>
        </r>
        <r>
          <rPr>
            <sz val="11"/>
            <color rgb="FF000000"/>
            <rFont val="Calibri"/>
          </rPr>
          <t>"</t>
        </r>
        <r>
          <rPr>
            <b/>
            <sz val="11"/>
            <color rgb="FF000000"/>
            <rFont val="Calibri"/>
          </rPr>
          <t>root</t>
        </r>
        <r>
          <rPr>
            <sz val="11"/>
            <color rgb="FF000000"/>
            <rFont val="Calibri"/>
          </rPr>
          <t>"</t>
        </r>
        <r>
          <rPr>
            <sz val="11"/>
            <color rgb="FF000000"/>
            <rFont val="Calibri"/>
          </rPr>
          <t xml:space="preserve"> or by a restricted logging group to prevent unauthorized read access.</t>
        </r>
      </text>
    </comment>
    <comment ref="AL70" authorId="0" shapeId="0" xr:uid="{00000000-0006-0000-0400-0000C0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the audit log directory to prevent unauthorized read access.</t>
        </r>
      </text>
    </comment>
    <comment ref="AM70" authorId="0" shapeId="0" xr:uid="{00000000-0006-0000-0400-0000C1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audit logs to prevent unauthorized access.</t>
        </r>
      </text>
    </comment>
    <comment ref="AN70" authorId="0" shapeId="0" xr:uid="{00000000-0006-0000-0400-0000C2000000}">
      <text>
        <r>
          <rPr>
            <sz val="11"/>
            <rFont val="Calibri"/>
          </rPr>
          <t xml:space="preserve">RHEL 10 must set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the audit logs file to prevent unauthorized access to the audit log.</t>
        </r>
      </text>
    </comment>
    <comment ref="AO70" authorId="0" shapeId="0" xr:uid="{00000000-0006-0000-0400-0000C3000000}">
      <text>
        <r>
          <rPr>
            <sz val="11"/>
            <rFont val="Calibri"/>
          </rPr>
          <t xml:space="preserve">RHEL 10 must enforce the audit log directory to have a mode of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to prevent unauthorized read access.</t>
        </r>
      </text>
    </comment>
    <comment ref="AP70" authorId="0" shapeId="0" xr:uid="{00000000-0006-0000-0400-0000C4000000}">
      <text>
        <r>
          <rPr>
            <sz val="11"/>
            <rFont val="Calibri"/>
          </rPr>
          <t xml:space="preserve">RHEL 10 must enforce root ownership of the </t>
        </r>
        <r>
          <rPr>
            <sz val="11"/>
            <color rgb="FF000000"/>
            <rFont val="Calibri"/>
          </rPr>
          <t>"</t>
        </r>
        <r>
          <rPr>
            <b/>
            <sz val="11"/>
            <color rgb="FF000000"/>
            <rFont val="Calibri"/>
          </rPr>
          <t>/etc/audit/</t>
        </r>
        <r>
          <rPr>
            <sz val="11"/>
            <color rgb="FF000000"/>
            <rFont val="Calibri"/>
          </rPr>
          <t>"</t>
        </r>
        <r>
          <rPr>
            <sz val="11"/>
            <color rgb="FF000000"/>
            <rFont val="Calibri"/>
          </rPr>
          <t xml:space="preserve"> directory.</t>
        </r>
      </text>
    </comment>
    <comment ref="AQ70" authorId="0" shapeId="0" xr:uid="{00000000-0006-0000-0400-0000C5000000}">
      <text>
        <r>
          <rPr>
            <sz val="11"/>
            <rFont val="Calibri"/>
          </rPr>
          <t xml:space="preserve">RHEL 10 must enforce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t>
        </r>
        <r>
          <rPr>
            <sz val="11"/>
            <color rgb="FF000000"/>
            <rFont val="Calibri"/>
          </rPr>
          <t>"</t>
        </r>
        <r>
          <rPr>
            <sz val="11"/>
            <color rgb="FF000000"/>
            <rFont val="Calibri"/>
          </rPr>
          <t xml:space="preserve"> directory.</t>
        </r>
      </text>
    </comment>
    <comment ref="AR70" authorId="0" shapeId="0" xr:uid="{00000000-0006-0000-0400-0000C6000000}">
      <text>
        <r>
          <rPr>
            <sz val="11"/>
            <rFont val="Calibri"/>
          </rPr>
          <t xml:space="preserve">RHEL 10 must enforce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/var/log/messages</t>
        </r>
        <r>
          <rPr>
            <sz val="11"/>
            <color rgb="FF000000"/>
            <rFont val="Calibri"/>
          </rPr>
          <t>"</t>
        </r>
        <r>
          <rPr>
            <sz val="11"/>
            <color rgb="FF000000"/>
            <rFont val="Calibri"/>
          </rPr>
          <t xml:space="preserve"> file.</t>
        </r>
      </text>
    </comment>
    <comment ref="AS70" authorId="0" shapeId="0" xr:uid="{00000000-0006-0000-0400-0000C7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T70" authorId="0" shapeId="0" xr:uid="{00000000-0006-0000-0400-0000C8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U70" authorId="0" shapeId="0" xr:uid="{00000000-0006-0000-0400-0000C9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V70" authorId="0" shapeId="0" xr:uid="{00000000-0006-0000-0400-0000CA000000}">
      <text>
        <r>
          <rPr>
            <sz val="11"/>
            <rFont val="Calibri"/>
          </rPr>
          <t>RHEL 10 must enable the systemd-journald service.</t>
        </r>
      </text>
    </comment>
    <comment ref="AW70" authorId="0" shapeId="0" xr:uid="{00000000-0006-0000-0400-0000CB000000}">
      <text>
        <r>
          <rPr>
            <sz val="11"/>
            <rFont val="Calibri"/>
          </rPr>
          <t>RHEL 10 must enable auditing of processes that start prior to the audit daemon.</t>
        </r>
      </text>
    </comment>
    <comment ref="J71" authorId="0" shapeId="0" xr:uid="{00000000-0006-0000-0400-0000CC000000}">
      <text>
        <r>
          <rPr>
            <sz val="11"/>
            <rFont val="Calibri"/>
          </rPr>
          <t>RHEL 10 must have mail aliases to notify the information system security officer (ISSO) and system administrator (SA) (at a minimum) of an audit processing failure.</t>
        </r>
      </text>
    </comment>
    <comment ref="K71" authorId="0" shapeId="0" xr:uid="{00000000-0006-0000-0400-0000CD000000}">
      <text>
        <r>
          <rPr>
            <sz val="11"/>
            <rFont val="Calibri"/>
          </rPr>
          <t>RHEL 10 must take appropriate action when a critical audit processing failure occurs.</t>
        </r>
      </text>
    </comment>
    <comment ref="L71" authorId="0" shapeId="0" xr:uid="{00000000-0006-0000-0400-0000CE000000}">
      <text>
        <r>
          <rPr>
            <sz val="11"/>
            <rFont val="Calibri"/>
          </rPr>
          <t>RHEL 10 must take action when allocated audit record storage volume reaches 75 percent of the audit record storage capacity.</t>
        </r>
      </text>
    </comment>
    <comment ref="M71" authorId="0" shapeId="0" xr:uid="{00000000-0006-0000-0400-0000CF000000}">
      <text>
        <r>
          <rPr>
            <sz val="11"/>
            <rFont val="Calibri"/>
          </rPr>
          <t>RHEL 10 must allocate audit record storage capacity to store at least one week</t>
        </r>
        <r>
          <rPr>
            <sz val="11"/>
            <color rgb="FF000000"/>
            <rFont val="Calibri"/>
          </rPr>
          <t>'</t>
        </r>
        <r>
          <rPr>
            <sz val="11"/>
            <color rgb="FF000000"/>
            <rFont val="Calibri"/>
          </rPr>
          <t>s worth of audit records.</t>
        </r>
      </text>
    </comment>
    <comment ref="N71" authorId="0" shapeId="0" xr:uid="{00000000-0006-0000-0400-0000D0000000}">
      <text>
        <r>
          <rPr>
            <sz val="11"/>
            <rFont val="Calibri"/>
          </rPr>
          <t>RHEL 10 must take action when allocated audit record storage volume reaches 95 percent of the audit record storage capacity.</t>
        </r>
      </text>
    </comment>
    <comment ref="O71" authorId="0" shapeId="0" xr:uid="{00000000-0006-0000-0400-0000D1000000}">
      <text>
        <r>
          <rPr>
            <sz val="11"/>
            <rFont val="Calibri"/>
          </rPr>
          <t>RHEL 10 must take action when allocated audit record storage volume reaches 95 percent of the repository maximum audit record storage capacity.</t>
        </r>
      </text>
    </comment>
    <comment ref="P71" authorId="0" shapeId="0" xr:uid="{00000000-0006-0000-0400-0000D2000000}">
      <text>
        <r>
          <rPr>
            <sz val="11"/>
            <rFont val="Calibri"/>
          </rPr>
          <t>RHEL 10 must notify the system administrator (SA) and information system security officer (ISSO) (at a minimum) when allocated audit record storage volume 75 percent utilization.</t>
        </r>
      </text>
    </comment>
    <comment ref="Q71" authorId="0" shapeId="0" xr:uid="{00000000-0006-0000-0400-0000D3000000}">
      <text>
        <r>
          <rPr>
            <sz val="11"/>
            <rFont val="Calibri"/>
          </rPr>
          <t>RHEL 10 must notify the system administrator (SA) and/or information system security officer (ISSO) (at a minimum) of an audit processing failure.</t>
        </r>
      </text>
    </comment>
    <comment ref="J72" authorId="0" shapeId="0" xr:uid="{00000000-0006-0000-0400-0000D4000000}">
      <text>
        <r>
          <rPr>
            <sz val="11"/>
            <rFont val="Calibri"/>
          </rPr>
          <t xml:space="preserve">RHEL 10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K72" authorId="0" shapeId="0" xr:uid="{00000000-0006-0000-0400-0000D5000000}">
      <text>
        <r>
          <rPr>
            <sz val="11"/>
            <rFont val="Calibri"/>
          </rPr>
          <t>RHEL 10 must disable the chrony daemon from acting as a server.</t>
        </r>
      </text>
    </comment>
    <comment ref="L72" authorId="0" shapeId="0" xr:uid="{00000000-0006-0000-0400-0000D6000000}">
      <text>
        <r>
          <rPr>
            <sz val="11"/>
            <rFont val="Calibri"/>
          </rPr>
          <t xml:space="preserve">RHEL 10 must generate audit records for successful and unsuccessful uses of the </t>
        </r>
        <r>
          <rPr>
            <sz val="11"/>
            <color rgb="FF000000"/>
            <rFont val="Calibri"/>
          </rPr>
          <t>"</t>
        </r>
        <r>
          <rPr>
            <b/>
            <sz val="11"/>
            <color rgb="FF000000"/>
            <rFont val="Calibri"/>
          </rPr>
          <t>pam_timestamp_check</t>
        </r>
        <r>
          <rPr>
            <sz val="11"/>
            <color rgb="FF000000"/>
            <rFont val="Calibri"/>
          </rPr>
          <t>"</t>
        </r>
        <r>
          <rPr>
            <sz val="11"/>
            <color rgb="FF000000"/>
            <rFont val="Calibri"/>
          </rPr>
          <t xml:space="preserve"> command.</t>
        </r>
      </text>
    </comment>
    <comment ref="M72" authorId="0" shapeId="0" xr:uid="{00000000-0006-0000-0400-0000D7000000}">
      <text>
        <r>
          <rPr>
            <sz val="11"/>
            <rFont val="Calibri"/>
          </rPr>
          <t>RHEL 10 must securely compare internal information system clocks at least every 24 hours.</t>
        </r>
      </text>
    </comment>
    <comment ref="J73" authorId="0" shapeId="0" xr:uid="{00000000-0006-0000-0400-0000D8000000}">
      <text>
        <r>
          <rPr>
            <sz val="11"/>
            <rFont val="Calibri"/>
          </rPr>
          <t>RHEL 10 must enable audit logging for the USBGuard daemon.</t>
        </r>
      </text>
    </comment>
    <comment ref="K73" authorId="0" shapeId="0" xr:uid="{00000000-0006-0000-0400-0000D9000000}">
      <text>
        <r>
          <rPr>
            <sz val="11"/>
            <rFont val="Calibri"/>
          </rPr>
          <t xml:space="preserve">RHEL 10 must enforce group ownership by </t>
        </r>
        <r>
          <rPr>
            <sz val="11"/>
            <color rgb="FF000000"/>
            <rFont val="Calibri"/>
          </rPr>
          <t>"</t>
        </r>
        <r>
          <rPr>
            <b/>
            <sz val="11"/>
            <color rgb="FF000000"/>
            <rFont val="Calibri"/>
          </rPr>
          <t>root</t>
        </r>
        <r>
          <rPr>
            <sz val="11"/>
            <color rgb="FF000000"/>
            <rFont val="Calibri"/>
          </rPr>
          <t>"</t>
        </r>
        <r>
          <rPr>
            <sz val="11"/>
            <color rgb="FF000000"/>
            <rFont val="Calibri"/>
          </rPr>
          <t xml:space="preserve"> or a restricted logging group for audit log files to prevent unauthorized access.</t>
        </r>
      </text>
    </comment>
    <comment ref="L73" authorId="0" shapeId="0" xr:uid="{00000000-0006-0000-0400-0000DA000000}">
      <text>
        <r>
          <rPr>
            <sz val="11"/>
            <rFont val="Calibri"/>
          </rPr>
          <t xml:space="preserve">RHEL 10 must generate audit records for successful and unsuccessful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text>
    </comment>
    <comment ref="M73" authorId="0" shapeId="0" xr:uid="{00000000-0006-0000-0400-0000DB000000}">
      <text>
        <r>
          <rPr>
            <sz val="11"/>
            <rFont val="Calibri"/>
          </rPr>
          <t xml:space="preserve">RHEL 10 must generate audit records for successful and unsuccessful uses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text>
    </comment>
    <comment ref="N73" authorId="0" shapeId="0" xr:uid="{00000000-0006-0000-0400-0000DC000000}">
      <text>
        <r>
          <rPr>
            <sz val="11"/>
            <rFont val="Calibri"/>
          </rPr>
          <t xml:space="preserve">RHEL 10 must generate audit records for successful and unsuccessful uses of </t>
        </r>
        <r>
          <rPr>
            <sz val="11"/>
            <color rgb="FF000000"/>
            <rFont val="Calibri"/>
          </rPr>
          <t>"</t>
        </r>
        <r>
          <rPr>
            <b/>
            <sz val="11"/>
            <color rgb="FF000000"/>
            <rFont val="Calibri"/>
          </rPr>
          <t>umount</t>
        </r>
        <r>
          <rPr>
            <sz val="11"/>
            <color rgb="FF000000"/>
            <rFont val="Calibri"/>
          </rPr>
          <t>"</t>
        </r>
        <r>
          <rPr>
            <sz val="11"/>
            <color rgb="FF000000"/>
            <rFont val="Calibri"/>
          </rPr>
          <t xml:space="preserve"> system calls.</t>
        </r>
      </text>
    </comment>
    <comment ref="O73" authorId="0" shapeId="0" xr:uid="{00000000-0006-0000-0400-0000DD000000}">
      <text>
        <r>
          <rPr>
            <sz val="11"/>
            <rFont val="Calibri"/>
          </rPr>
          <t xml:space="preserve">RHEL 10 must generate audit records for successful and unsuccessful uses of the </t>
        </r>
        <r>
          <rPr>
            <sz val="11"/>
            <color rgb="FF000000"/>
            <rFont val="Calibri"/>
          </rPr>
          <t>"</t>
        </r>
        <r>
          <rPr>
            <b/>
            <sz val="11"/>
            <color rgb="FF000000"/>
            <rFont val="Calibri"/>
          </rPr>
          <t>chacl</t>
        </r>
        <r>
          <rPr>
            <sz val="11"/>
            <color rgb="FF000000"/>
            <rFont val="Calibri"/>
          </rPr>
          <t>"</t>
        </r>
        <r>
          <rPr>
            <sz val="11"/>
            <color rgb="FF000000"/>
            <rFont val="Calibri"/>
          </rPr>
          <t xml:space="preserve"> command.</t>
        </r>
      </text>
    </comment>
    <comment ref="P73" authorId="0" shapeId="0" xr:uid="{00000000-0006-0000-0400-0000DE000000}">
      <text>
        <r>
          <rPr>
            <sz val="11"/>
            <rFont val="Calibri"/>
          </rPr>
          <t xml:space="preserve">RHEL 10 must generate audit records for successful and unsuccessful uses of the </t>
        </r>
        <r>
          <rPr>
            <sz val="11"/>
            <color rgb="FF000000"/>
            <rFont val="Calibri"/>
          </rPr>
          <t>"</t>
        </r>
        <r>
          <rPr>
            <b/>
            <sz val="11"/>
            <color rgb="FF000000"/>
            <rFont val="Calibri"/>
          </rPr>
          <t>setfacl</t>
        </r>
        <r>
          <rPr>
            <sz val="11"/>
            <color rgb="FF000000"/>
            <rFont val="Calibri"/>
          </rPr>
          <t>"</t>
        </r>
        <r>
          <rPr>
            <sz val="11"/>
            <color rgb="FF000000"/>
            <rFont val="Calibri"/>
          </rPr>
          <t xml:space="preserve"> command.</t>
        </r>
      </text>
    </comment>
    <comment ref="Q73" authorId="0" shapeId="0" xr:uid="{00000000-0006-0000-0400-0000DF000000}">
      <text>
        <r>
          <rPr>
            <sz val="11"/>
            <rFont val="Calibri"/>
          </rPr>
          <t xml:space="preserve">RHEL 10 must generate audit records for successful and unsuccessful uses of the </t>
        </r>
        <r>
          <rPr>
            <sz val="11"/>
            <color rgb="FF000000"/>
            <rFont val="Calibri"/>
          </rPr>
          <t>"</t>
        </r>
        <r>
          <rPr>
            <b/>
            <sz val="11"/>
            <color rgb="FF000000"/>
            <rFont val="Calibri"/>
          </rPr>
          <t>chcon</t>
        </r>
        <r>
          <rPr>
            <sz val="11"/>
            <color rgb="FF000000"/>
            <rFont val="Calibri"/>
          </rPr>
          <t>"</t>
        </r>
        <r>
          <rPr>
            <sz val="11"/>
            <color rgb="FF000000"/>
            <rFont val="Calibri"/>
          </rPr>
          <t xml:space="preserve"> command.</t>
        </r>
      </text>
    </comment>
    <comment ref="R73" authorId="0" shapeId="0" xr:uid="{00000000-0006-0000-0400-0000E0000000}">
      <text>
        <r>
          <rPr>
            <sz val="11"/>
            <rFont val="Calibri"/>
          </rPr>
          <t xml:space="preserve">RHEL 10 must generate audit records for successful and unsuccessful uses of the </t>
        </r>
        <r>
          <rPr>
            <sz val="11"/>
            <color rgb="FF000000"/>
            <rFont val="Calibri"/>
          </rPr>
          <t>"</t>
        </r>
        <r>
          <rPr>
            <b/>
            <sz val="11"/>
            <color rgb="FF000000"/>
            <rFont val="Calibri"/>
          </rPr>
          <t>semanage</t>
        </r>
        <r>
          <rPr>
            <sz val="11"/>
            <color rgb="FF000000"/>
            <rFont val="Calibri"/>
          </rPr>
          <t>"</t>
        </r>
        <r>
          <rPr>
            <sz val="11"/>
            <color rgb="FF000000"/>
            <rFont val="Calibri"/>
          </rPr>
          <t xml:space="preserve"> command.</t>
        </r>
      </text>
    </comment>
    <comment ref="S73" authorId="0" shapeId="0" xr:uid="{00000000-0006-0000-0400-0000E1000000}">
      <text>
        <r>
          <rPr>
            <sz val="11"/>
            <rFont val="Calibri"/>
          </rPr>
          <t xml:space="preserve">RHEL 10 must generate audit records for successful and unsuccessful uses of the </t>
        </r>
        <r>
          <rPr>
            <sz val="11"/>
            <color rgb="FF000000"/>
            <rFont val="Calibri"/>
          </rPr>
          <t>"</t>
        </r>
        <r>
          <rPr>
            <b/>
            <sz val="11"/>
            <color rgb="FF000000"/>
            <rFont val="Calibri"/>
          </rPr>
          <t>setfiles</t>
        </r>
        <r>
          <rPr>
            <sz val="11"/>
            <color rgb="FF000000"/>
            <rFont val="Calibri"/>
          </rPr>
          <t>"</t>
        </r>
        <r>
          <rPr>
            <sz val="11"/>
            <color rgb="FF000000"/>
            <rFont val="Calibri"/>
          </rPr>
          <t xml:space="preserve"> command.</t>
        </r>
      </text>
    </comment>
    <comment ref="T73" authorId="0" shapeId="0" xr:uid="{00000000-0006-0000-0400-0000E2000000}">
      <text>
        <r>
          <rPr>
            <sz val="11"/>
            <rFont val="Calibri"/>
          </rPr>
          <t xml:space="preserve">RHEL 10 must generate audit records for successful and unsuccessful uses of the </t>
        </r>
        <r>
          <rPr>
            <sz val="11"/>
            <color rgb="FF000000"/>
            <rFont val="Calibri"/>
          </rPr>
          <t>"</t>
        </r>
        <r>
          <rPr>
            <b/>
            <sz val="11"/>
            <color rgb="FF000000"/>
            <rFont val="Calibri"/>
          </rPr>
          <t>setsebool</t>
        </r>
        <r>
          <rPr>
            <sz val="11"/>
            <color rgb="FF000000"/>
            <rFont val="Calibri"/>
          </rPr>
          <t>"</t>
        </r>
        <r>
          <rPr>
            <sz val="11"/>
            <color rgb="FF000000"/>
            <rFont val="Calibri"/>
          </rPr>
          <t xml:space="preserve"> command.</t>
        </r>
      </text>
    </comment>
    <comment ref="U73" authorId="0" shapeId="0" xr:uid="{00000000-0006-0000-0400-0000E3000000}">
      <text>
        <r>
          <rPr>
            <sz val="11"/>
            <rFont val="Calibri"/>
          </rPr>
          <t xml:space="preserve">RHEL 10 must generate audit records for successful and unsuccessful uses of the </t>
        </r>
        <r>
          <rPr>
            <sz val="11"/>
            <color rgb="FF000000"/>
            <rFont val="Calibri"/>
          </rPr>
          <t>"</t>
        </r>
        <r>
          <rPr>
            <b/>
            <sz val="11"/>
            <color rgb="FF000000"/>
            <rFont val="Calibri"/>
          </rPr>
          <t>truncate</t>
        </r>
        <r>
          <rPr>
            <sz val="11"/>
            <color rgb="FF000000"/>
            <rFont val="Calibri"/>
          </rPr>
          <t>"</t>
        </r>
        <r>
          <rPr>
            <sz val="11"/>
            <color rgb="FF000000"/>
            <rFont val="Calibri"/>
          </rPr>
          <t xml:space="preserve">, </t>
        </r>
        <r>
          <rPr>
            <sz val="11"/>
            <color rgb="FF000000"/>
            <rFont val="Calibri"/>
          </rPr>
          <t>"</t>
        </r>
        <r>
          <rPr>
            <b/>
            <sz val="11"/>
            <color rgb="FF000000"/>
            <rFont val="Calibri"/>
          </rPr>
          <t>ftruncate</t>
        </r>
        <r>
          <rPr>
            <sz val="11"/>
            <color rgb="FF000000"/>
            <rFont val="Calibri"/>
          </rPr>
          <t>"</t>
        </r>
        <r>
          <rPr>
            <sz val="11"/>
            <color rgb="FF000000"/>
            <rFont val="Calibri"/>
          </rPr>
          <t xml:space="preserve">, </t>
        </r>
        <r>
          <rPr>
            <sz val="11"/>
            <color rgb="FF000000"/>
            <rFont val="Calibri"/>
          </rPr>
          <t>"</t>
        </r>
        <r>
          <rPr>
            <b/>
            <sz val="11"/>
            <color rgb="FF000000"/>
            <rFont val="Calibri"/>
          </rPr>
          <t>creat</t>
        </r>
        <r>
          <rPr>
            <sz val="11"/>
            <color rgb="FF000000"/>
            <rFont val="Calibri"/>
          </rPr>
          <t>"</t>
        </r>
        <r>
          <rPr>
            <sz val="11"/>
            <color rgb="FF000000"/>
            <rFont val="Calibri"/>
          </rPr>
          <t xml:space="preserve">, </t>
        </r>
        <r>
          <rPr>
            <sz val="11"/>
            <color rgb="FF000000"/>
            <rFont val="Calibri"/>
          </rPr>
          <t>"</t>
        </r>
        <r>
          <rPr>
            <b/>
            <sz val="11"/>
            <color rgb="FF000000"/>
            <rFont val="Calibri"/>
          </rPr>
          <t>open</t>
        </r>
        <r>
          <rPr>
            <sz val="11"/>
            <color rgb="FF000000"/>
            <rFont val="Calibri"/>
          </rPr>
          <t>"</t>
        </r>
        <r>
          <rPr>
            <sz val="11"/>
            <color rgb="FF000000"/>
            <rFont val="Calibri"/>
          </rPr>
          <t xml:space="preserve">, </t>
        </r>
        <r>
          <rPr>
            <sz val="11"/>
            <color rgb="FF000000"/>
            <rFont val="Calibri"/>
          </rPr>
          <t>"</t>
        </r>
        <r>
          <rPr>
            <b/>
            <sz val="11"/>
            <color rgb="FF000000"/>
            <rFont val="Calibri"/>
          </rPr>
          <t>openat</t>
        </r>
        <r>
          <rPr>
            <sz val="11"/>
            <color rgb="FF000000"/>
            <rFont val="Calibri"/>
          </rPr>
          <t>"</t>
        </r>
        <r>
          <rPr>
            <sz val="11"/>
            <color rgb="FF000000"/>
            <rFont val="Calibri"/>
          </rPr>
          <t xml:space="preserve">, and </t>
        </r>
        <r>
          <rPr>
            <sz val="11"/>
            <color rgb="FF000000"/>
            <rFont val="Calibri"/>
          </rPr>
          <t>"</t>
        </r>
        <r>
          <rPr>
            <b/>
            <sz val="11"/>
            <color rgb="FF000000"/>
            <rFont val="Calibri"/>
          </rPr>
          <t>open_by_handle_at</t>
        </r>
        <r>
          <rPr>
            <sz val="11"/>
            <color rgb="FF000000"/>
            <rFont val="Calibri"/>
          </rPr>
          <t>"</t>
        </r>
        <r>
          <rPr>
            <sz val="11"/>
            <color rgb="FF000000"/>
            <rFont val="Calibri"/>
          </rPr>
          <t xml:space="preserve"> system calls.</t>
        </r>
      </text>
    </comment>
    <comment ref="V73" authorId="0" shapeId="0" xr:uid="{00000000-0006-0000-0400-0000E4000000}">
      <text>
        <r>
          <rPr>
            <sz val="11"/>
            <rFont val="Calibri"/>
          </rPr>
          <t xml:space="preserve">RHEL 10 must generate audit records for successful and unsuccessful uses of the </t>
        </r>
        <r>
          <rPr>
            <sz val="11"/>
            <color rgb="FF000000"/>
            <rFont val="Calibri"/>
          </rPr>
          <t>"</t>
        </r>
        <r>
          <rPr>
            <b/>
            <sz val="11"/>
            <color rgb="FF000000"/>
            <rFont val="Calibri"/>
          </rPr>
          <t>delete_module</t>
        </r>
        <r>
          <rPr>
            <sz val="11"/>
            <color rgb="FF000000"/>
            <rFont val="Calibri"/>
          </rPr>
          <t>"</t>
        </r>
        <r>
          <rPr>
            <sz val="11"/>
            <color rgb="FF000000"/>
            <rFont val="Calibri"/>
          </rPr>
          <t xml:space="preserve"> system call.</t>
        </r>
      </text>
    </comment>
    <comment ref="W73" authorId="0" shapeId="0" xr:uid="{00000000-0006-0000-0400-0000E5000000}">
      <text>
        <r>
          <rPr>
            <sz val="11"/>
            <rFont val="Calibri"/>
          </rPr>
          <t xml:space="preserve">RHEL 10 must generate audit records for successful and unsuccessful uses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text>
    </comment>
    <comment ref="X73" authorId="0" shapeId="0" xr:uid="{00000000-0006-0000-0400-0000E6000000}">
      <text>
        <r>
          <rPr>
            <sz val="11"/>
            <rFont val="Calibri"/>
          </rPr>
          <t xml:space="preserve">RHEL 10 must generate audit records for successful and unsuccessful uses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text>
    </comment>
    <comment ref="Y73" authorId="0" shapeId="0" xr:uid="{00000000-0006-0000-0400-0000E7000000}">
      <text>
        <r>
          <rPr>
            <sz val="11"/>
            <rFont val="Calibri"/>
          </rPr>
          <t xml:space="preserve">RHEL 10 must generate audit records for successful and unsuccessful uses of the </t>
        </r>
        <r>
          <rPr>
            <sz val="11"/>
            <color rgb="FF000000"/>
            <rFont val="Calibri"/>
          </rPr>
          <t>"</t>
        </r>
        <r>
          <rPr>
            <b/>
            <sz val="11"/>
            <color rgb="FF000000"/>
            <rFont val="Calibri"/>
          </rPr>
          <t>chsh</t>
        </r>
        <r>
          <rPr>
            <sz val="11"/>
            <color rgb="FF000000"/>
            <rFont val="Calibri"/>
          </rPr>
          <t>"</t>
        </r>
        <r>
          <rPr>
            <sz val="11"/>
            <color rgb="FF000000"/>
            <rFont val="Calibri"/>
          </rPr>
          <t xml:space="preserve"> command.</t>
        </r>
      </text>
    </comment>
    <comment ref="Z73" authorId="0" shapeId="0" xr:uid="{00000000-0006-0000-0400-0000E8000000}">
      <text>
        <r>
          <rPr>
            <sz val="11"/>
            <rFont val="Calibri"/>
          </rPr>
          <t xml:space="preserve">RHEL 10 must generate audit records for successful and unsuccessful uses of the </t>
        </r>
        <r>
          <rPr>
            <sz val="11"/>
            <color rgb="FF000000"/>
            <rFont val="Calibri"/>
          </rPr>
          <t>"</t>
        </r>
        <r>
          <rPr>
            <b/>
            <sz val="11"/>
            <color rgb="FF000000"/>
            <rFont val="Calibri"/>
          </rPr>
          <t>crontab</t>
        </r>
        <r>
          <rPr>
            <sz val="11"/>
            <color rgb="FF000000"/>
            <rFont val="Calibri"/>
          </rPr>
          <t>"</t>
        </r>
        <r>
          <rPr>
            <sz val="11"/>
            <color rgb="FF000000"/>
            <rFont val="Calibri"/>
          </rPr>
          <t xml:space="preserve"> command.</t>
        </r>
      </text>
    </comment>
    <comment ref="AA73" authorId="0" shapeId="0" xr:uid="{00000000-0006-0000-0400-0000E9000000}">
      <text>
        <r>
          <rPr>
            <sz val="11"/>
            <rFont val="Calibri"/>
          </rPr>
          <t xml:space="preserve">RHEL 10 must generate audit records for successful and unsuccessful uses of the </t>
        </r>
        <r>
          <rPr>
            <sz val="11"/>
            <color rgb="FF000000"/>
            <rFont val="Calibri"/>
          </rPr>
          <t>"</t>
        </r>
        <r>
          <rPr>
            <b/>
            <sz val="11"/>
            <color rgb="FF000000"/>
            <rFont val="Calibri"/>
          </rPr>
          <t>gpasswd</t>
        </r>
        <r>
          <rPr>
            <sz val="11"/>
            <color rgb="FF000000"/>
            <rFont val="Calibri"/>
          </rPr>
          <t>"</t>
        </r>
        <r>
          <rPr>
            <sz val="11"/>
            <color rgb="FF000000"/>
            <rFont val="Calibri"/>
          </rPr>
          <t xml:space="preserve"> command.</t>
        </r>
      </text>
    </comment>
    <comment ref="AB73" authorId="0" shapeId="0" xr:uid="{00000000-0006-0000-0400-0000EA000000}">
      <text>
        <r>
          <rPr>
            <sz val="11"/>
            <rFont val="Calibri"/>
          </rPr>
          <t xml:space="preserve">RHEL 10 must generate audit records for successful and unsuccessful uses of the </t>
        </r>
        <r>
          <rPr>
            <sz val="11"/>
            <color rgb="FF000000"/>
            <rFont val="Calibri"/>
          </rPr>
          <t>"</t>
        </r>
        <r>
          <rPr>
            <b/>
            <sz val="11"/>
            <color rgb="FF000000"/>
            <rFont val="Calibri"/>
          </rPr>
          <t>kmod</t>
        </r>
        <r>
          <rPr>
            <sz val="11"/>
            <color rgb="FF000000"/>
            <rFont val="Calibri"/>
          </rPr>
          <t>"</t>
        </r>
        <r>
          <rPr>
            <sz val="11"/>
            <color rgb="FF000000"/>
            <rFont val="Calibri"/>
          </rPr>
          <t xml:space="preserve"> command.</t>
        </r>
      </text>
    </comment>
    <comment ref="AC73" authorId="0" shapeId="0" xr:uid="{00000000-0006-0000-0400-0000EB000000}">
      <text>
        <r>
          <rPr>
            <sz val="11"/>
            <rFont val="Calibri"/>
          </rPr>
          <t xml:space="preserve">RHEL 10 must generate audit records for successful and unsuccessful uses of the </t>
        </r>
        <r>
          <rPr>
            <sz val="11"/>
            <color rgb="FF000000"/>
            <rFont val="Calibri"/>
          </rPr>
          <t>"</t>
        </r>
        <r>
          <rPr>
            <b/>
            <sz val="11"/>
            <color rgb="FF000000"/>
            <rFont val="Calibri"/>
          </rPr>
          <t>newgrp</t>
        </r>
        <r>
          <rPr>
            <sz val="11"/>
            <color rgb="FF000000"/>
            <rFont val="Calibri"/>
          </rPr>
          <t>"</t>
        </r>
        <r>
          <rPr>
            <sz val="11"/>
            <color rgb="FF000000"/>
            <rFont val="Calibri"/>
          </rPr>
          <t xml:space="preserve"> command.</t>
        </r>
      </text>
    </comment>
    <comment ref="AD73" authorId="0" shapeId="0" xr:uid="{00000000-0006-0000-0400-0000EC000000}">
      <text>
        <r>
          <rPr>
            <sz val="11"/>
            <rFont val="Calibri"/>
          </rPr>
          <t xml:space="preserve">RHEL 10 must generate audit records for successful and unsuccessful uses of the </t>
        </r>
        <r>
          <rPr>
            <sz val="11"/>
            <color rgb="FF000000"/>
            <rFont val="Calibri"/>
          </rPr>
          <t>"</t>
        </r>
        <r>
          <rPr>
            <b/>
            <sz val="11"/>
            <color rgb="FF000000"/>
            <rFont val="Calibri"/>
          </rPr>
          <t>postdrop</t>
        </r>
        <r>
          <rPr>
            <sz val="11"/>
            <color rgb="FF000000"/>
            <rFont val="Calibri"/>
          </rPr>
          <t>"</t>
        </r>
        <r>
          <rPr>
            <sz val="11"/>
            <color rgb="FF000000"/>
            <rFont val="Calibri"/>
          </rPr>
          <t xml:space="preserve"> command.</t>
        </r>
      </text>
    </comment>
    <comment ref="AE73" authorId="0" shapeId="0" xr:uid="{00000000-0006-0000-0400-0000ED000000}">
      <text>
        <r>
          <rPr>
            <sz val="11"/>
            <rFont val="Calibri"/>
          </rPr>
          <t xml:space="preserve">RHEL 10 must generate audit records for successful and unsuccessful uses of the </t>
        </r>
        <r>
          <rPr>
            <sz val="11"/>
            <color rgb="FF000000"/>
            <rFont val="Calibri"/>
          </rPr>
          <t>"</t>
        </r>
        <r>
          <rPr>
            <b/>
            <sz val="11"/>
            <color rgb="FF000000"/>
            <rFont val="Calibri"/>
          </rPr>
          <t>postqueue</t>
        </r>
        <r>
          <rPr>
            <sz val="11"/>
            <color rgb="FF000000"/>
            <rFont val="Calibri"/>
          </rPr>
          <t>"</t>
        </r>
        <r>
          <rPr>
            <sz val="11"/>
            <color rgb="FF000000"/>
            <rFont val="Calibri"/>
          </rPr>
          <t xml:space="preserve"> command.</t>
        </r>
      </text>
    </comment>
    <comment ref="AF73" authorId="0" shapeId="0" xr:uid="{00000000-0006-0000-0400-0000EE000000}">
      <text>
        <r>
          <rPr>
            <sz val="11"/>
            <rFont val="Calibri"/>
          </rPr>
          <t>RHEL 10 must generate audit records for successful and unsuccessful uses of the ssh-agent command.</t>
        </r>
      </text>
    </comment>
    <comment ref="AG73" authorId="0" shapeId="0" xr:uid="{00000000-0006-0000-0400-0000EF000000}">
      <text>
        <r>
          <rPr>
            <sz val="11"/>
            <rFont val="Calibri"/>
          </rPr>
          <t xml:space="preserve">RHEL 10 must generate audit records for successful and unsuccessful uses of the </t>
        </r>
        <r>
          <rPr>
            <sz val="11"/>
            <color rgb="FF000000"/>
            <rFont val="Calibri"/>
          </rPr>
          <t>"</t>
        </r>
        <r>
          <rPr>
            <b/>
            <sz val="11"/>
            <color rgb="FF000000"/>
            <rFont val="Calibri"/>
          </rPr>
          <t>ssh-keysign</t>
        </r>
        <r>
          <rPr>
            <sz val="11"/>
            <color rgb="FF000000"/>
            <rFont val="Calibri"/>
          </rPr>
          <t>"</t>
        </r>
        <r>
          <rPr>
            <sz val="11"/>
            <color rgb="FF000000"/>
            <rFont val="Calibri"/>
          </rPr>
          <t xml:space="preserve"> command.</t>
        </r>
      </text>
    </comment>
    <comment ref="AH73" authorId="0" shapeId="0" xr:uid="{00000000-0006-0000-0400-0000F0000000}">
      <text>
        <r>
          <rPr>
            <sz val="11"/>
            <rFont val="Calibri"/>
          </rPr>
          <t xml:space="preserve">RHEL 10 must generate audit records for successful and unsuccessful uses of the </t>
        </r>
        <r>
          <rPr>
            <sz val="11"/>
            <color rgb="FF000000"/>
            <rFont val="Calibri"/>
          </rPr>
          <t>"</t>
        </r>
        <r>
          <rPr>
            <b/>
            <sz val="11"/>
            <color rgb="FF000000"/>
            <rFont val="Calibri"/>
          </rPr>
          <t>sudoedit</t>
        </r>
        <r>
          <rPr>
            <sz val="11"/>
            <color rgb="FF000000"/>
            <rFont val="Calibri"/>
          </rPr>
          <t>"</t>
        </r>
        <r>
          <rPr>
            <sz val="11"/>
            <color rgb="FF000000"/>
            <rFont val="Calibri"/>
          </rPr>
          <t xml:space="preserve"> command.</t>
        </r>
      </text>
    </comment>
    <comment ref="AI73" authorId="0" shapeId="0" xr:uid="{00000000-0006-0000-0400-0000F1000000}">
      <text>
        <r>
          <rPr>
            <sz val="11"/>
            <rFont val="Calibri"/>
          </rPr>
          <t xml:space="preserve">RHEL 10 must generate audit records for successful and unsuccessful uses of the </t>
        </r>
        <r>
          <rPr>
            <sz val="11"/>
            <color rgb="FF000000"/>
            <rFont val="Calibri"/>
          </rPr>
          <t>"</t>
        </r>
        <r>
          <rPr>
            <b/>
            <sz val="11"/>
            <color rgb="FF000000"/>
            <rFont val="Calibri"/>
          </rPr>
          <t>unix_chkpwd</t>
        </r>
        <r>
          <rPr>
            <sz val="11"/>
            <color rgb="FF000000"/>
            <rFont val="Calibri"/>
          </rPr>
          <t>"</t>
        </r>
        <r>
          <rPr>
            <sz val="11"/>
            <color rgb="FF000000"/>
            <rFont val="Calibri"/>
          </rPr>
          <t xml:space="preserve"> command.</t>
        </r>
      </text>
    </comment>
    <comment ref="AJ73" authorId="0" shapeId="0" xr:uid="{00000000-0006-0000-0400-0000F2000000}">
      <text>
        <r>
          <rPr>
            <sz val="11"/>
            <rFont val="Calibri"/>
          </rPr>
          <t xml:space="preserve">RHEL 10 must generate audit records for successful and unsuccessful uses of the </t>
        </r>
        <r>
          <rPr>
            <sz val="11"/>
            <color rgb="FF000000"/>
            <rFont val="Calibri"/>
          </rPr>
          <t>"</t>
        </r>
        <r>
          <rPr>
            <b/>
            <sz val="11"/>
            <color rgb="FF000000"/>
            <rFont val="Calibri"/>
          </rPr>
          <t>unix_update</t>
        </r>
        <r>
          <rPr>
            <sz val="11"/>
            <color rgb="FF000000"/>
            <rFont val="Calibri"/>
          </rPr>
          <t>"</t>
        </r>
        <r>
          <rPr>
            <sz val="11"/>
            <color rgb="FF000000"/>
            <rFont val="Calibri"/>
          </rPr>
          <t xml:space="preserve"> command.</t>
        </r>
      </text>
    </comment>
    <comment ref="AK73" authorId="0" shapeId="0" xr:uid="{00000000-0006-0000-0400-0000F3000000}">
      <text>
        <r>
          <rPr>
            <sz val="11"/>
            <rFont val="Calibri"/>
          </rPr>
          <t xml:space="preserve">RHEL 10 must generate audit records for successful and unsuccessful uses of the </t>
        </r>
        <r>
          <rPr>
            <sz val="11"/>
            <color rgb="FF000000"/>
            <rFont val="Calibri"/>
          </rPr>
          <t>"</t>
        </r>
        <r>
          <rPr>
            <b/>
            <sz val="11"/>
            <color rgb="FF000000"/>
            <rFont val="Calibri"/>
          </rPr>
          <t>userhelper</t>
        </r>
        <r>
          <rPr>
            <sz val="11"/>
            <color rgb="FF000000"/>
            <rFont val="Calibri"/>
          </rPr>
          <t>"</t>
        </r>
        <r>
          <rPr>
            <sz val="11"/>
            <color rgb="FF000000"/>
            <rFont val="Calibri"/>
          </rPr>
          <t xml:space="preserve"> command.</t>
        </r>
      </text>
    </comment>
    <comment ref="AL73" authorId="0" shapeId="0" xr:uid="{00000000-0006-0000-0400-0000F4000000}">
      <text>
        <r>
          <rPr>
            <sz val="11"/>
            <rFont val="Calibri"/>
          </rPr>
          <t xml:space="preserve">RHEL 10 must generate audit records for successful and unsuccessful uses of the </t>
        </r>
        <r>
          <rPr>
            <sz val="11"/>
            <color rgb="FF000000"/>
            <rFont val="Calibri"/>
          </rPr>
          <t>"</t>
        </r>
        <r>
          <rPr>
            <b/>
            <sz val="11"/>
            <color rgb="FF000000"/>
            <rFont val="Calibri"/>
          </rPr>
          <t>usermod</t>
        </r>
        <r>
          <rPr>
            <sz val="11"/>
            <color rgb="FF000000"/>
            <rFont val="Calibri"/>
          </rPr>
          <t>"</t>
        </r>
        <r>
          <rPr>
            <sz val="11"/>
            <color rgb="FF000000"/>
            <rFont val="Calibri"/>
          </rPr>
          <t xml:space="preserve"> command.</t>
        </r>
      </text>
    </comment>
    <comment ref="AM73" authorId="0" shapeId="0" xr:uid="{00000000-0006-0000-0400-0000F5000000}">
      <text>
        <r>
          <rPr>
            <sz val="11"/>
            <rFont val="Calibri"/>
          </rPr>
          <t xml:space="preserve">RHEL 10 must generate audit records for successful and unsuccessful uses of the </t>
        </r>
        <r>
          <rPr>
            <sz val="11"/>
            <color rgb="FF000000"/>
            <rFont val="Calibri"/>
          </rPr>
          <t>"</t>
        </r>
        <r>
          <rPr>
            <b/>
            <sz val="11"/>
            <color rgb="FF000000"/>
            <rFont val="Calibri"/>
          </rPr>
          <t>mount</t>
        </r>
        <r>
          <rPr>
            <sz val="11"/>
            <color rgb="FF000000"/>
            <rFont val="Calibri"/>
          </rPr>
          <t>"</t>
        </r>
        <r>
          <rPr>
            <sz val="11"/>
            <color rgb="FF000000"/>
            <rFont val="Calibri"/>
          </rPr>
          <t xml:space="preserve"> command.</t>
        </r>
      </text>
    </comment>
    <comment ref="AN73" authorId="0" shapeId="0" xr:uid="{00000000-0006-0000-0400-0000F6000000}">
      <text>
        <r>
          <rPr>
            <sz val="11"/>
            <rFont val="Calibri"/>
          </rPr>
          <t xml:space="preserve">RHEL 10 must generate audit records for successful and unsuccessful uses of the </t>
        </r>
        <r>
          <rPr>
            <sz val="11"/>
            <color rgb="FF000000"/>
            <rFont val="Calibri"/>
          </rPr>
          <t>"</t>
        </r>
        <r>
          <rPr>
            <b/>
            <sz val="11"/>
            <color rgb="FF000000"/>
            <rFont val="Calibri"/>
          </rPr>
          <t>poweroff</t>
        </r>
        <r>
          <rPr>
            <sz val="11"/>
            <color rgb="FF000000"/>
            <rFont val="Calibri"/>
          </rPr>
          <t>"</t>
        </r>
        <r>
          <rPr>
            <sz val="11"/>
            <color rgb="FF000000"/>
            <rFont val="Calibri"/>
          </rPr>
          <t xml:space="preserve"> command.</t>
        </r>
      </text>
    </comment>
    <comment ref="AO73" authorId="0" shapeId="0" xr:uid="{00000000-0006-0000-0400-0000F7000000}">
      <text>
        <r>
          <rPr>
            <sz val="11"/>
            <rFont val="Calibri"/>
          </rPr>
          <t xml:space="preserve">RHEL 10 must generate audit records for successful and unsuccessful uses of the </t>
        </r>
        <r>
          <rPr>
            <sz val="11"/>
            <color rgb="FF000000"/>
            <rFont val="Calibri"/>
          </rPr>
          <t>"</t>
        </r>
        <r>
          <rPr>
            <b/>
            <sz val="11"/>
            <color rgb="FF000000"/>
            <rFont val="Calibri"/>
          </rPr>
          <t>reboot</t>
        </r>
        <r>
          <rPr>
            <sz val="11"/>
            <color rgb="FF000000"/>
            <rFont val="Calibri"/>
          </rPr>
          <t>"</t>
        </r>
        <r>
          <rPr>
            <sz val="11"/>
            <color rgb="FF000000"/>
            <rFont val="Calibri"/>
          </rPr>
          <t xml:space="preserve"> command.</t>
        </r>
      </text>
    </comment>
    <comment ref="AP73" authorId="0" shapeId="0" xr:uid="{00000000-0006-0000-0400-0000F8000000}">
      <text>
        <r>
          <rPr>
            <sz val="11"/>
            <rFont val="Calibri"/>
          </rPr>
          <t>RHEL 10 must generate audit records for successful and unsuccessful uses of the shutdown command.</t>
        </r>
      </text>
    </comment>
    <comment ref="AQ73" authorId="0" shapeId="0" xr:uid="{00000000-0006-0000-0400-0000F9000000}">
      <text>
        <r>
          <rPr>
            <sz val="11"/>
            <rFont val="Calibri"/>
          </rPr>
          <t xml:space="preserve">RHEL 10 must generate audit records for successful and unsuccessful uses of the </t>
        </r>
        <r>
          <rPr>
            <sz val="11"/>
            <color rgb="FF000000"/>
            <rFont val="Calibri"/>
          </rPr>
          <t>"</t>
        </r>
        <r>
          <rPr>
            <b/>
            <sz val="11"/>
            <color rgb="FF000000"/>
            <rFont val="Calibri"/>
          </rPr>
          <t>umount</t>
        </r>
        <r>
          <rPr>
            <sz val="11"/>
            <color rgb="FF000000"/>
            <rFont val="Calibri"/>
          </rPr>
          <t>"</t>
        </r>
        <r>
          <rPr>
            <sz val="11"/>
            <color rgb="FF000000"/>
            <rFont val="Calibri"/>
          </rPr>
          <t xml:space="preserve"> system call.</t>
        </r>
      </text>
    </comment>
    <comment ref="AR73" authorId="0" shapeId="0" xr:uid="{00000000-0006-0000-0400-0000FA000000}">
      <text>
        <r>
          <rPr>
            <sz val="11"/>
            <rFont val="Calibri"/>
          </rPr>
          <t xml:space="preserve">RHEL 10 must generate audit records for successful and unsuccessful uses of the </t>
        </r>
        <r>
          <rPr>
            <sz val="11"/>
            <color rgb="FF000000"/>
            <rFont val="Calibri"/>
          </rPr>
          <t>"</t>
        </r>
        <r>
          <rPr>
            <b/>
            <sz val="11"/>
            <color rgb="FF000000"/>
            <rFont val="Calibri"/>
          </rPr>
          <t>umount2</t>
        </r>
        <r>
          <rPr>
            <sz val="11"/>
            <color rgb="FF000000"/>
            <rFont val="Calibri"/>
          </rPr>
          <t>"</t>
        </r>
        <r>
          <rPr>
            <sz val="11"/>
            <color rgb="FF000000"/>
            <rFont val="Calibri"/>
          </rPr>
          <t xml:space="preserve"> system call.</t>
        </r>
      </text>
    </comment>
    <comment ref="AS73" authorId="0" shapeId="0" xr:uid="{00000000-0006-0000-0400-0000FB00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/etc/sudoers</t>
        </r>
        <r>
          <rPr>
            <sz val="11"/>
            <color rgb="FF000000"/>
            <rFont val="Calibri"/>
          </rPr>
          <t>"</t>
        </r>
        <r>
          <rPr>
            <sz val="11"/>
            <color rgb="FF000000"/>
            <rFont val="Calibri"/>
          </rPr>
          <t>.</t>
        </r>
      </text>
    </comment>
    <comment ref="AT73" authorId="0" shapeId="0" xr:uid="{00000000-0006-0000-0400-0000FC000000}">
      <text>
        <r>
          <rPr>
            <sz val="11"/>
            <rFont val="Calibri"/>
          </rPr>
          <t xml:space="preserve">RHEL 10 must generate audit records for all account creations, modifications, disabling, and termination events that affect the </t>
        </r>
        <r>
          <rPr>
            <sz val="11"/>
            <color rgb="FF000000"/>
            <rFont val="Calibri"/>
          </rPr>
          <t>"</t>
        </r>
        <r>
          <rPr>
            <b/>
            <sz val="11"/>
            <color rgb="FF000000"/>
            <rFont val="Calibri"/>
          </rPr>
          <t>/etc/sudoers.d/</t>
        </r>
        <r>
          <rPr>
            <sz val="11"/>
            <color rgb="FF000000"/>
            <rFont val="Calibri"/>
          </rPr>
          <t>"</t>
        </r>
        <r>
          <rPr>
            <sz val="11"/>
            <color rgb="FF000000"/>
            <rFont val="Calibri"/>
          </rPr>
          <t xml:space="preserve"> directory.</t>
        </r>
      </text>
    </comment>
    <comment ref="AU73" authorId="0" shapeId="0" xr:uid="{00000000-0006-0000-0400-0000FD00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/etc/group</t>
        </r>
        <r>
          <rPr>
            <sz val="11"/>
            <color rgb="FF000000"/>
            <rFont val="Calibri"/>
          </rPr>
          <t>"</t>
        </r>
        <r>
          <rPr>
            <sz val="11"/>
            <color rgb="FF000000"/>
            <rFont val="Calibri"/>
          </rPr>
          <t>.</t>
        </r>
      </text>
    </comment>
    <comment ref="AV73" authorId="0" shapeId="0" xr:uid="{00000000-0006-0000-0400-0000FE00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/etc/gshadow</t>
        </r>
        <r>
          <rPr>
            <sz val="11"/>
            <color rgb="FF000000"/>
            <rFont val="Calibri"/>
          </rPr>
          <t>"</t>
        </r>
        <r>
          <rPr>
            <sz val="11"/>
            <color rgb="FF000000"/>
            <rFont val="Calibri"/>
          </rPr>
          <t>.</t>
        </r>
      </text>
    </comment>
    <comment ref="AW73" authorId="0" shapeId="0" xr:uid="{00000000-0006-0000-0400-0000FF00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/etc/opasswd</t>
        </r>
        <r>
          <rPr>
            <sz val="11"/>
            <color rgb="FF000000"/>
            <rFont val="Calibri"/>
          </rPr>
          <t>"</t>
        </r>
        <r>
          <rPr>
            <sz val="11"/>
            <color rgb="FF000000"/>
            <rFont val="Calibri"/>
          </rPr>
          <t>.</t>
        </r>
      </text>
    </comment>
    <comment ref="J74" authorId="0" shapeId="0" xr:uid="{00000000-0006-0000-0400-000000010000}">
      <text>
        <r>
          <rPr>
            <sz val="11"/>
            <rFont val="Calibri"/>
          </rPr>
          <t>RHEL 10 must use cryptographic mechanisms to protect the integrity of audit tools.</t>
        </r>
      </text>
    </comment>
    <comment ref="K74" authorId="0" shapeId="0" xr:uid="{00000000-0006-0000-0400-000001010000}">
      <text>
        <r>
          <rPr>
            <sz val="11"/>
            <rFont val="Calibri"/>
          </rPr>
          <t xml:space="preserve">RHEL 10 must enforce root group ownership of the </t>
        </r>
        <r>
          <rPr>
            <sz val="11"/>
            <color rgb="FF000000"/>
            <rFont val="Calibri"/>
          </rPr>
          <t>"</t>
        </r>
        <r>
          <rPr>
            <b/>
            <sz val="11"/>
            <color rgb="FF000000"/>
            <rFont val="Calibri"/>
          </rPr>
          <t>/etc/audit/</t>
        </r>
        <r>
          <rPr>
            <sz val="11"/>
            <color rgb="FF000000"/>
            <rFont val="Calibri"/>
          </rPr>
          <t>"</t>
        </r>
        <r>
          <rPr>
            <sz val="11"/>
            <color rgb="FF000000"/>
            <rFont val="Calibri"/>
          </rPr>
          <t xml:space="preserve"> directory.</t>
        </r>
      </text>
    </comment>
    <comment ref="L74" authorId="0" shapeId="0" xr:uid="{00000000-0006-0000-0400-000002010000}">
      <text>
        <r>
          <rPr>
            <sz val="11"/>
            <rFont val="Calibri"/>
          </rPr>
          <t xml:space="preserve">RHEL 10 must be configured so that audit tools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74" authorId="0" shapeId="0" xr:uid="{00000000-0006-0000-0400-000003010000}">
      <text>
        <r>
          <rPr>
            <sz val="11"/>
            <rFont val="Calibri"/>
          </rPr>
          <t xml:space="preserve">RHEL 10 must be configured so that audit tools are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74" authorId="0" shapeId="0" xr:uid="{00000000-0006-0000-0400-000004010000}">
      <text>
        <r>
          <rPr>
            <sz val="11"/>
            <rFont val="Calibri"/>
          </rPr>
          <t xml:space="preserve">RHEL 10 must enforce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audit tools.</t>
        </r>
      </text>
    </comment>
    <comment ref="O74" authorId="0" shapeId="0" xr:uid="{00000000-0006-0000-0400-000005010000}">
      <text>
        <r>
          <rPr>
            <sz val="11"/>
            <rFont val="Calibri"/>
          </rPr>
          <t xml:space="preserve">RHEL 10 must enforce mode </t>
        </r>
        <r>
          <rPr>
            <sz val="11"/>
            <color rgb="FF000000"/>
            <rFont val="Calibri"/>
          </rPr>
          <t>"</t>
        </r>
        <r>
          <rPr>
            <b/>
            <sz val="11"/>
            <color rgb="FF000000"/>
            <rFont val="Calibri"/>
          </rPr>
          <t>0640</t>
        </r>
        <r>
          <rPr>
            <sz val="11"/>
            <color rgb="FF000000"/>
            <rFont val="Calibri"/>
          </rPr>
          <t>"</t>
        </r>
        <r>
          <rPr>
            <sz val="11"/>
            <color rgb="FF000000"/>
            <rFont val="Calibri"/>
          </rPr>
          <t xml:space="preserve"> or less for the </t>
        </r>
        <r>
          <rPr>
            <sz val="11"/>
            <color rgb="FF000000"/>
            <rFont val="Calibri"/>
          </rPr>
          <t>"</t>
        </r>
        <r>
          <rPr>
            <b/>
            <sz val="11"/>
            <color rgb="FF000000"/>
            <rFont val="Calibri"/>
          </rPr>
          <t>/etc/audit/auditd.conf</t>
        </r>
        <r>
          <rPr>
            <sz val="11"/>
            <color rgb="FF000000"/>
            <rFont val="Calibri"/>
          </rPr>
          <t>"</t>
        </r>
        <r>
          <rPr>
            <sz val="11"/>
            <color rgb="FF000000"/>
            <rFont val="Calibri"/>
          </rPr>
          <t xml:space="preserve"> file to prevent unauthorized access.</t>
        </r>
      </text>
    </comment>
    <comment ref="J77" authorId="0" shapeId="0" xr:uid="{00000000-0006-0000-0400-000006010000}">
      <text>
        <r>
          <rPr>
            <sz val="11"/>
            <rFont val="Calibri"/>
          </rPr>
          <t xml:space="preserve">RHEL 10 must authenticate the remote logging server for off-loading audit logs via </t>
        </r>
        <r>
          <rPr>
            <sz val="11"/>
            <color rgb="FF000000"/>
            <rFont val="Calibri"/>
          </rPr>
          <t>"</t>
        </r>
        <r>
          <rPr>
            <b/>
            <sz val="11"/>
            <color rgb="FF000000"/>
            <rFont val="Calibri"/>
          </rPr>
          <t>rsyslog</t>
        </r>
        <r>
          <rPr>
            <sz val="11"/>
            <color rgb="FF000000"/>
            <rFont val="Calibri"/>
          </rPr>
          <t>"</t>
        </r>
        <r>
          <rPr>
            <sz val="11"/>
            <color rgb="FF000000"/>
            <rFont val="Calibri"/>
          </rPr>
          <t>.</t>
        </r>
      </text>
    </comment>
    <comment ref="K77" authorId="0" shapeId="0" xr:uid="{00000000-0006-0000-0400-000007010000}">
      <text>
        <r>
          <rPr>
            <sz val="11"/>
            <rFont val="Calibri"/>
          </rPr>
          <t>RHEL 10 must encrypt the transfer of audit records off-loaded onto a different system or media from the system being audited via rsyslog.</t>
        </r>
      </text>
    </comment>
    <comment ref="L77" authorId="0" shapeId="0" xr:uid="{00000000-0006-0000-0400-000008010000}">
      <text>
        <r>
          <rPr>
            <sz val="11"/>
            <rFont val="Calibri"/>
          </rPr>
          <t>RHEL 10 must encrypt, via the gtls driver, the transfer of audit records off-loaded onto a different system or media from the system being audited via rsyslog.</t>
        </r>
      </text>
    </comment>
    <comment ref="M77" authorId="0" shapeId="0" xr:uid="{00000000-0006-0000-0400-000009010000}">
      <text>
        <r>
          <rPr>
            <sz val="11"/>
            <rFont val="Calibri"/>
          </rPr>
          <t>RHEL 10 must have the packages required for encrypting off-loaded audit logs installed.</t>
        </r>
      </text>
    </comment>
    <comment ref="N77" authorId="0" shapeId="0" xr:uid="{00000000-0006-0000-0400-00000A010000}">
      <text>
        <r>
          <rPr>
            <sz val="11"/>
            <rFont val="Calibri"/>
          </rPr>
          <t xml:space="preserve">RHEL 10 must have the </t>
        </r>
        <r>
          <rPr>
            <sz val="11"/>
            <color rgb="FF000000"/>
            <rFont val="Calibri"/>
          </rPr>
          <t>"</t>
        </r>
        <r>
          <rPr>
            <b/>
            <sz val="11"/>
            <color rgb="FF000000"/>
            <rFont val="Calibri"/>
          </rPr>
          <t>audispd-plugins</t>
        </r>
        <r>
          <rPr>
            <sz val="11"/>
            <color rgb="FF000000"/>
            <rFont val="Calibri"/>
          </rPr>
          <t>"</t>
        </r>
        <r>
          <rPr>
            <sz val="11"/>
            <color rgb="FF000000"/>
            <rFont val="Calibri"/>
          </rPr>
          <t xml:space="preserve"> package installed.</t>
        </r>
      </text>
    </comment>
    <comment ref="O77" authorId="0" shapeId="0" xr:uid="{00000000-0006-0000-0400-00000B010000}">
      <text>
        <r>
          <rPr>
            <sz val="11"/>
            <rFont val="Calibri"/>
          </rPr>
          <t>RHEL 10 must label all off-loaded audit logs before sending them to the central log server.</t>
        </r>
      </text>
    </comment>
    <comment ref="J91" authorId="0" shapeId="0" xr:uid="{00000000-0006-0000-0400-00000C010000}">
      <text>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text>
    </comment>
    <comment ref="K91" authorId="0" shapeId="0" xr:uid="{00000000-0006-0000-0400-00000D010000}">
      <text>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text>
    </comment>
    <comment ref="J94" authorId="0" shapeId="0" xr:uid="{00000000-0006-0000-0400-00000E010000}">
      <text>
        <r>
          <rPr>
            <sz val="11"/>
            <rFont val="Calibri"/>
          </rPr>
          <t>RHEL 10 must implement nonexecutable data to protect its memory from unauthorized code execution.</t>
        </r>
      </text>
    </comment>
    <comment ref="K94" authorId="0" shapeId="0" xr:uid="{00000000-0006-0000-0400-00000F010000}">
      <text>
        <r>
          <rPr>
            <sz val="11"/>
            <rFont val="Calibri"/>
          </rPr>
          <t>RHEL 10 must disable virtual system calls.</t>
        </r>
      </text>
    </comment>
    <comment ref="L94" authorId="0" shapeId="0" xr:uid="{00000000-0006-0000-0400-000010010000}">
      <text>
        <r>
          <rPr>
            <sz val="11"/>
            <rFont val="Calibri"/>
          </rPr>
          <t>RHEL 10 must clear the page allocator to prevent use-after-free attacks.</t>
        </r>
      </text>
    </comment>
    <comment ref="M94" authorId="0" shapeId="0" xr:uid="{00000000-0006-0000-0400-000011010000}">
      <text>
        <r>
          <rPr>
            <sz val="11"/>
            <rFont val="Calibri"/>
          </rPr>
          <t>RHEL 10 must clear memory when it is freed to prevent use-after-free attacks.</t>
        </r>
      </text>
    </comment>
    <comment ref="N94" authorId="0" shapeId="0" xr:uid="{00000000-0006-0000-0400-000012010000}">
      <text>
        <r>
          <rPr>
            <sz val="11"/>
            <rFont val="Calibri"/>
          </rPr>
          <t>RHEL 10 must enable mitigations against processor-based vulnerabilities.</t>
        </r>
      </text>
    </comment>
    <comment ref="O94" authorId="0" shapeId="0" xr:uid="{00000000-0006-0000-0400-000013010000}">
      <text>
        <r>
          <rPr>
            <sz val="11"/>
            <rFont val="Calibri"/>
          </rPr>
          <t>RHEL 10 must implement address space layout randomization (ASLR) to protect its memory from unauthorized code execution.</t>
        </r>
      </text>
    </comment>
    <comment ref="P94" authorId="0" shapeId="0" xr:uid="{00000000-0006-0000-0400-000014010000}">
      <text>
        <r>
          <rPr>
            <sz val="11"/>
            <rFont val="Calibri"/>
          </rPr>
          <t>RHEL 10 must restrict usage of ptrace to descendant processes.</t>
        </r>
      </text>
    </comment>
    <comment ref="Q94" authorId="0" shapeId="0" xr:uid="{00000000-0006-0000-0400-000015010000}">
      <text>
        <r>
          <rPr>
            <sz val="11"/>
            <rFont val="Calibri"/>
          </rPr>
          <t>RHEL 10 must implement nonexecutable data to protect its memory from unauthorized code execution.</t>
        </r>
      </text>
    </comment>
    <comment ref="J119" authorId="0" shapeId="0" xr:uid="{00000000-0006-0000-0400-000016010000}">
      <text>
        <r>
          <rPr>
            <sz val="11"/>
            <rFont val="Calibri"/>
          </rPr>
          <t>RHEL 10 must have the Advanced Intrusion Detection Environment (AIDE) package installed.</t>
        </r>
      </text>
    </comment>
    <comment ref="K119" authorId="0" shapeId="0" xr:uid="{00000000-0006-0000-0400-000017010000}">
      <text>
        <r>
          <rPr>
            <sz val="11"/>
            <rFont val="Calibri"/>
          </rPr>
          <t>RHEL 10 must be configured so that the file integrity tool verifies Access Control Lists (ACLs).</t>
        </r>
      </text>
    </comment>
    <comment ref="L119" authorId="0" shapeId="0" xr:uid="{00000000-0006-0000-0400-000018010000}">
      <text>
        <r>
          <rPr>
            <sz val="11"/>
            <rFont val="Calibri"/>
          </rPr>
          <t>RHEL 10 must be configured so that the file integrity tool verifies extended attributes.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RHEL 10 must enforce a delay of at least four seconds between login prompts following a failed login attempt.</t>
        </r>
      </text>
    </comment>
    <comment ref="I2" authorId="0" shapeId="0" xr:uid="{00000000-0006-0000-0500-000010000000}">
      <text>
        <r>
          <rPr>
            <sz val="11"/>
            <rFont val="Calibri"/>
          </rPr>
          <t>RHEL 10 must automatically lock an account when three unsuccessful login attempts occur.</t>
        </r>
      </text>
    </comment>
    <comment ref="J2" authorId="0" shapeId="0" xr:uid="{00000000-0006-0000-0500-000002000000}">
      <text>
        <r>
          <rPr>
            <sz val="11"/>
            <rFont val="Calibri"/>
          </rPr>
          <t>RHEL 10 must automatically lock the root account until the root account is released by an administrator when three unsuccessful login attempts occur during a 15-minute time period.</t>
        </r>
      </text>
    </comment>
    <comment ref="K2" authorId="0" shapeId="0" xr:uid="{00000000-0006-0000-0500-000003000000}">
      <text>
        <r>
          <rPr>
            <sz val="11"/>
            <rFont val="Calibri"/>
          </rPr>
          <t>RHEL 10 must automatically lock an account when three unsuccessful login attempts occur during a 15-minute time period.</t>
        </r>
      </text>
    </comment>
    <comment ref="L2" authorId="0" shapeId="0" xr:uid="{00000000-0006-0000-0500-000004000000}">
      <text>
        <r>
          <rPr>
            <sz val="11"/>
            <rFont val="Calibri"/>
          </rPr>
          <t>RHEL 10 must ensure account lockouts persist.</t>
        </r>
      </text>
    </comment>
    <comment ref="M2" authorId="0" shapeId="0" xr:uid="{00000000-0006-0000-0500-000005000000}">
      <text>
        <r>
          <rPr>
            <sz val="11"/>
            <rFont val="Calibri"/>
          </rPr>
          <t xml:space="preserve">RHEL 10 must configure the use of the pam_faillock.so module in the </t>
        </r>
        <r>
          <rPr>
            <sz val="11"/>
            <color rgb="FF000000"/>
            <rFont val="Calibri"/>
          </rPr>
          <t>"</t>
        </r>
        <r>
          <rPr>
            <b/>
            <sz val="11"/>
            <color rgb="FF000000"/>
            <rFont val="Calibri"/>
          </rPr>
          <t>/etc/pam.d/system-auth</t>
        </r>
        <r>
          <rPr>
            <sz val="11"/>
            <color rgb="FF000000"/>
            <rFont val="Calibri"/>
          </rPr>
          <t>"</t>
        </r>
        <r>
          <rPr>
            <sz val="11"/>
            <color rgb="FF000000"/>
            <rFont val="Calibri"/>
          </rPr>
          <t xml:space="preserve"> file.</t>
        </r>
      </text>
    </comment>
    <comment ref="N2" authorId="0" shapeId="0" xr:uid="{00000000-0006-0000-0500-000006000000}">
      <text>
        <r>
          <rPr>
            <sz val="11"/>
            <rFont val="Calibri"/>
          </rPr>
          <t xml:space="preserve">RHEL 10 must configure the use of the pam_faillock.so module in the </t>
        </r>
        <r>
          <rPr>
            <sz val="11"/>
            <color rgb="FF000000"/>
            <rFont val="Calibri"/>
          </rPr>
          <t>"</t>
        </r>
        <r>
          <rPr>
            <b/>
            <sz val="11"/>
            <color rgb="FF000000"/>
            <rFont val="Calibri"/>
          </rPr>
          <t>/etc/pam.d/password-auth</t>
        </r>
        <r>
          <rPr>
            <sz val="11"/>
            <color rgb="FF000000"/>
            <rFont val="Calibri"/>
          </rPr>
          <t>"</t>
        </r>
        <r>
          <rPr>
            <sz val="11"/>
            <color rgb="FF000000"/>
            <rFont val="Calibri"/>
          </rPr>
          <t xml:space="preserve"> file.</t>
        </r>
      </text>
    </comment>
    <comment ref="O2" authorId="0" shapeId="0" xr:uid="{00000000-0006-0000-0500-000007000000}">
      <text>
        <r>
          <rPr>
            <sz val="11"/>
            <rFont val="Calibri"/>
          </rPr>
          <t>RHEL 10 must be configured so that the Secure Shell (SSH) daemon displays the date and time of the last successful account login upon an SSH login.</t>
        </r>
      </text>
    </comment>
    <comment ref="P2" authorId="0" shapeId="0" xr:uid="{00000000-0006-0000-0500-000008000000}">
      <text>
        <r>
          <rPr>
            <sz val="11"/>
            <rFont val="Calibri"/>
          </rPr>
          <t>RHEL 10 must prevent a user from overriding the screensaver lock-enabled setting for the graphical user interface.</t>
        </r>
      </text>
    </comment>
    <comment ref="Q2" authorId="0" shapeId="0" xr:uid="{00000000-0006-0000-0500-000009000000}">
      <text>
        <r>
          <rPr>
            <sz val="11"/>
            <rFont val="Calibri"/>
          </rPr>
          <t>RHEL 10 must automatically lock graphical user sessions after 15 minutes of inactivity.</t>
        </r>
      </text>
    </comment>
    <comment ref="R2" authorId="0" shapeId="0" xr:uid="{00000000-0006-0000-0500-00000A000000}">
      <text>
        <r>
          <rPr>
            <sz val="11"/>
            <rFont val="Calibri"/>
          </rPr>
          <t>RHEL 10 must prevent a user from overriding the session idle-delay setting for the graphical user interface.</t>
        </r>
      </text>
    </comment>
    <comment ref="S2" authorId="0" shapeId="0" xr:uid="{00000000-0006-0000-0500-00000B000000}">
      <text>
        <r>
          <rPr>
            <sz val="11"/>
            <rFont val="Calibri"/>
          </rPr>
          <t>RHEL 10 must initiate a session lock for graphical user interfaces when the screensaver is activated.</t>
        </r>
      </text>
    </comment>
    <comment ref="T2" authorId="0" shapeId="0" xr:uid="{00000000-0006-0000-0500-00000C000000}">
      <text>
        <r>
          <rPr>
            <sz val="11"/>
            <rFont val="Calibri"/>
          </rPr>
          <t>RHEL 10 must prevent a user from overriding the session lock-delay setting for the graphical user interface.</t>
        </r>
      </text>
    </comment>
    <comment ref="U2" authorId="0" shapeId="0" xr:uid="{00000000-0006-0000-0500-00000D000000}">
      <text>
        <r>
          <rPr>
            <sz val="11"/>
            <rFont val="Calibri"/>
          </rPr>
          <t>RHEL 10 must conceal, via the session lock, information previously visible on the display with a publicly viewable image.</t>
        </r>
      </text>
    </comment>
    <comment ref="V2" authorId="0" shapeId="0" xr:uid="{00000000-0006-0000-0500-00000E000000}">
      <text>
        <r>
          <rPr>
            <sz val="11"/>
            <rFont val="Calibri"/>
          </rPr>
          <t>RHEL 10 must automatically exit interactive command shell user sessions after 15 minutes of inactivity.</t>
        </r>
      </text>
    </comment>
    <comment ref="W2" authorId="0" shapeId="0" xr:uid="{00000000-0006-0000-0500-00000F000000}">
      <text>
        <r>
          <rPr>
            <sz val="11"/>
            <rFont val="Calibri"/>
          </rPr>
          <t>RHEL 10 must be configured with a timeout interval for the Secure Shell (SSH) daemon.</t>
        </r>
      </text>
    </comment>
    <comment ref="H7" authorId="0" shapeId="0" xr:uid="{00000000-0006-0000-0500-000011000000}">
      <text>
        <r>
          <rPr>
            <sz val="11"/>
            <rFont val="Calibri"/>
          </rPr>
          <t>RHEL 10 must enable audit logging for the USBGuard daemon.</t>
        </r>
      </text>
    </comment>
    <comment ref="I7" authorId="0" shapeId="0" xr:uid="{00000000-0006-0000-0500-00002A000000}">
      <text>
        <r>
          <rPr>
            <sz val="11"/>
            <rFont val="Calibri"/>
          </rPr>
          <t>RHEL 10 must have the Advanced Intrusion Detection Environment (AIDE) package installed.</t>
        </r>
      </text>
    </comment>
    <comment ref="J7" authorId="0" shapeId="0" xr:uid="{00000000-0006-0000-0500-00002B000000}">
      <text>
        <r>
          <rPr>
            <sz val="11"/>
            <rFont val="Calibri"/>
          </rPr>
          <t>RHEL 10 must use cryptographic mechanisms to protect the integrity of audit tools.</t>
        </r>
      </text>
    </comment>
    <comment ref="K7" authorId="0" shapeId="0" xr:uid="{00000000-0006-0000-0500-00002C000000}">
      <text>
        <r>
          <rPr>
            <sz val="11"/>
            <rFont val="Calibri"/>
          </rPr>
          <t>RHEL 10 must be configured so that the file integrity tool verifies Access Control Lists (ACLs).</t>
        </r>
      </text>
    </comment>
    <comment ref="L7" authorId="0" shapeId="0" xr:uid="{00000000-0006-0000-0500-00002D000000}">
      <text>
        <r>
          <rPr>
            <sz val="11"/>
            <rFont val="Calibri"/>
          </rPr>
          <t>RHEL 10 must be configured so that the file integrity tool verifies extended attributes.</t>
        </r>
      </text>
    </comment>
    <comment ref="M7" authorId="0" shapeId="0" xr:uid="{00000000-0006-0000-0500-00002E000000}">
      <text>
        <r>
          <rPr>
            <sz val="11"/>
            <rFont val="Calibri"/>
          </rPr>
          <t xml:space="preserve">RHEL 10 must authenticate the remote logging server for off-loading audit logs via </t>
        </r>
        <r>
          <rPr>
            <sz val="11"/>
            <color rgb="FF000000"/>
            <rFont val="Calibri"/>
          </rPr>
          <t>"</t>
        </r>
        <r>
          <rPr>
            <b/>
            <sz val="11"/>
            <color rgb="FF000000"/>
            <rFont val="Calibri"/>
          </rPr>
          <t>rsyslog</t>
        </r>
        <r>
          <rPr>
            <sz val="11"/>
            <color rgb="FF000000"/>
            <rFont val="Calibri"/>
          </rPr>
          <t>"</t>
        </r>
        <r>
          <rPr>
            <sz val="11"/>
            <color rgb="FF000000"/>
            <rFont val="Calibri"/>
          </rPr>
          <t>.</t>
        </r>
      </text>
    </comment>
    <comment ref="N7" authorId="0" shapeId="0" xr:uid="{00000000-0006-0000-0500-00002F000000}">
      <text>
        <r>
          <rPr>
            <sz val="11"/>
            <rFont val="Calibri"/>
          </rPr>
          <t>RHEL 10 must encrypt the transfer of audit records off-loaded onto a different system or media from the system being audited via rsyslog.</t>
        </r>
      </text>
    </comment>
    <comment ref="O7" authorId="0" shapeId="0" xr:uid="{00000000-0006-0000-0500-000030000000}">
      <text>
        <r>
          <rPr>
            <sz val="11"/>
            <rFont val="Calibri"/>
          </rPr>
          <t>RHEL 10 must encrypt, via the gtls driver, the transfer of audit records off-loaded onto a different system or media from the system being audited via rsyslog.</t>
        </r>
      </text>
    </comment>
    <comment ref="P7" authorId="0" shapeId="0" xr:uid="{00000000-0006-0000-0500-000031000000}">
      <text>
        <r>
          <rPr>
            <sz val="11"/>
            <rFont val="Calibri"/>
          </rPr>
          <t>RHEL 10 must have the packages required for encrypting off-loaded audit logs installed.</t>
        </r>
      </text>
    </comment>
    <comment ref="Q7" authorId="0" shapeId="0" xr:uid="{00000000-0006-0000-0500-000032000000}">
      <text>
        <r>
          <rPr>
            <sz val="11"/>
            <rFont val="Calibri"/>
          </rPr>
          <t xml:space="preserve">RHEL 10 must enforce group ownership by </t>
        </r>
        <r>
          <rPr>
            <sz val="11"/>
            <color rgb="FF000000"/>
            <rFont val="Calibri"/>
          </rPr>
          <t>"</t>
        </r>
        <r>
          <rPr>
            <b/>
            <sz val="11"/>
            <color rgb="FF000000"/>
            <rFont val="Calibri"/>
          </rPr>
          <t>root</t>
        </r>
        <r>
          <rPr>
            <sz val="11"/>
            <color rgb="FF000000"/>
            <rFont val="Calibri"/>
          </rPr>
          <t>"</t>
        </r>
        <r>
          <rPr>
            <sz val="11"/>
            <color rgb="FF000000"/>
            <rFont val="Calibri"/>
          </rPr>
          <t xml:space="preserve"> or a restricted logging group for audit log files to prevent unauthorized access.</t>
        </r>
      </text>
    </comment>
    <comment ref="R7" authorId="0" shapeId="0" xr:uid="{00000000-0006-0000-0500-000033000000}">
      <text>
        <r>
          <rPr>
            <sz val="11"/>
            <rFont val="Calibri"/>
          </rPr>
          <t>RHEL 10 must label all off-loaded audit logs before sending them to the central log server.</t>
        </r>
      </text>
    </comment>
    <comment ref="S7" authorId="0" shapeId="0" xr:uid="{00000000-0006-0000-0500-000034000000}">
      <text>
        <r>
          <rPr>
            <sz val="11"/>
            <rFont val="Calibri"/>
          </rPr>
          <t xml:space="preserve">RHEL 10 must generate audit records for successful and unsuccessful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text>
    </comment>
    <comment ref="T7" authorId="0" shapeId="0" xr:uid="{00000000-0006-0000-0500-000035000000}">
      <text>
        <r>
          <rPr>
            <sz val="11"/>
            <rFont val="Calibri"/>
          </rPr>
          <t xml:space="preserve">RHEL 10 must generate audit records for successful and unsuccessful uses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text>
    </comment>
    <comment ref="U7" authorId="0" shapeId="0" xr:uid="{00000000-0006-0000-0500-000036000000}">
      <text>
        <r>
          <rPr>
            <sz val="11"/>
            <rFont val="Calibri"/>
          </rPr>
          <t xml:space="preserve">RHEL 10 must generate audit records for successful and unsuccessful uses of </t>
        </r>
        <r>
          <rPr>
            <sz val="11"/>
            <color rgb="FF000000"/>
            <rFont val="Calibri"/>
          </rPr>
          <t>"</t>
        </r>
        <r>
          <rPr>
            <b/>
            <sz val="11"/>
            <color rgb="FF000000"/>
            <rFont val="Calibri"/>
          </rPr>
          <t>umount</t>
        </r>
        <r>
          <rPr>
            <sz val="11"/>
            <color rgb="FF000000"/>
            <rFont val="Calibri"/>
          </rPr>
          <t>"</t>
        </r>
        <r>
          <rPr>
            <sz val="11"/>
            <color rgb="FF000000"/>
            <rFont val="Calibri"/>
          </rPr>
          <t xml:space="preserve"> system calls.</t>
        </r>
      </text>
    </comment>
    <comment ref="V7" authorId="0" shapeId="0" xr:uid="{00000000-0006-0000-0500-000037000000}">
      <text>
        <r>
          <rPr>
            <sz val="11"/>
            <rFont val="Calibri"/>
          </rPr>
          <t xml:space="preserve">RHEL 10 must generate audit records for successful and unsuccessful uses of the </t>
        </r>
        <r>
          <rPr>
            <sz val="11"/>
            <color rgb="FF000000"/>
            <rFont val="Calibri"/>
          </rPr>
          <t>"</t>
        </r>
        <r>
          <rPr>
            <b/>
            <sz val="11"/>
            <color rgb="FF000000"/>
            <rFont val="Calibri"/>
          </rPr>
          <t>chacl</t>
        </r>
        <r>
          <rPr>
            <sz val="11"/>
            <color rgb="FF000000"/>
            <rFont val="Calibri"/>
          </rPr>
          <t>"</t>
        </r>
        <r>
          <rPr>
            <sz val="11"/>
            <color rgb="FF000000"/>
            <rFont val="Calibri"/>
          </rPr>
          <t xml:space="preserve"> command.</t>
        </r>
      </text>
    </comment>
    <comment ref="W7" authorId="0" shapeId="0" xr:uid="{00000000-0006-0000-0500-000038000000}">
      <text>
        <r>
          <rPr>
            <sz val="11"/>
            <rFont val="Calibri"/>
          </rPr>
          <t xml:space="preserve">RHEL 10 must generate audit records for successful and unsuccessful uses of the </t>
        </r>
        <r>
          <rPr>
            <sz val="11"/>
            <color rgb="FF000000"/>
            <rFont val="Calibri"/>
          </rPr>
          <t>"</t>
        </r>
        <r>
          <rPr>
            <b/>
            <sz val="11"/>
            <color rgb="FF000000"/>
            <rFont val="Calibri"/>
          </rPr>
          <t>setfacl</t>
        </r>
        <r>
          <rPr>
            <sz val="11"/>
            <color rgb="FF000000"/>
            <rFont val="Calibri"/>
          </rPr>
          <t>"</t>
        </r>
        <r>
          <rPr>
            <sz val="11"/>
            <color rgb="FF000000"/>
            <rFont val="Calibri"/>
          </rPr>
          <t xml:space="preserve"> command.</t>
        </r>
      </text>
    </comment>
    <comment ref="X7" authorId="0" shapeId="0" xr:uid="{00000000-0006-0000-0500-000012000000}">
      <text>
        <r>
          <rPr>
            <sz val="11"/>
            <rFont val="Calibri"/>
          </rPr>
          <t xml:space="preserve">RHEL 10 must generate audit records for successful and unsuccessful uses of the </t>
        </r>
        <r>
          <rPr>
            <sz val="11"/>
            <color rgb="FF000000"/>
            <rFont val="Calibri"/>
          </rPr>
          <t>"</t>
        </r>
        <r>
          <rPr>
            <b/>
            <sz val="11"/>
            <color rgb="FF000000"/>
            <rFont val="Calibri"/>
          </rPr>
          <t>chcon</t>
        </r>
        <r>
          <rPr>
            <sz val="11"/>
            <color rgb="FF000000"/>
            <rFont val="Calibri"/>
          </rPr>
          <t>"</t>
        </r>
        <r>
          <rPr>
            <sz val="11"/>
            <color rgb="FF000000"/>
            <rFont val="Calibri"/>
          </rPr>
          <t xml:space="preserve"> command.</t>
        </r>
      </text>
    </comment>
    <comment ref="Y7" authorId="0" shapeId="0" xr:uid="{00000000-0006-0000-0500-000013000000}">
      <text>
        <r>
          <rPr>
            <sz val="11"/>
            <rFont val="Calibri"/>
          </rPr>
          <t xml:space="preserve">RHEL 10 must generate audit records for successful and unsuccessful uses of the </t>
        </r>
        <r>
          <rPr>
            <sz val="11"/>
            <color rgb="FF000000"/>
            <rFont val="Calibri"/>
          </rPr>
          <t>"</t>
        </r>
        <r>
          <rPr>
            <b/>
            <sz val="11"/>
            <color rgb="FF000000"/>
            <rFont val="Calibri"/>
          </rPr>
          <t>semanage</t>
        </r>
        <r>
          <rPr>
            <sz val="11"/>
            <color rgb="FF000000"/>
            <rFont val="Calibri"/>
          </rPr>
          <t>"</t>
        </r>
        <r>
          <rPr>
            <sz val="11"/>
            <color rgb="FF000000"/>
            <rFont val="Calibri"/>
          </rPr>
          <t xml:space="preserve"> command.</t>
        </r>
      </text>
    </comment>
    <comment ref="Z7" authorId="0" shapeId="0" xr:uid="{00000000-0006-0000-0500-000014000000}">
      <text>
        <r>
          <rPr>
            <sz val="11"/>
            <rFont val="Calibri"/>
          </rPr>
          <t xml:space="preserve">RHEL 10 must generate audit records for successful and unsuccessful uses of the </t>
        </r>
        <r>
          <rPr>
            <sz val="11"/>
            <color rgb="FF000000"/>
            <rFont val="Calibri"/>
          </rPr>
          <t>"</t>
        </r>
        <r>
          <rPr>
            <b/>
            <sz val="11"/>
            <color rgb="FF000000"/>
            <rFont val="Calibri"/>
          </rPr>
          <t>setfiles</t>
        </r>
        <r>
          <rPr>
            <sz val="11"/>
            <color rgb="FF000000"/>
            <rFont val="Calibri"/>
          </rPr>
          <t>"</t>
        </r>
        <r>
          <rPr>
            <sz val="11"/>
            <color rgb="FF000000"/>
            <rFont val="Calibri"/>
          </rPr>
          <t xml:space="preserve"> command.</t>
        </r>
      </text>
    </comment>
    <comment ref="AA7" authorId="0" shapeId="0" xr:uid="{00000000-0006-0000-0500-000015000000}">
      <text>
        <r>
          <rPr>
            <sz val="11"/>
            <rFont val="Calibri"/>
          </rPr>
          <t xml:space="preserve">RHEL 10 must generate audit records for successful and unsuccessful uses of the </t>
        </r>
        <r>
          <rPr>
            <sz val="11"/>
            <color rgb="FF000000"/>
            <rFont val="Calibri"/>
          </rPr>
          <t>"</t>
        </r>
        <r>
          <rPr>
            <b/>
            <sz val="11"/>
            <color rgb="FF000000"/>
            <rFont val="Calibri"/>
          </rPr>
          <t>setsebool</t>
        </r>
        <r>
          <rPr>
            <sz val="11"/>
            <color rgb="FF000000"/>
            <rFont val="Calibri"/>
          </rPr>
          <t>"</t>
        </r>
        <r>
          <rPr>
            <sz val="11"/>
            <color rgb="FF000000"/>
            <rFont val="Calibri"/>
          </rPr>
          <t xml:space="preserve"> command.</t>
        </r>
      </text>
    </comment>
    <comment ref="AB7" authorId="0" shapeId="0" xr:uid="{00000000-0006-0000-0500-000016000000}">
      <text>
        <r>
          <rPr>
            <sz val="11"/>
            <rFont val="Calibri"/>
          </rPr>
          <t xml:space="preserve">RHEL 10 must generate audit records for successful and unsuccessful uses of the </t>
        </r>
        <r>
          <rPr>
            <sz val="11"/>
            <color rgb="FF000000"/>
            <rFont val="Calibri"/>
          </rPr>
          <t>"</t>
        </r>
        <r>
          <rPr>
            <b/>
            <sz val="11"/>
            <color rgb="FF000000"/>
            <rFont val="Calibri"/>
          </rPr>
          <t>truncate</t>
        </r>
        <r>
          <rPr>
            <sz val="11"/>
            <color rgb="FF000000"/>
            <rFont val="Calibri"/>
          </rPr>
          <t>"</t>
        </r>
        <r>
          <rPr>
            <sz val="11"/>
            <color rgb="FF000000"/>
            <rFont val="Calibri"/>
          </rPr>
          <t xml:space="preserve">, </t>
        </r>
        <r>
          <rPr>
            <sz val="11"/>
            <color rgb="FF000000"/>
            <rFont val="Calibri"/>
          </rPr>
          <t>"</t>
        </r>
        <r>
          <rPr>
            <b/>
            <sz val="11"/>
            <color rgb="FF000000"/>
            <rFont val="Calibri"/>
          </rPr>
          <t>ftruncate</t>
        </r>
        <r>
          <rPr>
            <sz val="11"/>
            <color rgb="FF000000"/>
            <rFont val="Calibri"/>
          </rPr>
          <t>"</t>
        </r>
        <r>
          <rPr>
            <sz val="11"/>
            <color rgb="FF000000"/>
            <rFont val="Calibri"/>
          </rPr>
          <t xml:space="preserve">, </t>
        </r>
        <r>
          <rPr>
            <sz val="11"/>
            <color rgb="FF000000"/>
            <rFont val="Calibri"/>
          </rPr>
          <t>"</t>
        </r>
        <r>
          <rPr>
            <b/>
            <sz val="11"/>
            <color rgb="FF000000"/>
            <rFont val="Calibri"/>
          </rPr>
          <t>creat</t>
        </r>
        <r>
          <rPr>
            <sz val="11"/>
            <color rgb="FF000000"/>
            <rFont val="Calibri"/>
          </rPr>
          <t>"</t>
        </r>
        <r>
          <rPr>
            <sz val="11"/>
            <color rgb="FF000000"/>
            <rFont val="Calibri"/>
          </rPr>
          <t xml:space="preserve">, </t>
        </r>
        <r>
          <rPr>
            <sz val="11"/>
            <color rgb="FF000000"/>
            <rFont val="Calibri"/>
          </rPr>
          <t>"</t>
        </r>
        <r>
          <rPr>
            <b/>
            <sz val="11"/>
            <color rgb="FF000000"/>
            <rFont val="Calibri"/>
          </rPr>
          <t>open</t>
        </r>
        <r>
          <rPr>
            <sz val="11"/>
            <color rgb="FF000000"/>
            <rFont val="Calibri"/>
          </rPr>
          <t>"</t>
        </r>
        <r>
          <rPr>
            <sz val="11"/>
            <color rgb="FF000000"/>
            <rFont val="Calibri"/>
          </rPr>
          <t xml:space="preserve">, </t>
        </r>
        <r>
          <rPr>
            <sz val="11"/>
            <color rgb="FF000000"/>
            <rFont val="Calibri"/>
          </rPr>
          <t>"</t>
        </r>
        <r>
          <rPr>
            <b/>
            <sz val="11"/>
            <color rgb="FF000000"/>
            <rFont val="Calibri"/>
          </rPr>
          <t>openat</t>
        </r>
        <r>
          <rPr>
            <sz val="11"/>
            <color rgb="FF000000"/>
            <rFont val="Calibri"/>
          </rPr>
          <t>"</t>
        </r>
        <r>
          <rPr>
            <sz val="11"/>
            <color rgb="FF000000"/>
            <rFont val="Calibri"/>
          </rPr>
          <t xml:space="preserve">, and </t>
        </r>
        <r>
          <rPr>
            <sz val="11"/>
            <color rgb="FF000000"/>
            <rFont val="Calibri"/>
          </rPr>
          <t>"</t>
        </r>
        <r>
          <rPr>
            <b/>
            <sz val="11"/>
            <color rgb="FF000000"/>
            <rFont val="Calibri"/>
          </rPr>
          <t>open_by_handle_at</t>
        </r>
        <r>
          <rPr>
            <sz val="11"/>
            <color rgb="FF000000"/>
            <rFont val="Calibri"/>
          </rPr>
          <t>"</t>
        </r>
        <r>
          <rPr>
            <sz val="11"/>
            <color rgb="FF000000"/>
            <rFont val="Calibri"/>
          </rPr>
          <t xml:space="preserve"> system calls.</t>
        </r>
      </text>
    </comment>
    <comment ref="AC7" authorId="0" shapeId="0" xr:uid="{00000000-0006-0000-0500-000017000000}">
      <text>
        <r>
          <rPr>
            <sz val="11"/>
            <rFont val="Calibri"/>
          </rPr>
          <t xml:space="preserve">RHEL 10 must generate audit records for successful and unsuccessful uses of the </t>
        </r>
        <r>
          <rPr>
            <sz val="11"/>
            <color rgb="FF000000"/>
            <rFont val="Calibri"/>
          </rPr>
          <t>"</t>
        </r>
        <r>
          <rPr>
            <b/>
            <sz val="11"/>
            <color rgb="FF000000"/>
            <rFont val="Calibri"/>
          </rPr>
          <t>delete_module</t>
        </r>
        <r>
          <rPr>
            <sz val="11"/>
            <color rgb="FF000000"/>
            <rFont val="Calibri"/>
          </rPr>
          <t>"</t>
        </r>
        <r>
          <rPr>
            <sz val="11"/>
            <color rgb="FF000000"/>
            <rFont val="Calibri"/>
          </rPr>
          <t xml:space="preserve"> system call.</t>
        </r>
      </text>
    </comment>
    <comment ref="AD7" authorId="0" shapeId="0" xr:uid="{00000000-0006-0000-0500-000018000000}">
      <text>
        <r>
          <rPr>
            <sz val="11"/>
            <rFont val="Calibri"/>
          </rPr>
          <t xml:space="preserve">RHEL 10 must generate audit records for successful and unsuccessful uses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text>
    </comment>
    <comment ref="AE7" authorId="0" shapeId="0" xr:uid="{00000000-0006-0000-0500-000019000000}">
      <text>
        <r>
          <rPr>
            <sz val="11"/>
            <rFont val="Calibri"/>
          </rPr>
          <t xml:space="preserve">RHEL 10 must generate audit records for successful and unsuccessful uses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text>
    </comment>
    <comment ref="AF7" authorId="0" shapeId="0" xr:uid="{00000000-0006-0000-0500-00001A000000}">
      <text>
        <r>
          <rPr>
            <sz val="11"/>
            <rFont val="Calibri"/>
          </rPr>
          <t xml:space="preserve">RHEL 10 must generate audit records for successful and unsuccessful uses of the </t>
        </r>
        <r>
          <rPr>
            <sz val="11"/>
            <color rgb="FF000000"/>
            <rFont val="Calibri"/>
          </rPr>
          <t>"</t>
        </r>
        <r>
          <rPr>
            <b/>
            <sz val="11"/>
            <color rgb="FF000000"/>
            <rFont val="Calibri"/>
          </rPr>
          <t>chsh</t>
        </r>
        <r>
          <rPr>
            <sz val="11"/>
            <color rgb="FF000000"/>
            <rFont val="Calibri"/>
          </rPr>
          <t>"</t>
        </r>
        <r>
          <rPr>
            <sz val="11"/>
            <color rgb="FF000000"/>
            <rFont val="Calibri"/>
          </rPr>
          <t xml:space="preserve"> command.</t>
        </r>
      </text>
    </comment>
    <comment ref="AG7" authorId="0" shapeId="0" xr:uid="{00000000-0006-0000-0500-00001B000000}">
      <text>
        <r>
          <rPr>
            <sz val="11"/>
            <rFont val="Calibri"/>
          </rPr>
          <t xml:space="preserve">RHEL 10 must generate audit records for successful and unsuccessful uses of the </t>
        </r>
        <r>
          <rPr>
            <sz val="11"/>
            <color rgb="FF000000"/>
            <rFont val="Calibri"/>
          </rPr>
          <t>"</t>
        </r>
        <r>
          <rPr>
            <b/>
            <sz val="11"/>
            <color rgb="FF000000"/>
            <rFont val="Calibri"/>
          </rPr>
          <t>crontab</t>
        </r>
        <r>
          <rPr>
            <sz val="11"/>
            <color rgb="FF000000"/>
            <rFont val="Calibri"/>
          </rPr>
          <t>"</t>
        </r>
        <r>
          <rPr>
            <sz val="11"/>
            <color rgb="FF000000"/>
            <rFont val="Calibri"/>
          </rPr>
          <t xml:space="preserve"> command.</t>
        </r>
      </text>
    </comment>
    <comment ref="AH7" authorId="0" shapeId="0" xr:uid="{00000000-0006-0000-0500-00001C000000}">
      <text>
        <r>
          <rPr>
            <sz val="11"/>
            <rFont val="Calibri"/>
          </rPr>
          <t xml:space="preserve">RHEL 10 must generate audit records for successful and unsuccessful uses of the </t>
        </r>
        <r>
          <rPr>
            <sz val="11"/>
            <color rgb="FF000000"/>
            <rFont val="Calibri"/>
          </rPr>
          <t>"</t>
        </r>
        <r>
          <rPr>
            <b/>
            <sz val="11"/>
            <color rgb="FF000000"/>
            <rFont val="Calibri"/>
          </rPr>
          <t>gpasswd</t>
        </r>
        <r>
          <rPr>
            <sz val="11"/>
            <color rgb="FF000000"/>
            <rFont val="Calibri"/>
          </rPr>
          <t>"</t>
        </r>
        <r>
          <rPr>
            <sz val="11"/>
            <color rgb="FF000000"/>
            <rFont val="Calibri"/>
          </rPr>
          <t xml:space="preserve"> command.</t>
        </r>
      </text>
    </comment>
    <comment ref="AI7" authorId="0" shapeId="0" xr:uid="{00000000-0006-0000-0500-00001D000000}">
      <text>
        <r>
          <rPr>
            <sz val="11"/>
            <rFont val="Calibri"/>
          </rPr>
          <t xml:space="preserve">RHEL 10 must generate audit records for successful and unsuccessful uses of the </t>
        </r>
        <r>
          <rPr>
            <sz val="11"/>
            <color rgb="FF000000"/>
            <rFont val="Calibri"/>
          </rPr>
          <t>"</t>
        </r>
        <r>
          <rPr>
            <b/>
            <sz val="11"/>
            <color rgb="FF000000"/>
            <rFont val="Calibri"/>
          </rPr>
          <t>kmod</t>
        </r>
        <r>
          <rPr>
            <sz val="11"/>
            <color rgb="FF000000"/>
            <rFont val="Calibri"/>
          </rPr>
          <t>"</t>
        </r>
        <r>
          <rPr>
            <sz val="11"/>
            <color rgb="FF000000"/>
            <rFont val="Calibri"/>
          </rPr>
          <t xml:space="preserve"> command.</t>
        </r>
      </text>
    </comment>
    <comment ref="AJ7" authorId="0" shapeId="0" xr:uid="{00000000-0006-0000-0500-00001E000000}">
      <text>
        <r>
          <rPr>
            <sz val="11"/>
            <rFont val="Calibri"/>
          </rPr>
          <t xml:space="preserve">RHEL 10 must generate audit records for successful and unsuccessful uses of the </t>
        </r>
        <r>
          <rPr>
            <sz val="11"/>
            <color rgb="FF000000"/>
            <rFont val="Calibri"/>
          </rPr>
          <t>"</t>
        </r>
        <r>
          <rPr>
            <b/>
            <sz val="11"/>
            <color rgb="FF000000"/>
            <rFont val="Calibri"/>
          </rPr>
          <t>newgrp</t>
        </r>
        <r>
          <rPr>
            <sz val="11"/>
            <color rgb="FF000000"/>
            <rFont val="Calibri"/>
          </rPr>
          <t>"</t>
        </r>
        <r>
          <rPr>
            <sz val="11"/>
            <color rgb="FF000000"/>
            <rFont val="Calibri"/>
          </rPr>
          <t xml:space="preserve"> command.</t>
        </r>
      </text>
    </comment>
    <comment ref="AK7" authorId="0" shapeId="0" xr:uid="{00000000-0006-0000-0500-00001F000000}">
      <text>
        <r>
          <rPr>
            <sz val="11"/>
            <rFont val="Calibri"/>
          </rPr>
          <t xml:space="preserve">RHEL 10 must generate audit records for successful and unsuccessful uses of the </t>
        </r>
        <r>
          <rPr>
            <sz val="11"/>
            <color rgb="FF000000"/>
            <rFont val="Calibri"/>
          </rPr>
          <t>"</t>
        </r>
        <r>
          <rPr>
            <b/>
            <sz val="11"/>
            <color rgb="FF000000"/>
            <rFont val="Calibri"/>
          </rPr>
          <t>postdrop</t>
        </r>
        <r>
          <rPr>
            <sz val="11"/>
            <color rgb="FF000000"/>
            <rFont val="Calibri"/>
          </rPr>
          <t>"</t>
        </r>
        <r>
          <rPr>
            <sz val="11"/>
            <color rgb="FF000000"/>
            <rFont val="Calibri"/>
          </rPr>
          <t xml:space="preserve"> command.</t>
        </r>
      </text>
    </comment>
    <comment ref="AL7" authorId="0" shapeId="0" xr:uid="{00000000-0006-0000-0500-000020000000}">
      <text>
        <r>
          <rPr>
            <sz val="11"/>
            <rFont val="Calibri"/>
          </rPr>
          <t xml:space="preserve">RHEL 10 must generate audit records for successful and unsuccessful uses of the </t>
        </r>
        <r>
          <rPr>
            <sz val="11"/>
            <color rgb="FF000000"/>
            <rFont val="Calibri"/>
          </rPr>
          <t>"</t>
        </r>
        <r>
          <rPr>
            <b/>
            <sz val="11"/>
            <color rgb="FF000000"/>
            <rFont val="Calibri"/>
          </rPr>
          <t>postqueue</t>
        </r>
        <r>
          <rPr>
            <sz val="11"/>
            <color rgb="FF000000"/>
            <rFont val="Calibri"/>
          </rPr>
          <t>"</t>
        </r>
        <r>
          <rPr>
            <sz val="11"/>
            <color rgb="FF000000"/>
            <rFont val="Calibri"/>
          </rPr>
          <t xml:space="preserve"> command.</t>
        </r>
      </text>
    </comment>
    <comment ref="AM7" authorId="0" shapeId="0" xr:uid="{00000000-0006-0000-0500-000021000000}">
      <text>
        <r>
          <rPr>
            <sz val="11"/>
            <rFont val="Calibri"/>
          </rPr>
          <t>RHEL 10 must generate audit records for successful and unsuccessful uses of the ssh-agent command.</t>
        </r>
      </text>
    </comment>
    <comment ref="AN7" authorId="0" shapeId="0" xr:uid="{00000000-0006-0000-0500-000022000000}">
      <text>
        <r>
          <rPr>
            <sz val="11"/>
            <rFont val="Calibri"/>
          </rPr>
          <t xml:space="preserve">RHEL 10 must generate audit records for successful and unsuccessful uses of the </t>
        </r>
        <r>
          <rPr>
            <sz val="11"/>
            <color rgb="FF000000"/>
            <rFont val="Calibri"/>
          </rPr>
          <t>"</t>
        </r>
        <r>
          <rPr>
            <b/>
            <sz val="11"/>
            <color rgb="FF000000"/>
            <rFont val="Calibri"/>
          </rPr>
          <t>ssh-keysign</t>
        </r>
        <r>
          <rPr>
            <sz val="11"/>
            <color rgb="FF000000"/>
            <rFont val="Calibri"/>
          </rPr>
          <t>"</t>
        </r>
        <r>
          <rPr>
            <sz val="11"/>
            <color rgb="FF000000"/>
            <rFont val="Calibri"/>
          </rPr>
          <t xml:space="preserve"> command.</t>
        </r>
      </text>
    </comment>
    <comment ref="AO7" authorId="0" shapeId="0" xr:uid="{00000000-0006-0000-0500-000023000000}">
      <text>
        <r>
          <rPr>
            <sz val="11"/>
            <rFont val="Calibri"/>
          </rPr>
          <t xml:space="preserve">RHEL 10 must generate audit records for successful and unsuccessful uses of the </t>
        </r>
        <r>
          <rPr>
            <sz val="11"/>
            <color rgb="FF000000"/>
            <rFont val="Calibri"/>
          </rPr>
          <t>"</t>
        </r>
        <r>
          <rPr>
            <b/>
            <sz val="11"/>
            <color rgb="FF000000"/>
            <rFont val="Calibri"/>
          </rPr>
          <t>sudoedit</t>
        </r>
        <r>
          <rPr>
            <sz val="11"/>
            <color rgb="FF000000"/>
            <rFont val="Calibri"/>
          </rPr>
          <t>"</t>
        </r>
        <r>
          <rPr>
            <sz val="11"/>
            <color rgb="FF000000"/>
            <rFont val="Calibri"/>
          </rPr>
          <t xml:space="preserve"> command.</t>
        </r>
      </text>
    </comment>
    <comment ref="AP7" authorId="0" shapeId="0" xr:uid="{00000000-0006-0000-0500-000024000000}">
      <text>
        <r>
          <rPr>
            <sz val="11"/>
            <rFont val="Calibri"/>
          </rPr>
          <t xml:space="preserve">RHEL 10 must generate audit records for successful and unsuccessful uses of the </t>
        </r>
        <r>
          <rPr>
            <sz val="11"/>
            <color rgb="FF000000"/>
            <rFont val="Calibri"/>
          </rPr>
          <t>"</t>
        </r>
        <r>
          <rPr>
            <b/>
            <sz val="11"/>
            <color rgb="FF000000"/>
            <rFont val="Calibri"/>
          </rPr>
          <t>unix_chkpwd</t>
        </r>
        <r>
          <rPr>
            <sz val="11"/>
            <color rgb="FF000000"/>
            <rFont val="Calibri"/>
          </rPr>
          <t>"</t>
        </r>
        <r>
          <rPr>
            <sz val="11"/>
            <color rgb="FF000000"/>
            <rFont val="Calibri"/>
          </rPr>
          <t xml:space="preserve"> command.</t>
        </r>
      </text>
    </comment>
    <comment ref="AQ7" authorId="0" shapeId="0" xr:uid="{00000000-0006-0000-0500-000025000000}">
      <text>
        <r>
          <rPr>
            <sz val="11"/>
            <rFont val="Calibri"/>
          </rPr>
          <t xml:space="preserve">RHEL 10 must generate audit records for successful and unsuccessful uses of the </t>
        </r>
        <r>
          <rPr>
            <sz val="11"/>
            <color rgb="FF000000"/>
            <rFont val="Calibri"/>
          </rPr>
          <t>"</t>
        </r>
        <r>
          <rPr>
            <b/>
            <sz val="11"/>
            <color rgb="FF000000"/>
            <rFont val="Calibri"/>
          </rPr>
          <t>unix_update</t>
        </r>
        <r>
          <rPr>
            <sz val="11"/>
            <color rgb="FF000000"/>
            <rFont val="Calibri"/>
          </rPr>
          <t>"</t>
        </r>
        <r>
          <rPr>
            <sz val="11"/>
            <color rgb="FF000000"/>
            <rFont val="Calibri"/>
          </rPr>
          <t xml:space="preserve"> command.</t>
        </r>
      </text>
    </comment>
    <comment ref="AR7" authorId="0" shapeId="0" xr:uid="{00000000-0006-0000-0500-000026000000}">
      <text>
        <r>
          <rPr>
            <sz val="11"/>
            <rFont val="Calibri"/>
          </rPr>
          <t xml:space="preserve">RHEL 10 must generate audit records for successful and unsuccessful uses of the </t>
        </r>
        <r>
          <rPr>
            <sz val="11"/>
            <color rgb="FF000000"/>
            <rFont val="Calibri"/>
          </rPr>
          <t>"</t>
        </r>
        <r>
          <rPr>
            <b/>
            <sz val="11"/>
            <color rgb="FF000000"/>
            <rFont val="Calibri"/>
          </rPr>
          <t>userhelper</t>
        </r>
        <r>
          <rPr>
            <sz val="11"/>
            <color rgb="FF000000"/>
            <rFont val="Calibri"/>
          </rPr>
          <t>"</t>
        </r>
        <r>
          <rPr>
            <sz val="11"/>
            <color rgb="FF000000"/>
            <rFont val="Calibri"/>
          </rPr>
          <t xml:space="preserve"> command.</t>
        </r>
      </text>
    </comment>
    <comment ref="AS7" authorId="0" shapeId="0" xr:uid="{00000000-0006-0000-0500-000027000000}">
      <text>
        <r>
          <rPr>
            <sz val="11"/>
            <rFont val="Calibri"/>
          </rPr>
          <t xml:space="preserve">RHEL 10 must generate audit records for successful and unsuccessful uses of the </t>
        </r>
        <r>
          <rPr>
            <sz val="11"/>
            <color rgb="FF000000"/>
            <rFont val="Calibri"/>
          </rPr>
          <t>"</t>
        </r>
        <r>
          <rPr>
            <b/>
            <sz val="11"/>
            <color rgb="FF000000"/>
            <rFont val="Calibri"/>
          </rPr>
          <t>usermod</t>
        </r>
        <r>
          <rPr>
            <sz val="11"/>
            <color rgb="FF000000"/>
            <rFont val="Calibri"/>
          </rPr>
          <t>"</t>
        </r>
        <r>
          <rPr>
            <sz val="11"/>
            <color rgb="FF000000"/>
            <rFont val="Calibri"/>
          </rPr>
          <t xml:space="preserve"> command.</t>
        </r>
      </text>
    </comment>
    <comment ref="AT7" authorId="0" shapeId="0" xr:uid="{00000000-0006-0000-0500-000028000000}">
      <text>
        <r>
          <rPr>
            <sz val="11"/>
            <rFont val="Calibri"/>
          </rPr>
          <t xml:space="preserve">RHEL 10 must generate audit records for successful and unsuccessful uses of the </t>
        </r>
        <r>
          <rPr>
            <sz val="11"/>
            <color rgb="FF000000"/>
            <rFont val="Calibri"/>
          </rPr>
          <t>"</t>
        </r>
        <r>
          <rPr>
            <b/>
            <sz val="11"/>
            <color rgb="FF000000"/>
            <rFont val="Calibri"/>
          </rPr>
          <t>mount</t>
        </r>
        <r>
          <rPr>
            <sz val="11"/>
            <color rgb="FF000000"/>
            <rFont val="Calibri"/>
          </rPr>
          <t>"</t>
        </r>
        <r>
          <rPr>
            <sz val="11"/>
            <color rgb="FF000000"/>
            <rFont val="Calibri"/>
          </rPr>
          <t xml:space="preserve"> command.</t>
        </r>
      </text>
    </comment>
    <comment ref="AU7" authorId="0" shapeId="0" xr:uid="{00000000-0006-0000-0500-000029000000}">
      <text>
        <r>
          <rPr>
            <sz val="11"/>
            <rFont val="Calibri"/>
          </rPr>
          <t xml:space="preserve">RHEL 10 must generate audit records for successful and unsuccessful uses of the </t>
        </r>
        <r>
          <rPr>
            <sz val="11"/>
            <color rgb="FF000000"/>
            <rFont val="Calibri"/>
          </rPr>
          <t>"</t>
        </r>
        <r>
          <rPr>
            <b/>
            <sz val="11"/>
            <color rgb="FF000000"/>
            <rFont val="Calibri"/>
          </rPr>
          <t>poweroff</t>
        </r>
        <r>
          <rPr>
            <sz val="11"/>
            <color rgb="FF000000"/>
            <rFont val="Calibri"/>
          </rPr>
          <t>"</t>
        </r>
        <r>
          <rPr>
            <sz val="11"/>
            <color rgb="FF000000"/>
            <rFont val="Calibri"/>
          </rPr>
          <t xml:space="preserve"> command.</t>
        </r>
      </text>
    </comment>
    <comment ref="H9" authorId="0" shapeId="0" xr:uid="{00000000-0006-0000-0500-000039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group ownership of the </t>
        </r>
        <r>
          <rPr>
            <sz val="11"/>
            <color rgb="FF000000"/>
            <rFont val="Calibri"/>
          </rPr>
          <t>"</t>
        </r>
        <r>
          <rPr>
            <b/>
            <sz val="11"/>
            <color rgb="FF000000"/>
            <rFont val="Calibri"/>
          </rPr>
          <t>/boot/grub2/grub.cfg</t>
        </r>
        <r>
          <rPr>
            <sz val="11"/>
            <color rgb="FF000000"/>
            <rFont val="Calibri"/>
          </rPr>
          <t>"</t>
        </r>
        <r>
          <rPr>
            <sz val="11"/>
            <color rgb="FF000000"/>
            <rFont val="Calibri"/>
          </rPr>
          <t xml:space="preserve"> file.</t>
        </r>
      </text>
    </comment>
    <comment ref="I9" authorId="0" shapeId="0" xr:uid="{00000000-0006-0000-0500-00003A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the </t>
        </r>
        <r>
          <rPr>
            <sz val="11"/>
            <color rgb="FF000000"/>
            <rFont val="Calibri"/>
          </rPr>
          <t>"</t>
        </r>
        <r>
          <rPr>
            <b/>
            <sz val="11"/>
            <color rgb="FF000000"/>
            <rFont val="Calibri"/>
          </rPr>
          <t>/boot/grub2/grub.cfg</t>
        </r>
        <r>
          <rPr>
            <sz val="11"/>
            <color rgb="FF000000"/>
            <rFont val="Calibri"/>
          </rPr>
          <t>"</t>
        </r>
        <r>
          <rPr>
            <sz val="11"/>
            <color rgb="FF000000"/>
            <rFont val="Calibri"/>
          </rPr>
          <t xml:space="preserve"> file.</t>
        </r>
      </text>
    </comment>
    <comment ref="J9" authorId="0" shapeId="0" xr:uid="{00000000-0006-0000-0500-00003B000000}">
      <text>
        <r>
          <rPr>
            <sz val="11"/>
            <rFont val="Calibri"/>
          </rPr>
          <t>RHEL 10 must require a boot loader superuser password.</t>
        </r>
      </text>
    </comment>
    <comment ref="K9" authorId="0" shapeId="0" xr:uid="{00000000-0006-0000-0500-00003C000000}">
      <text>
        <r>
          <rPr>
            <sz val="11"/>
            <rFont val="Calibri"/>
          </rPr>
          <t>RHEL 10 must require a unique superusers name upon booting into single-user and maintenance modes.</t>
        </r>
      </text>
    </comment>
    <comment ref="L9" authorId="0" shapeId="0" xr:uid="{00000000-0006-0000-0500-00003D000000}">
      <text>
        <r>
          <rPr>
            <sz val="11"/>
            <rFont val="Calibri"/>
          </rPr>
          <t>RHEL 10 must require authentication to access emergency mode.</t>
        </r>
      </text>
    </comment>
    <comment ref="M9" authorId="0" shapeId="0" xr:uid="{00000000-0006-0000-0500-00003E000000}">
      <text>
        <r>
          <rPr>
            <sz val="11"/>
            <rFont val="Calibri"/>
          </rPr>
          <t>RHEL 10 must require authentication to access single-user mode.</t>
        </r>
      </text>
    </comment>
    <comment ref="H10" authorId="0" shapeId="0" xr:uid="{00000000-0006-0000-0500-00003F000000}">
      <text>
        <r>
          <rPr>
            <sz val="11"/>
            <rFont val="Calibri"/>
          </rPr>
          <t>RHEL 10 must check the GNU Privacy Guard (GPG) signature of software packages originating from external software repositories before installation.</t>
        </r>
      </text>
    </comment>
    <comment ref="I10" authorId="0" shapeId="0" xr:uid="{00000000-0006-0000-0500-000040000000}">
      <text>
        <r>
          <rPr>
            <sz val="11"/>
            <rFont val="Calibri"/>
          </rPr>
          <t>RHEL 10 must check the GNU Privacy Guard (GPG) signature of locally installed software packages before installation.</t>
        </r>
      </text>
    </comment>
    <comment ref="J10" authorId="0" shapeId="0" xr:uid="{00000000-0006-0000-0500-000041000000}">
      <text>
        <r>
          <rPr>
            <sz val="11"/>
            <rFont val="Calibri"/>
          </rPr>
          <t>RHEL 10 must have GNU Privacy Guard (GPG) signature verification enabled for all software repositories.</t>
        </r>
      </text>
    </comment>
    <comment ref="H14" authorId="0" shapeId="0" xr:uid="{00000000-0006-0000-0500-000042000000}">
      <text>
        <r>
          <rPr>
            <sz val="11"/>
            <rFont val="Calibri"/>
          </rPr>
          <t>RHEL 10 must disable the debug-shell systemd service.</t>
        </r>
      </text>
    </comment>
    <comment ref="I14" authorId="0" shapeId="0" xr:uid="{00000000-0006-0000-0500-000043000000}">
      <text>
        <r>
          <rPr>
            <sz val="11"/>
            <rFont val="Calibri"/>
          </rPr>
          <t>RHEL 10 must remove all software components after updated versions have been installed.</t>
        </r>
      </text>
    </comment>
    <comment ref="J14" authorId="0" shapeId="0" xr:uid="{00000000-0006-0000-0500-000044000000}">
      <text>
        <r>
          <rPr>
            <sz val="11"/>
            <rFont val="Calibri"/>
          </rPr>
          <t xml:space="preserve">RHEL 10 must not have the </t>
        </r>
        <r>
          <rPr>
            <sz val="11"/>
            <color rgb="FF000000"/>
            <rFont val="Calibri"/>
          </rPr>
          <t>"</t>
        </r>
        <r>
          <rPr>
            <b/>
            <sz val="11"/>
            <color rgb="FF000000"/>
            <rFont val="Calibri"/>
          </rPr>
          <t>nfs-utils</t>
        </r>
        <r>
          <rPr>
            <sz val="11"/>
            <color rgb="FF000000"/>
            <rFont val="Calibri"/>
          </rPr>
          <t>"</t>
        </r>
        <r>
          <rPr>
            <sz val="11"/>
            <color rgb="FF000000"/>
            <rFont val="Calibri"/>
          </rPr>
          <t xml:space="preserve"> package installed.</t>
        </r>
      </text>
    </comment>
    <comment ref="K14" authorId="0" shapeId="0" xr:uid="{00000000-0006-0000-0500-000045000000}">
      <text>
        <r>
          <rPr>
            <sz val="11"/>
            <rFont val="Calibri"/>
          </rPr>
          <t xml:space="preserve">RHEL 10 must not have the </t>
        </r>
        <r>
          <rPr>
            <sz val="11"/>
            <color rgb="FF000000"/>
            <rFont val="Calibri"/>
          </rPr>
          <t>"</t>
        </r>
        <r>
          <rPr>
            <b/>
            <sz val="11"/>
            <color rgb="FF000000"/>
            <rFont val="Calibri"/>
          </rPr>
          <t>telnet-server</t>
        </r>
        <r>
          <rPr>
            <sz val="11"/>
            <color rgb="FF000000"/>
            <rFont val="Calibri"/>
          </rPr>
          <t>"</t>
        </r>
        <r>
          <rPr>
            <sz val="11"/>
            <color rgb="FF000000"/>
            <rFont val="Calibri"/>
          </rPr>
          <t xml:space="preserve"> package installed.</t>
        </r>
      </text>
    </comment>
    <comment ref="L14" authorId="0" shapeId="0" xr:uid="{00000000-0006-0000-0500-000046000000}">
      <text>
        <r>
          <rPr>
            <sz val="11"/>
            <rFont val="Calibri"/>
          </rPr>
          <t xml:space="preserve">RHEL 10 must not have the </t>
        </r>
        <r>
          <rPr>
            <sz val="11"/>
            <color rgb="FF000000"/>
            <rFont val="Calibri"/>
          </rPr>
          <t>"</t>
        </r>
        <r>
          <rPr>
            <b/>
            <sz val="11"/>
            <color rgb="FF000000"/>
            <rFont val="Calibri"/>
          </rPr>
          <t>gssproxy</t>
        </r>
        <r>
          <rPr>
            <sz val="11"/>
            <color rgb="FF000000"/>
            <rFont val="Calibri"/>
          </rPr>
          <t>"</t>
        </r>
        <r>
          <rPr>
            <sz val="11"/>
            <color rgb="FF000000"/>
            <rFont val="Calibri"/>
          </rPr>
          <t xml:space="preserve"> package installed.</t>
        </r>
      </text>
    </comment>
    <comment ref="M14" authorId="0" shapeId="0" xr:uid="{00000000-0006-0000-0500-000047000000}">
      <text>
        <r>
          <rPr>
            <sz val="11"/>
            <rFont val="Calibri"/>
          </rPr>
          <t>RHEL 10 must not have the tuned package installed.</t>
        </r>
      </text>
    </comment>
    <comment ref="N14" authorId="0" shapeId="0" xr:uid="{00000000-0006-0000-0500-000048000000}">
      <text>
        <r>
          <rPr>
            <sz val="11"/>
            <rFont val="Calibri"/>
          </rPr>
          <t>RHEL 10 must not have a Trivial File Transfer Protocol (TFTP) server package installed unless it is required by the mission, and if required, the TFTP daemon must be configured to operate in secure mode.</t>
        </r>
      </text>
    </comment>
    <comment ref="O14" authorId="0" shapeId="0" xr:uid="{00000000-0006-0000-0500-000049000000}">
      <text>
        <r>
          <rPr>
            <sz val="11"/>
            <rFont val="Calibri"/>
          </rPr>
          <t>RHEL 10 must not have the unbound package installed.</t>
        </r>
      </text>
    </comment>
    <comment ref="P14" authorId="0" shapeId="0" xr:uid="{00000000-0006-0000-0500-00004A000000}">
      <text>
        <r>
          <rPr>
            <sz val="11"/>
            <rFont val="Calibri"/>
          </rPr>
          <t>RHEL 10 must not have a File Transfer Protocol (FTP) server package installed.</t>
        </r>
      </text>
    </comment>
    <comment ref="Q14" authorId="0" shapeId="0" xr:uid="{00000000-0006-0000-0500-00004B000000}">
      <text>
        <r>
          <rPr>
            <sz val="11"/>
            <rFont val="Calibri"/>
          </rPr>
          <t xml:space="preserve">RHEL 10 must have the </t>
        </r>
        <r>
          <rPr>
            <sz val="11"/>
            <color rgb="FF000000"/>
            <rFont val="Calibri"/>
          </rPr>
          <t>"</t>
        </r>
        <r>
          <rPr>
            <b/>
            <sz val="11"/>
            <color rgb="FF000000"/>
            <rFont val="Calibri"/>
          </rPr>
          <t>s-nail</t>
        </r>
        <r>
          <rPr>
            <sz val="11"/>
            <color rgb="FF000000"/>
            <rFont val="Calibri"/>
          </rPr>
          <t>"</t>
        </r>
        <r>
          <rPr>
            <sz val="11"/>
            <color rgb="FF000000"/>
            <rFont val="Calibri"/>
          </rPr>
          <t xml:space="preserve"> package installed.</t>
        </r>
      </text>
    </comment>
    <comment ref="R14" authorId="0" shapeId="0" xr:uid="{00000000-0006-0000-0500-00004C000000}">
      <text>
        <r>
          <rPr>
            <sz val="11"/>
            <rFont val="Calibri"/>
          </rPr>
          <t>RHEL 10 must have the USBGuard package installed.</t>
        </r>
      </text>
    </comment>
    <comment ref="S14" authorId="0" shapeId="0" xr:uid="{00000000-0006-0000-0500-00004D000000}">
      <text>
        <r>
          <rPr>
            <sz val="11"/>
            <rFont val="Calibri"/>
          </rPr>
          <t>RHEL 10 must have the USBGuard package enabled.</t>
        </r>
      </text>
    </comment>
    <comment ref="T14" authorId="0" shapeId="0" xr:uid="{00000000-0006-0000-0500-00004E000000}">
      <text>
        <r>
          <rPr>
            <sz val="11"/>
            <rFont val="Calibri"/>
          </rPr>
          <t>RHEL 10 must block unauthorized peripherals before establishing a connection.</t>
        </r>
      </text>
    </comment>
    <comment ref="U14" authorId="0" shapeId="0" xr:uid="{00000000-0006-0000-0500-00004F000000}">
      <text>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text>
    </comment>
    <comment ref="V14" authorId="0" shapeId="0" xr:uid="{00000000-0006-0000-0500-000050000000}">
      <text>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text>
    </comment>
    <comment ref="W14" authorId="0" shapeId="0" xr:uid="{00000000-0006-0000-0500-000051000000}">
      <text>
        <r>
          <rPr>
            <sz val="11"/>
            <rFont val="Calibri"/>
          </rPr>
          <t>RHEL 10 must be configured to prevent unrestricted mail relaying.</t>
        </r>
      </text>
    </comment>
    <comment ref="X14" authorId="0" shapeId="0" xr:uid="{00000000-0006-0000-0500-000052000000}">
      <text>
        <r>
          <rPr>
            <sz val="11"/>
            <rFont val="Calibri"/>
          </rPr>
          <t>RHEL 10 must be configured so that the Secure Shell (SSH) daemon disables remote X connections for interactive users.</t>
        </r>
      </text>
    </comment>
    <comment ref="Y14" authorId="0" shapeId="0" xr:uid="{00000000-0006-0000-0500-000053000000}">
      <text>
        <r>
          <rPr>
            <sz val="11"/>
            <rFont val="Calibri"/>
          </rPr>
          <t>RHEL 10 must be configured so that the Secure Shell (SSH) daemon prevents remote hosts from connecting to the proxy display.</t>
        </r>
      </text>
    </comment>
    <comment ref="Z14" authorId="0" shapeId="0" xr:uid="{00000000-0006-0000-0500-000054000000}">
      <text>
        <r>
          <rPr>
            <sz val="11"/>
            <rFont val="Calibri"/>
          </rPr>
          <t>RHEL 10 must prevent a user from overriding the disabling of the graphical user interface automount function.</t>
        </r>
      </text>
    </comment>
    <comment ref="AA14" authorId="0" shapeId="0" xr:uid="{00000000-0006-0000-0500-000055000000}">
      <text>
        <r>
          <rPr>
            <sz val="11"/>
            <rFont val="Calibri"/>
          </rPr>
          <t>RHEL 10 must not allow unattended or automatic login via the graphical user interface.</t>
        </r>
      </text>
    </comment>
    <comment ref="AB14" authorId="0" shapeId="0" xr:uid="{00000000-0006-0000-0500-000056000000}">
      <text>
        <r>
          <rPr>
            <sz val="11"/>
            <rFont val="Calibri"/>
          </rPr>
          <t>RHEL 10 must prevent a user from overriding the Ctrl-Alt-Del sequence settings for the graphical user interface.</t>
        </r>
      </text>
    </comment>
    <comment ref="AC14" authorId="0" shapeId="0" xr:uid="{00000000-0006-0000-0500-000057000000}">
      <text>
        <r>
          <rPr>
            <sz val="11"/>
            <rFont val="Calibri"/>
          </rPr>
          <t>RHEL 10 must disable the ability of a user to accidentally press Ctrl-Alt-Del and cause a system to shut down or reboot.</t>
        </r>
      </text>
    </comment>
    <comment ref="AD14" authorId="0" shapeId="0" xr:uid="{00000000-0006-0000-0500-000058000000}">
      <text>
        <r>
          <rPr>
            <sz val="11"/>
            <rFont val="Calibri"/>
          </rPr>
          <t>RHEL 10 must disable the user list at login for graphical user interfaces.</t>
        </r>
      </text>
    </comment>
    <comment ref="AE14" authorId="0" shapeId="0" xr:uid="{00000000-0006-0000-0500-000059000000}">
      <text>
        <r>
          <rPr>
            <sz val="11"/>
            <rFont val="Calibri"/>
          </rPr>
          <t>RHEL 10 must be configured to disable USB mass storage.</t>
        </r>
      </text>
    </comment>
    <comment ref="AF14" authorId="0" shapeId="0" xr:uid="{00000000-0006-0000-0500-00005A000000}">
      <text>
        <r>
          <rPr>
            <sz val="11"/>
            <rFont val="Calibri"/>
          </rPr>
          <t>RHEL 10 must disable Bluetooth.</t>
        </r>
      </text>
    </comment>
    <comment ref="AG14" authorId="0" shapeId="0" xr:uid="{00000000-0006-0000-0500-00005B000000}">
      <text>
        <r>
          <rPr>
            <sz val="11"/>
            <rFont val="Calibri"/>
          </rPr>
          <t>RHEL 10 must disable wireless network adapters.</t>
        </r>
      </text>
    </comment>
    <comment ref="AH14" authorId="0" shapeId="0" xr:uid="{00000000-0006-0000-0500-00005C000000}">
      <text>
        <r>
          <rPr>
            <sz val="11"/>
            <rFont val="Calibri"/>
          </rPr>
          <t>RHEL 10 must disable the graphical user interface automounter unless required.</t>
        </r>
      </text>
    </comment>
    <comment ref="AI14" authorId="0" shapeId="0" xr:uid="{00000000-0006-0000-0500-00005D000000}">
      <text>
        <r>
          <rPr>
            <sz val="11"/>
            <rFont val="Calibri"/>
          </rPr>
          <t>RHEL 10 must disable the systemd Ctrl-Alt-Delete burst key sequence.</t>
        </r>
      </text>
    </comment>
    <comment ref="AJ14" authorId="0" shapeId="0" xr:uid="{00000000-0006-0000-0500-00005E000000}">
      <text>
        <r>
          <rPr>
            <sz val="11"/>
            <rFont val="Calibri"/>
          </rPr>
          <t>RHEL 10 must disable the x86 Ctrl-Alt-Delete key sequence.</t>
        </r>
      </text>
    </comment>
    <comment ref="AK14" authorId="0" shapeId="0" xr:uid="{00000000-0006-0000-0500-00005F000000}">
      <text>
        <r>
          <rPr>
            <sz val="11"/>
            <rFont val="Calibri"/>
          </rPr>
          <t>RHEL 10 must disable the ability of systemd to spawn an interactive boot process.</t>
        </r>
      </text>
    </comment>
    <comment ref="AL14" authorId="0" shapeId="0" xr:uid="{00000000-0006-0000-0500-000060000000}">
      <text>
        <r>
          <rPr>
            <sz val="11"/>
            <rFont val="Calibri"/>
          </rPr>
          <t>RHEL 10 must prevent the loading of a new kernel for later execution.</t>
        </r>
      </text>
    </comment>
    <comment ref="AM14" authorId="0" shapeId="0" xr:uid="{00000000-0006-0000-0500-000061000000}">
      <text>
        <r>
          <rPr>
            <sz val="11"/>
            <rFont val="Calibri"/>
          </rPr>
          <t>RHEL 10 must be configured to disable the Controller Area Network (CAN) kernel module.</t>
        </r>
      </text>
    </comment>
    <comment ref="AN14" authorId="0" shapeId="0" xr:uid="{00000000-0006-0000-0500-000062000000}">
      <text>
        <r>
          <rPr>
            <sz val="11"/>
            <rFont val="Calibri"/>
          </rPr>
          <t>RHEL 10 must disable the Stream Control Transmission Protocol (SCTP) kernel module.</t>
        </r>
      </text>
    </comment>
    <comment ref="AO14" authorId="0" shapeId="0" xr:uid="{00000000-0006-0000-0500-000063000000}">
      <text>
        <r>
          <rPr>
            <sz val="11"/>
            <rFont val="Calibri"/>
          </rPr>
          <t>RHEL 10 must disable the Transparent Inter Process Communication (TIPC) kernel module.</t>
        </r>
      </text>
    </comment>
    <comment ref="AP14" authorId="0" shapeId="0" xr:uid="{00000000-0006-0000-0500-000064000000}">
      <text>
        <r>
          <rPr>
            <sz val="11"/>
            <rFont val="Calibri"/>
          </rPr>
          <t>RHEL 10 must disable file system automount function unless required.</t>
        </r>
      </text>
    </comment>
    <comment ref="AQ14" authorId="0" shapeId="0" xr:uid="{00000000-0006-0000-0500-000065000000}">
      <text>
        <r>
          <rPr>
            <sz val="11"/>
            <rFont val="Calibri"/>
          </rPr>
          <t>RHEL 10 must be configured to operate in secure mode if the Trivial File Transfer Protocol (TFTP) server service is required.</t>
        </r>
      </text>
    </comment>
    <comment ref="H16" authorId="0" shapeId="0" xr:uid="{00000000-0006-0000-0500-000066000000}">
      <text>
        <r>
          <rPr>
            <sz val="11"/>
            <rFont val="Calibri"/>
          </rPr>
          <t>RHEL 10 must implement cryptographic mechanisms to prevent unauthorized disclosure or modification of all information on local disk partitions that requires at-rest protection.</t>
        </r>
      </text>
    </comment>
    <comment ref="I16" authorId="0" shapeId="0" xr:uid="{00000000-0006-0000-0500-000067000000}">
      <text>
        <r>
          <rPr>
            <sz val="11"/>
            <rFont val="Calibri"/>
          </rPr>
          <t>RHEL 10 must use a file integrity tool that is configured to use FIPS 140-3-approved cryptographic hashes for validating file contents and directories.</t>
        </r>
      </text>
    </comment>
    <comment ref="J16" authorId="0" shapeId="0" xr:uid="{00000000-0006-0000-0500-000068000000}">
      <text>
        <r>
          <rPr>
            <sz val="11"/>
            <rFont val="Calibri"/>
          </rPr>
          <t xml:space="preserve">RHEL 10 must have the </t>
        </r>
        <r>
          <rPr>
            <sz val="11"/>
            <color rgb="FF000000"/>
            <rFont val="Calibri"/>
          </rPr>
          <t>"</t>
        </r>
        <r>
          <rPr>
            <b/>
            <sz val="11"/>
            <color rgb="FF000000"/>
            <rFont val="Calibri"/>
          </rPr>
          <t>libreswan</t>
        </r>
        <r>
          <rPr>
            <sz val="11"/>
            <color rgb="FF000000"/>
            <rFont val="Calibri"/>
          </rPr>
          <t>"</t>
        </r>
        <r>
          <rPr>
            <sz val="11"/>
            <color rgb="FF000000"/>
            <rFont val="Calibri"/>
          </rPr>
          <t xml:space="preserve"> package installed.</t>
        </r>
      </text>
    </comment>
    <comment ref="K16" authorId="0" shapeId="0" xr:uid="{00000000-0006-0000-0500-000069000000}">
      <text>
        <r>
          <rPr>
            <sz val="11"/>
            <rFont val="Calibri"/>
          </rPr>
          <t>RHEL 10 must have a Secure Shell (SSH) server installed for all networked systems.</t>
        </r>
      </text>
    </comment>
    <comment ref="L16" authorId="0" shapeId="0" xr:uid="{00000000-0006-0000-0500-00006A000000}">
      <text>
        <r>
          <rPr>
            <sz val="11"/>
            <rFont val="Calibri"/>
          </rPr>
          <t>RHEL 10 must, for all networked systems, have and implement Secure Shell (SSH) to protect the confidentiality and integrity of transmitted and received information.</t>
        </r>
      </text>
    </comment>
    <comment ref="M16" authorId="0" shapeId="0" xr:uid="{00000000-0006-0000-0500-00006B000000}">
      <text>
        <r>
          <rPr>
            <sz val="11"/>
            <rFont val="Calibri"/>
          </rPr>
          <t xml:space="preserve">RHEL 10 must have the </t>
        </r>
        <r>
          <rPr>
            <sz val="11"/>
            <color rgb="FF000000"/>
            <rFont val="Calibri"/>
          </rPr>
          <t>"</t>
        </r>
        <r>
          <rPr>
            <b/>
            <sz val="11"/>
            <color rgb="FF000000"/>
            <rFont val="Calibri"/>
          </rPr>
          <t>openssh-clients</t>
        </r>
        <r>
          <rPr>
            <sz val="11"/>
            <color rgb="FF000000"/>
            <rFont val="Calibri"/>
          </rPr>
          <t>"</t>
        </r>
        <r>
          <rPr>
            <sz val="11"/>
            <color rgb="FF000000"/>
            <rFont val="Calibri"/>
          </rPr>
          <t xml:space="preserve"> package installed.</t>
        </r>
      </text>
    </comment>
    <comment ref="N16" authorId="0" shapeId="0" xr:uid="{00000000-0006-0000-0500-00006C000000}">
      <text>
        <r>
          <rPr>
            <sz val="11"/>
            <rFont val="Calibri"/>
          </rPr>
          <t xml:space="preserve">RHEL 10 must have the </t>
        </r>
        <r>
          <rPr>
            <sz val="11"/>
            <color rgb="FF000000"/>
            <rFont val="Calibri"/>
          </rPr>
          <t>"</t>
        </r>
        <r>
          <rPr>
            <b/>
            <sz val="11"/>
            <color rgb="FF000000"/>
            <rFont val="Calibri"/>
          </rPr>
          <t>crypto-policies</t>
        </r>
        <r>
          <rPr>
            <sz val="11"/>
            <color rgb="FF000000"/>
            <rFont val="Calibri"/>
          </rPr>
          <t>"</t>
        </r>
        <r>
          <rPr>
            <sz val="11"/>
            <color rgb="FF000000"/>
            <rFont val="Calibri"/>
          </rPr>
          <t xml:space="preserve"> package installed.</t>
        </r>
      </text>
    </comment>
    <comment ref="O16" authorId="0" shapeId="0" xr:uid="{00000000-0006-0000-0500-00006D000000}">
      <text>
        <r>
          <rPr>
            <sz val="11"/>
            <rFont val="Calibri"/>
          </rPr>
          <t>RHEL 10 must implement a FIPS 140-3-compliant systemwide cryptographic policy.</t>
        </r>
      </text>
    </comment>
    <comment ref="P16" authorId="0" shapeId="0" xr:uid="{00000000-0006-0000-0500-00006E000000}">
      <text>
        <r>
          <rPr>
            <sz val="11"/>
            <rFont val="Calibri"/>
          </rPr>
          <t>RHEL 10 must enable FIPS mode.</t>
        </r>
      </text>
    </comment>
    <comment ref="Q16" authorId="0" shapeId="0" xr:uid="{00000000-0006-0000-0500-00006F000000}">
      <text>
        <r>
          <rPr>
            <sz val="11"/>
            <rFont val="Calibri"/>
          </rPr>
          <t>RHEL 10 must be configured so that Secure Shell (SSH) clients use only DOD-approved encryption ciphers employing FIPS 140-3-validated cryptographic hash algorithms to protect the confidentiality of SSH client connections.</t>
        </r>
      </text>
    </comment>
    <comment ref="R16" authorId="0" shapeId="0" xr:uid="{00000000-0006-0000-0500-000070000000}">
      <text>
        <r>
          <rPr>
            <sz val="11"/>
            <rFont val="Calibri"/>
          </rPr>
          <t>RHEL 10 must be configured so that Secure Shell (SSH) servers use only DOD-approved encryption ciphers employing FIPS 140-3-validated cryptographic hash algorithms to protect the confidentiality of SSH server connections.</t>
        </r>
      </text>
    </comment>
    <comment ref="S16" authorId="0" shapeId="0" xr:uid="{00000000-0006-0000-0500-000071000000}">
      <text>
        <r>
          <rPr>
            <sz val="11"/>
            <rFont val="Calibri"/>
          </rPr>
          <t>RHEL 10 must be configured so that Secure Shell (SSH) clients use only DOD-approved Message Authentication Codes (MACs) employing FIPS 140-3-validated cryptographic hash algorithms to protect the confidentiality of SSH client connections.</t>
        </r>
      </text>
    </comment>
    <comment ref="T16" authorId="0" shapeId="0" xr:uid="{00000000-0006-0000-0500-000072000000}">
      <text>
        <r>
          <rPr>
            <sz val="11"/>
            <rFont val="Calibri"/>
          </rPr>
          <t>RHEL 10 must be configured so that Secure Shell (SSH) servers use only DOD-approved Message Authentication Codes (MACs) employing FIPS 140-3-validated cryptographic hash algorithms to protect the confidentiality of SSH server connections.</t>
        </r>
      </text>
    </comment>
    <comment ref="U16" authorId="0" shapeId="0" xr:uid="{00000000-0006-0000-0500-000073000000}">
      <text>
        <r>
          <rPr>
            <sz val="11"/>
            <rFont val="Calibri"/>
          </rPr>
          <t>RHEL 10 must use FIPS 140-3-approved cryptographic algorithms for IP tunnels.</t>
        </r>
      </text>
    </comment>
    <comment ref="V16" authorId="0" shapeId="0" xr:uid="{00000000-0006-0000-0500-000074000000}">
      <text>
        <r>
          <rPr>
            <sz val="11"/>
            <rFont val="Calibri"/>
          </rPr>
          <t>RHEL 10 must implement DOD-approved encryption in the bind package.</t>
        </r>
      </text>
    </comment>
    <comment ref="W16" authorId="0" shapeId="0" xr:uid="{00000000-0006-0000-0500-000075000000}">
      <text>
        <r>
          <rPr>
            <sz val="11"/>
            <rFont val="Calibri"/>
          </rPr>
          <t>RHEL 10 cryptographic policy must not be overridden.</t>
        </r>
      </text>
    </comment>
    <comment ref="X16" authorId="0" shapeId="0" xr:uid="{00000000-0006-0000-0500-000076000000}">
      <text>
        <r>
          <rPr>
            <sz val="11"/>
            <rFont val="Calibri"/>
          </rPr>
          <t>RHEL 10 must ensure that the pam_unix.so module is configured in the password-auth file to use a FIPS 140-3-approved cryptographic hashing algorithm for system authentication.</t>
        </r>
      </text>
    </comment>
    <comment ref="Y16" authorId="0" shapeId="0" xr:uid="{00000000-0006-0000-0500-000077000000}">
      <text>
        <r>
          <rPr>
            <sz val="11"/>
            <rFont val="Calibri"/>
          </rPr>
          <t>RHEL 10 must be configured to use a sufficient number of hashing rounds for the shadow password suite.</t>
        </r>
      </text>
    </comment>
    <comment ref="Z16" authorId="0" shapeId="0" xr:uid="{00000000-0006-0000-0500-000078000000}">
      <text>
        <r>
          <rPr>
            <sz val="11"/>
            <rFont val="Calibri"/>
          </rPr>
          <t xml:space="preserve">RHEL 10 must be configured to use a FIPS 140-3-approved cryptographic hashing algorithm for system authentication by ensuring that the pam_unix.so module is configured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text>
    </comment>
    <comment ref="AA16" authorId="0" shapeId="0" xr:uid="{00000000-0006-0000-0500-000079000000}">
      <text>
        <r>
          <rPr>
            <sz val="11"/>
            <rFont val="Calibri"/>
          </rPr>
          <t>RHEL 10 must be configured so that password-auth uses a sufficient number of hashing rounds.</t>
        </r>
      </text>
    </comment>
    <comment ref="AB16" authorId="0" shapeId="0" xr:uid="{00000000-0006-0000-0500-00007A000000}">
      <text>
        <r>
          <rPr>
            <sz val="11"/>
            <rFont val="Calibri"/>
          </rPr>
          <t>RHEL 10 must employ FIPS 140-3-approved cryptographic hashing algorithms for all stored passwords.</t>
        </r>
      </text>
    </comment>
    <comment ref="AC16" authorId="0" shapeId="0" xr:uid="{00000000-0006-0000-0500-00007B000000}">
      <text>
        <r>
          <rPr>
            <sz val="11"/>
            <rFont val="Calibri"/>
          </rPr>
          <t>RHEL 10 must be configured so that user and group account administration utilities are configured to store only encrypted representations of passwords.</t>
        </r>
      </text>
    </comment>
    <comment ref="AD16" authorId="0" shapeId="0" xr:uid="{00000000-0006-0000-0500-00007C000000}">
      <text>
        <r>
          <rPr>
            <sz val="11"/>
            <rFont val="Calibri"/>
          </rPr>
          <t>RHEL 10 must force a frequent session key renegotiation for Secure Shell (SSH) connections to the server.</t>
        </r>
      </text>
    </comment>
    <comment ref="AE16" authorId="0" shapeId="0" xr:uid="{00000000-0006-0000-0500-00007D000000}">
      <text>
        <r>
          <rPr>
            <sz val="11"/>
            <rFont val="Calibri"/>
          </rPr>
          <t>RHEL 10 must be configured so that all network connections associated with Secure Shell (SSH) traffic terminate after becoming unresponsive.</t>
        </r>
      </text>
    </comment>
    <comment ref="AF16" authorId="0" shapeId="0" xr:uid="{00000000-0006-0000-0500-00007E000000}">
      <text>
        <r>
          <rPr>
            <sz val="11"/>
            <rFont val="Calibri"/>
          </rPr>
          <t>RHEL 10 must have at least two name servers configured for systems using Domain Name Server (DNS) resolution.</t>
        </r>
      </text>
    </comment>
    <comment ref="AG16" authorId="0" shapeId="0" xr:uid="{00000000-0006-0000-0500-00007F000000}">
      <text>
        <r>
          <rPr>
            <sz val="11"/>
            <rFont val="Calibri"/>
          </rPr>
          <t>RHEL 10 must configure a DNS processing mode in Network Manager to avoid conflicts with other Domain Name Server (DNS) managers and to not leak DNS queries to untrusted networks.</t>
        </r>
      </text>
    </comment>
    <comment ref="H18" authorId="0" shapeId="0" xr:uid="{00000000-0006-0000-0500-000080000000}">
      <text>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text>
    </comment>
    <comment ref="I18" authorId="0" shapeId="0" xr:uid="{00000000-0006-0000-0500-000081000000}">
      <text>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text>
    </comment>
    <comment ref="H19" authorId="0" shapeId="0" xr:uid="{00000000-0006-0000-0500-000082000000}">
      <text>
        <r>
          <rPr>
            <sz val="11"/>
            <rFont val="Calibri"/>
          </rPr>
          <t>RHEL 10 must implement nonexecutable data to protect its memory from unauthorized code execution.</t>
        </r>
      </text>
    </comment>
    <comment ref="I19" authorId="0" shapeId="0" xr:uid="{00000000-0006-0000-0500-000083000000}">
      <text>
        <r>
          <rPr>
            <sz val="11"/>
            <rFont val="Calibri"/>
          </rPr>
          <t>RHEL 10 must disable virtual system calls.</t>
        </r>
      </text>
    </comment>
    <comment ref="J19" authorId="0" shapeId="0" xr:uid="{00000000-0006-0000-0500-000084000000}">
      <text>
        <r>
          <rPr>
            <sz val="11"/>
            <rFont val="Calibri"/>
          </rPr>
          <t>RHEL 10 must clear the page allocator to prevent use-after-free attacks.</t>
        </r>
      </text>
    </comment>
    <comment ref="K19" authorId="0" shapeId="0" xr:uid="{00000000-0006-0000-0500-000085000000}">
      <text>
        <r>
          <rPr>
            <sz val="11"/>
            <rFont val="Calibri"/>
          </rPr>
          <t>RHEL 10 must clear memory when it is freed to prevent use-after-free attacks.</t>
        </r>
      </text>
    </comment>
    <comment ref="L19" authorId="0" shapeId="0" xr:uid="{00000000-0006-0000-0500-000086000000}">
      <text>
        <r>
          <rPr>
            <sz val="11"/>
            <rFont val="Calibri"/>
          </rPr>
          <t>RHEL 10 must enable mitigations against processor-based vulnerabilities.</t>
        </r>
      </text>
    </comment>
    <comment ref="M19" authorId="0" shapeId="0" xr:uid="{00000000-0006-0000-0500-000087000000}">
      <text>
        <r>
          <rPr>
            <sz val="11"/>
            <rFont val="Calibri"/>
          </rPr>
          <t>RHEL 10 must implement address space layout randomization (ASLR) to protect its memory from unauthorized code execution.</t>
        </r>
      </text>
    </comment>
    <comment ref="N19" authorId="0" shapeId="0" xr:uid="{00000000-0006-0000-0500-000088000000}">
      <text>
        <r>
          <rPr>
            <sz val="11"/>
            <rFont val="Calibri"/>
          </rPr>
          <t>RHEL 10 must implement nonexecutable data to protect its memory from unauthorized code execution.</t>
        </r>
      </text>
    </comment>
    <comment ref="H20" authorId="0" shapeId="0" xr:uid="{00000000-0006-0000-0500-000089000000}">
      <text>
        <r>
          <rPr>
            <sz val="11"/>
            <rFont val="Calibri"/>
          </rPr>
          <t>RHEL 10 must enforce that network interfaces not be in promiscuous mode.</t>
        </r>
      </text>
    </comment>
    <comment ref="I20" authorId="0" shapeId="0" xr:uid="{00000000-0006-0000-0500-00008A000000}">
      <text>
        <r>
          <rPr>
            <sz val="11"/>
            <rFont val="Calibri"/>
          </rPr>
          <t>RHEL 10 must not have unauthorized IP tunnels configured.</t>
        </r>
      </text>
    </comment>
    <comment ref="H22" authorId="0" shapeId="0" xr:uid="{00000000-0006-0000-0500-00008B000000}">
      <text>
        <r>
          <rPr>
            <sz val="11"/>
            <rFont val="Calibri"/>
          </rPr>
          <t>RHEL 10 must have the USBGuard package installed.</t>
        </r>
      </text>
    </comment>
    <comment ref="I22" authorId="0" shapeId="0" xr:uid="{00000000-0006-0000-0500-00008C000000}">
      <text>
        <r>
          <rPr>
            <sz val="11"/>
            <rFont val="Calibri"/>
          </rPr>
          <t>RHEL 10 must have the USBGuard package enabled.</t>
        </r>
      </text>
    </comment>
    <comment ref="J22" authorId="0" shapeId="0" xr:uid="{00000000-0006-0000-0500-00008D000000}">
      <text>
        <r>
          <rPr>
            <sz val="11"/>
            <rFont val="Calibri"/>
          </rPr>
          <t>RHEL 10 must block unauthorized peripherals before establishing a connection.</t>
        </r>
      </text>
    </comment>
    <comment ref="K22" authorId="0" shapeId="0" xr:uid="{00000000-0006-0000-0500-00008E000000}">
      <text>
        <r>
          <rPr>
            <sz val="11"/>
            <rFont val="Calibri"/>
          </rPr>
          <t>RHEL 10 must prevent a user from overriding the disabling of the graphical user interface automount function.</t>
        </r>
      </text>
    </comment>
    <comment ref="L22" authorId="0" shapeId="0" xr:uid="{00000000-0006-0000-0500-00008F000000}">
      <text>
        <r>
          <rPr>
            <sz val="11"/>
            <rFont val="Calibri"/>
          </rPr>
          <t>RHEL 10 must be configured to disable USB mass storage.</t>
        </r>
      </text>
    </comment>
    <comment ref="M22" authorId="0" shapeId="0" xr:uid="{00000000-0006-0000-0500-000090000000}">
      <text>
        <r>
          <rPr>
            <sz val="11"/>
            <rFont val="Calibri"/>
          </rPr>
          <t>RHEL 10 must disable the graphical user interface automounter unless required.</t>
        </r>
      </text>
    </comment>
    <comment ref="N22" authorId="0" shapeId="0" xr:uid="{00000000-0006-0000-0500-000091000000}">
      <text>
        <r>
          <rPr>
            <sz val="11"/>
            <rFont val="Calibri"/>
          </rPr>
          <t>RHEL 10 must disable file system automount function unless required.</t>
        </r>
      </text>
    </comment>
    <comment ref="H24" authorId="0" shapeId="0" xr:uid="{00000000-0006-0000-0500-000092000000}">
      <text>
        <r>
          <rPr>
            <sz val="11"/>
            <rFont val="Calibri"/>
          </rPr>
          <t xml:space="preserve">RHEL 10 must have the </t>
        </r>
        <r>
          <rPr>
            <sz val="11"/>
            <color rgb="FF000000"/>
            <rFont val="Calibri"/>
          </rPr>
          <t>"</t>
        </r>
        <r>
          <rPr>
            <b/>
            <sz val="11"/>
            <color rgb="FF000000"/>
            <rFont val="Calibri"/>
          </rPr>
          <t>pcsc-lite</t>
        </r>
        <r>
          <rPr>
            <sz val="11"/>
            <color rgb="FF000000"/>
            <rFont val="Calibri"/>
          </rPr>
          <t>"</t>
        </r>
        <r>
          <rPr>
            <sz val="11"/>
            <color rgb="FF000000"/>
            <rFont val="Calibri"/>
          </rPr>
          <t xml:space="preserve"> package installed.</t>
        </r>
      </text>
    </comment>
    <comment ref="I24" authorId="0" shapeId="0" xr:uid="{00000000-0006-0000-0500-000093000000}">
      <text>
        <r>
          <rPr>
            <sz val="11"/>
            <rFont val="Calibri"/>
          </rPr>
          <t xml:space="preserve">RHEL 10 must have the </t>
        </r>
        <r>
          <rPr>
            <sz val="11"/>
            <color rgb="FF000000"/>
            <rFont val="Calibri"/>
          </rPr>
          <t>"</t>
        </r>
        <r>
          <rPr>
            <b/>
            <sz val="11"/>
            <color rgb="FF000000"/>
            <rFont val="Calibri"/>
          </rPr>
          <t>pcscd</t>
        </r>
        <r>
          <rPr>
            <sz val="11"/>
            <color rgb="FF000000"/>
            <rFont val="Calibri"/>
          </rPr>
          <t>"</t>
        </r>
        <r>
          <rPr>
            <sz val="11"/>
            <color rgb="FF000000"/>
            <rFont val="Calibri"/>
          </rPr>
          <t xml:space="preserve"> service set to active.</t>
        </r>
      </text>
    </comment>
    <comment ref="J24" authorId="0" shapeId="0" xr:uid="{00000000-0006-0000-0500-000094000000}">
      <text>
        <r>
          <rPr>
            <sz val="11"/>
            <rFont val="Calibri"/>
          </rPr>
          <t xml:space="preserve">RHEL 10 must have the </t>
        </r>
        <r>
          <rPr>
            <sz val="11"/>
            <color rgb="FF000000"/>
            <rFont val="Calibri"/>
          </rPr>
          <t>"</t>
        </r>
        <r>
          <rPr>
            <b/>
            <sz val="11"/>
            <color rgb="FF000000"/>
            <rFont val="Calibri"/>
          </rPr>
          <t>pcsc-lite-ccid</t>
        </r>
        <r>
          <rPr>
            <sz val="11"/>
            <color rgb="FF000000"/>
            <rFont val="Calibri"/>
          </rPr>
          <t>"</t>
        </r>
        <r>
          <rPr>
            <sz val="11"/>
            <color rgb="FF000000"/>
            <rFont val="Calibri"/>
          </rPr>
          <t xml:space="preserve"> package installed.</t>
        </r>
      </text>
    </comment>
    <comment ref="K24" authorId="0" shapeId="0" xr:uid="{00000000-0006-0000-0500-000095000000}">
      <text>
        <r>
          <rPr>
            <sz val="11"/>
            <rFont val="Calibri"/>
          </rPr>
          <t xml:space="preserve">RHEL 10 must have the </t>
        </r>
        <r>
          <rPr>
            <sz val="11"/>
            <color rgb="FF000000"/>
            <rFont val="Calibri"/>
          </rPr>
          <t>"</t>
        </r>
        <r>
          <rPr>
            <b/>
            <sz val="11"/>
            <color rgb="FF000000"/>
            <rFont val="Calibri"/>
          </rPr>
          <t>opensc</t>
        </r>
        <r>
          <rPr>
            <sz val="11"/>
            <color rgb="FF000000"/>
            <rFont val="Calibri"/>
          </rPr>
          <t>"</t>
        </r>
        <r>
          <rPr>
            <sz val="11"/>
            <color rgb="FF000000"/>
            <rFont val="Calibri"/>
          </rPr>
          <t xml:space="preserve"> package installed.</t>
        </r>
      </text>
    </comment>
    <comment ref="L24" authorId="0" shapeId="0" xr:uid="{00000000-0006-0000-0500-000096000000}">
      <text>
        <r>
          <rPr>
            <sz val="11"/>
            <rFont val="Calibri"/>
          </rPr>
          <t>RHEL 10 must use the common access card (CAC) smart card driver.</t>
        </r>
      </text>
    </comment>
    <comment ref="M24" authorId="0" shapeId="0" xr:uid="{00000000-0006-0000-0500-000097000000}">
      <text>
        <r>
          <rPr>
            <sz val="11"/>
            <rFont val="Calibri"/>
          </rPr>
          <t xml:space="preserve">RHEL 10 must have the </t>
        </r>
        <r>
          <rPr>
            <sz val="11"/>
            <color rgb="FF000000"/>
            <rFont val="Calibri"/>
          </rPr>
          <t>"</t>
        </r>
        <r>
          <rPr>
            <b/>
            <sz val="11"/>
            <color rgb="FF000000"/>
            <rFont val="Calibri"/>
          </rPr>
          <t>pkcs11-provider</t>
        </r>
        <r>
          <rPr>
            <sz val="11"/>
            <color rgb="FF000000"/>
            <rFont val="Calibri"/>
          </rPr>
          <t>"</t>
        </r>
        <r>
          <rPr>
            <sz val="11"/>
            <color rgb="FF000000"/>
            <rFont val="Calibri"/>
          </rPr>
          <t xml:space="preserve"> package installed.</t>
        </r>
      </text>
    </comment>
    <comment ref="N24" authorId="0" shapeId="0" xr:uid="{00000000-0006-0000-0500-000098000000}">
      <text>
        <r>
          <rPr>
            <sz val="11"/>
            <rFont val="Calibri"/>
          </rPr>
          <t>RHEL 10 must be configured so that SSHD accepts public key authentication.</t>
        </r>
      </text>
    </comment>
    <comment ref="O24" authorId="0" shapeId="0" xr:uid="{00000000-0006-0000-0500-000099000000}">
      <text>
        <r>
          <rPr>
            <sz val="11"/>
            <rFont val="Calibri"/>
          </rPr>
          <t>RHEL 10 must prevent a user from overriding the disabling of the graphical user smart card removal action.</t>
        </r>
      </text>
    </comment>
    <comment ref="P24" authorId="0" shapeId="0" xr:uid="{00000000-0006-0000-0500-00009A000000}">
      <text>
        <r>
          <rPr>
            <sz val="11"/>
            <rFont val="Calibri"/>
          </rPr>
          <t>RHEL 10 must enable certificate-based smart card authentication.</t>
        </r>
      </text>
    </comment>
    <comment ref="Q24" authorId="0" shapeId="0" xr:uid="{00000000-0006-0000-0500-00009B000000}">
      <text>
        <r>
          <rPr>
            <sz val="11"/>
            <rFont val="Calibri"/>
          </rPr>
          <t>RHEL 10 must implement certificate status checking for multifactor authentication.</t>
        </r>
      </text>
    </comment>
    <comment ref="R24" authorId="0" shapeId="0" xr:uid="{00000000-0006-0000-0500-00009C000000}">
      <text>
        <r>
          <rPr>
            <sz val="11"/>
            <rFont val="Calibri"/>
          </rPr>
          <t>RHEL 10 must map the authenticated identity to the user or group account for public key infrastructure (PKI)-based authentication.</t>
        </r>
      </text>
    </comment>
    <comment ref="S24" authorId="0" shapeId="0" xr:uid="{00000000-0006-0000-0500-00009D000000}">
      <text>
        <r>
          <rPr>
            <sz val="11"/>
            <rFont val="Calibri"/>
          </rPr>
          <t>RHEL 10 must prohibit the use of cached authenticators after one day.</t>
        </r>
      </text>
    </comment>
    <comment ref="H25" authorId="0" shapeId="0" xr:uid="{00000000-0006-0000-0500-00009E000000}">
      <text>
        <r>
          <rPr>
            <sz val="11"/>
            <rFont val="Calibri"/>
          </rPr>
          <t>RHEL 10 must ignore Internet Protocol version 4 (IPv4) Internet Control Message Protocol (ICMP) redirect messages.</t>
        </r>
      </text>
    </comment>
    <comment ref="I25" authorId="0" shapeId="0" xr:uid="{00000000-0006-0000-0500-00009F000000}">
      <text>
        <r>
          <rPr>
            <sz val="11"/>
            <rFont val="Calibri"/>
          </rPr>
          <t>RHEL 10 must not forward Internet Protocol version 4 (IPv4) source-routed packets.</t>
        </r>
      </text>
    </comment>
    <comment ref="J25" authorId="0" shapeId="0" xr:uid="{00000000-0006-0000-0500-0000A0000000}">
      <text>
        <r>
          <rPr>
            <sz val="11"/>
            <rFont val="Calibri"/>
          </rPr>
          <t>RHEL 10 must use reverse path filtering on all Internet Protocol version 4 (IPv4) interfaces.</t>
        </r>
      </text>
    </comment>
    <comment ref="K25" authorId="0" shapeId="0" xr:uid="{00000000-0006-0000-0500-0000A1000000}">
      <text>
        <r>
          <rPr>
            <sz val="11"/>
            <rFont val="Calibri"/>
          </rPr>
          <t>RHEL 10 must not forward Internet Protocol version 4 (IPv4) source-routed packets by default.</t>
        </r>
      </text>
    </comment>
    <comment ref="L25" authorId="0" shapeId="0" xr:uid="{00000000-0006-0000-0500-0000A2000000}">
      <text>
        <r>
          <rPr>
            <sz val="11"/>
            <rFont val="Calibri"/>
          </rPr>
          <t>RHEL 10 must use a reverse-path filter for Internet Protocol version 4 (IPv4) network traffic when possible by default.</t>
        </r>
      </text>
    </comment>
    <comment ref="M25" authorId="0" shapeId="0" xr:uid="{00000000-0006-0000-0500-0000A3000000}">
      <text>
        <r>
          <rPr>
            <sz val="11"/>
            <rFont val="Calibri"/>
          </rPr>
          <t>RHEL 10 must not respond to Internet Control Message Protocol (ICMP) echoes sent to a broadcast address.</t>
        </r>
      </text>
    </comment>
    <comment ref="N25" authorId="0" shapeId="0" xr:uid="{00000000-0006-0000-0500-0000A4000000}">
      <text>
        <r>
          <rPr>
            <sz val="11"/>
            <rFont val="Calibri"/>
          </rPr>
          <t>RHEL 10 must limit the number of bogus Internet Control Message Protocol (ICMP) response errors logs.</t>
        </r>
      </text>
    </comment>
    <comment ref="O25" authorId="0" shapeId="0" xr:uid="{00000000-0006-0000-0500-0000A5000000}">
      <text>
        <r>
          <rPr>
            <sz val="11"/>
            <rFont val="Calibri"/>
          </rPr>
          <t>RHEL 10 must not accept router advertisements on all Internet Protocol version 6 (IPv6) interfaces.</t>
        </r>
      </text>
    </comment>
    <comment ref="P25" authorId="0" shapeId="0" xr:uid="{00000000-0006-0000-0500-0000A6000000}">
      <text>
        <r>
          <rPr>
            <sz val="11"/>
            <rFont val="Calibri"/>
          </rPr>
          <t>RHEL 10 must ignore IPv6 Internet Control Message Protocol (ICMP) redirect messages.</t>
        </r>
      </text>
    </comment>
    <comment ref="Q25" authorId="0" shapeId="0" xr:uid="{00000000-0006-0000-0500-0000A7000000}">
      <text>
        <r>
          <rPr>
            <sz val="11"/>
            <rFont val="Calibri"/>
          </rPr>
          <t>RHEL 10 must not forward Internet Protocol version 6 (IPv6) source-routed packets.</t>
        </r>
      </text>
    </comment>
    <comment ref="R25" authorId="0" shapeId="0" xr:uid="{00000000-0006-0000-0500-0000A8000000}">
      <text>
        <r>
          <rPr>
            <sz val="11"/>
            <rFont val="Calibri"/>
          </rPr>
          <t>RHEL 10 must not accept router advertisements on all Internet Protocol version 6 (IPv6) interfaces by default.</t>
        </r>
      </text>
    </comment>
    <comment ref="S25" authorId="0" shapeId="0" xr:uid="{00000000-0006-0000-0500-0000A9000000}">
      <text>
        <r>
          <rPr>
            <sz val="11"/>
            <rFont val="Calibri"/>
          </rPr>
          <t>RHEL 10 must not forward Internet Protocol version 6 (IPv6) source-routed packets by default.</t>
        </r>
      </text>
    </comment>
    <comment ref="H26" authorId="0" shapeId="0" xr:uid="{00000000-0006-0000-0500-0000AA000000}">
      <text>
        <r>
          <rPr>
            <sz val="11"/>
            <rFont val="Calibri"/>
          </rPr>
          <t>RHEL 10 must be configured so that the Secure Shell (SSH) daemon prevents remote hosts from connecting to the proxy display.</t>
        </r>
      </text>
    </comment>
    <comment ref="I26" authorId="0" shapeId="0" xr:uid="{00000000-0006-0000-0500-0000AB000000}">
      <text>
        <r>
          <rPr>
            <sz val="11"/>
            <rFont val="Calibri"/>
          </rPr>
          <t>RHEL 10 must not send Internet Control Message Protocol (ICMP) redirects.</t>
        </r>
      </text>
    </comment>
    <comment ref="J26" authorId="0" shapeId="0" xr:uid="{00000000-0006-0000-0500-0000AC000000}">
      <text>
        <r>
          <rPr>
            <sz val="11"/>
            <rFont val="Calibri"/>
          </rPr>
          <t>RHEL 10 must not enable Internet Protocol version 4 (IPv4) packet forwarding unless the system is a router.</t>
        </r>
      </text>
    </comment>
    <comment ref="K26" authorId="0" shapeId="0" xr:uid="{00000000-0006-0000-0500-0000AD000000}">
      <text>
        <r>
          <rPr>
            <sz val="11"/>
            <rFont val="Calibri"/>
          </rPr>
          <t>RHEL 10 must not enable Internet Protocol version 6 (IPv6) packet forwarding unless the system is a router.</t>
        </r>
      </text>
    </comment>
    <comment ref="H27" authorId="0" shapeId="0" xr:uid="{00000000-0006-0000-0500-0000AE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file systems that are imported via Network File System (NFS).</t>
        </r>
      </text>
    </comment>
    <comment ref="I27" authorId="0" shapeId="0" xr:uid="{00000000-0006-0000-0500-0000AF000000}">
      <text>
        <r>
          <rPr>
            <sz val="11"/>
            <rFont val="Calibri"/>
          </rPr>
          <t xml:space="preserve">RHEL 10 must mount </t>
        </r>
        <r>
          <rPr>
            <sz val="11"/>
            <color rgb="FF000000"/>
            <rFont val="Calibri"/>
          </rPr>
          <t>"</t>
        </r>
        <r>
          <rPr>
            <b/>
            <sz val="11"/>
            <color rgb="FF000000"/>
            <rFont val="Calibri"/>
          </rPr>
          <t>/boot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J27" authorId="0" shapeId="0" xr:uid="{00000000-0006-0000-0500-0000B0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t>
        </r>
        <r>
          <rPr>
            <sz val="11"/>
            <color rgb="FF000000"/>
            <rFont val="Calibri"/>
          </rPr>
          <t>"</t>
        </r>
        <r>
          <rPr>
            <sz val="11"/>
            <color rgb="FF000000"/>
            <rFont val="Calibri"/>
          </rPr>
          <t xml:space="preserve"> directory.</t>
        </r>
      </text>
    </comment>
    <comment ref="K27" authorId="0" shapeId="0" xr:uid="{00000000-0006-0000-0500-0000B1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/boot/efi</t>
        </r>
        <r>
          <rPr>
            <sz val="11"/>
            <color rgb="FF000000"/>
            <rFont val="Calibri"/>
          </rPr>
          <t>"</t>
        </r>
        <r>
          <rPr>
            <sz val="11"/>
            <color rgb="FF000000"/>
            <rFont val="Calibri"/>
          </rPr>
          <t xml:space="preserve"> directory.</t>
        </r>
      </text>
    </comment>
    <comment ref="L27" authorId="0" shapeId="0" xr:uid="{00000000-0006-0000-0500-0000B2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M27" authorId="0" shapeId="0" xr:uid="{00000000-0006-0000-0500-0000B3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N27" authorId="0" shapeId="0" xr:uid="{00000000-0006-0000-0500-0000B4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O27" authorId="0" shapeId="0" xr:uid="{00000000-0006-0000-0500-0000B5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P27" authorId="0" shapeId="0" xr:uid="{00000000-0006-0000-0500-0000B6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Q27" authorId="0" shapeId="0" xr:uid="{00000000-0006-0000-0500-0000B7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R27" authorId="0" shapeId="0" xr:uid="{00000000-0006-0000-0500-0000B8000000}">
      <text>
        <r>
          <rPr>
            <sz val="11"/>
            <rFont val="Calibri"/>
          </rPr>
          <t xml:space="preserve">RHEL 10 must mount </t>
        </r>
        <r>
          <rPr>
            <sz val="11"/>
            <color rgb="FF000000"/>
            <rFont val="Calibri"/>
          </rPr>
          <t>"</t>
        </r>
        <r>
          <rPr>
            <b/>
            <sz val="11"/>
            <color rgb="FF000000"/>
            <rFont val="Calibri"/>
          </rPr>
          <t>/var</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S27" authorId="0" shapeId="0" xr:uid="{00000000-0006-0000-0500-0000B9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T27" authorId="0" shapeId="0" xr:uid="{00000000-0006-0000-0500-0000BA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U27" authorId="0" shapeId="0" xr:uid="{00000000-0006-0000-0500-0000BB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V27" authorId="0" shapeId="0" xr:uid="{00000000-0006-0000-0500-0000BC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W27" authorId="0" shapeId="0" xr:uid="{00000000-0006-0000-0500-0000BD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X27" authorId="0" shapeId="0" xr:uid="{00000000-0006-0000-0500-0000BE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Y27" authorId="0" shapeId="0" xr:uid="{00000000-0006-0000-0500-0000BF000000}">
      <text>
        <r>
          <rPr>
            <sz val="11"/>
            <rFont val="Calibri"/>
          </rPr>
          <t>RHEL 10 must enable the SELinux targeted policy.</t>
        </r>
      </text>
    </comment>
    <comment ref="Z27" authorId="0" shapeId="0" xr:uid="{00000000-0006-0000-0500-0000C0000000}">
      <text>
        <r>
          <rPr>
            <sz val="11"/>
            <rFont val="Calibri"/>
          </rPr>
          <t>RHEL 10 must not allow users to override Secure Shell (SSH) environment variables.</t>
        </r>
      </text>
    </comment>
    <comment ref="AA27" authorId="0" shapeId="0" xr:uid="{00000000-0006-0000-0500-0000C1000000}">
      <text>
        <r>
          <rPr>
            <sz val="11"/>
            <rFont val="Calibri"/>
          </rPr>
          <t>RHEL 10 must ensure effective dconf policy matches the policy keyfiles.</t>
        </r>
      </text>
    </comment>
    <comment ref="AB27" authorId="0" shapeId="0" xr:uid="{00000000-0006-0000-0500-0000C2000000}">
      <text>
        <r>
          <rPr>
            <sz val="11"/>
            <rFont val="Calibri"/>
          </rPr>
          <t>RHEL 10 must restrict access to the kernel message buffer.</t>
        </r>
      </text>
    </comment>
    <comment ref="AC27" authorId="0" shapeId="0" xr:uid="{00000000-0006-0000-0500-0000C3000000}">
      <text>
        <r>
          <rPr>
            <sz val="11"/>
            <rFont val="Calibri"/>
          </rPr>
          <t>RHEL 10 must prevent kernel profiling by nonprivileged users.</t>
        </r>
      </text>
    </comment>
    <comment ref="AD27" authorId="0" shapeId="0" xr:uid="{00000000-0006-0000-0500-0000C4000000}">
      <text>
        <r>
          <rPr>
            <sz val="11"/>
            <rFont val="Calibri"/>
          </rPr>
          <t>RHEL 10 must restrict exposed kernel pointer address access.</t>
        </r>
      </text>
    </comment>
    <comment ref="AE27" authorId="0" shapeId="0" xr:uid="{00000000-0006-0000-0500-0000C5000000}">
      <text>
        <r>
          <rPr>
            <sz val="11"/>
            <rFont val="Calibri"/>
          </rPr>
          <t>RHEL 10 must enable kernel parameters to enforce discretionary access control (DAC) on hardlinks.</t>
        </r>
      </text>
    </comment>
    <comment ref="AF27" authorId="0" shapeId="0" xr:uid="{00000000-0006-0000-0500-0000C6000000}">
      <text>
        <r>
          <rPr>
            <sz val="11"/>
            <rFont val="Calibri"/>
          </rPr>
          <t>RHEL 10 must enable kernel parameters to enforce discretionary access control (DAC) on symlinks.</t>
        </r>
      </text>
    </comment>
    <comment ref="AG27" authorId="0" shapeId="0" xr:uid="{00000000-0006-0000-0500-0000C7000000}">
      <text>
        <r>
          <rPr>
            <sz val="11"/>
            <rFont val="Calibri"/>
          </rPr>
          <t>RHEL 10 must disable access to the network bpf system call from nonprivileged processes.</t>
        </r>
      </text>
    </comment>
    <comment ref="AH27" authorId="0" shapeId="0" xr:uid="{00000000-0006-0000-0500-0000C8000000}">
      <text>
        <r>
          <rPr>
            <sz val="11"/>
            <rFont val="Calibri"/>
          </rPr>
          <t>RHEL 10 must enable hardening for the Berkeley Packet Filter (BPF) just-in-time compiler.</t>
        </r>
      </text>
    </comment>
    <comment ref="H29" authorId="0" shapeId="0" xr:uid="{00000000-0006-0000-0500-0000C9000000}">
      <text>
        <r>
          <rPr>
            <sz val="11"/>
            <rFont val="Calibri"/>
          </rPr>
          <t xml:space="preserve">RHEL 10 must, for new users or password changes, have a 60-day maximum password lifetime restriction for user account passwords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I29" authorId="0" shapeId="0" xr:uid="{00000000-0006-0000-0500-0000CA000000}">
      <text>
        <r>
          <rPr>
            <sz val="11"/>
            <rFont val="Calibri"/>
          </rPr>
          <t>RHEL 10 must, for user account passwords, have a 60-day maximum password lifetime restriction.</t>
        </r>
      </text>
    </comment>
    <comment ref="J29" authorId="0" shapeId="0" xr:uid="{00000000-0006-0000-0500-0000CB000000}">
      <text>
        <r>
          <rPr>
            <sz val="11"/>
            <rFont val="Calibri"/>
          </rPr>
          <t xml:space="preserve">RHEL 10 must enforce a 24-hours minimum password lifetime restriction for passwords for new users or password changes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K29" authorId="0" shapeId="0" xr:uid="{00000000-0006-0000-0500-0000CC000000}">
      <text>
        <r>
          <rPr>
            <sz val="11"/>
            <rFont val="Calibri"/>
          </rPr>
          <t>RHEL 10 must enforce that passwords be created with a minimum of 15 characters.</t>
        </r>
      </text>
    </comment>
    <comment ref="L29" authorId="0" shapeId="0" xr:uid="{00000000-0006-0000-0500-0000CD000000}">
      <text>
        <r>
          <rPr>
            <sz val="11"/>
            <rFont val="Calibri"/>
          </rPr>
          <t>RHEL 10 must enforce password complexity by requiring at least one special character to be used.</t>
        </r>
      </text>
    </comment>
    <comment ref="M29" authorId="0" shapeId="0" xr:uid="{00000000-0006-0000-0500-0000CE000000}">
      <text>
        <r>
          <rPr>
            <sz val="11"/>
            <rFont val="Calibri"/>
          </rPr>
          <t>RHEL 10 must enforce password complexity by requiring that at least one lowercase character be used.</t>
        </r>
      </text>
    </comment>
    <comment ref="N29" authorId="0" shapeId="0" xr:uid="{00000000-0006-0000-0500-0000CF000000}">
      <text>
        <r>
          <rPr>
            <sz val="11"/>
            <rFont val="Calibri"/>
          </rPr>
          <t>RHEL 10 must enforce password complexity by requiring that at least one uppercase character be used.</t>
        </r>
      </text>
    </comment>
    <comment ref="O29" authorId="0" shapeId="0" xr:uid="{00000000-0006-0000-0500-0000D0000000}">
      <text>
        <r>
          <rPr>
            <sz val="11"/>
            <rFont val="Calibri"/>
          </rPr>
          <t>RHEL 10 must require the change of at least eight characters when passwords are changed.</t>
        </r>
      </text>
    </comment>
    <comment ref="P29" authorId="0" shapeId="0" xr:uid="{00000000-0006-0000-0500-0000D1000000}">
      <text>
        <r>
          <rPr>
            <sz val="11"/>
            <rFont val="Calibri"/>
          </rPr>
          <t xml:space="preserve">RHEL 10 must enforce that passwords have a 24 hours/1 day minimum lifetime restriction in </t>
        </r>
        <r>
          <rPr>
            <sz val="11"/>
            <color rgb="FF000000"/>
            <rFont val="Calibri"/>
          </rPr>
          <t>"</t>
        </r>
        <r>
          <rPr>
            <b/>
            <sz val="11"/>
            <color rgb="FF000000"/>
            <rFont val="Calibri"/>
          </rPr>
          <t>/etc/shadow</t>
        </r>
        <r>
          <rPr>
            <sz val="11"/>
            <color rgb="FF000000"/>
            <rFont val="Calibri"/>
          </rPr>
          <t>"</t>
        </r>
        <r>
          <rPr>
            <sz val="11"/>
            <color rgb="FF000000"/>
            <rFont val="Calibri"/>
          </rPr>
          <t>.</t>
        </r>
      </text>
    </comment>
    <comment ref="Q29" authorId="0" shapeId="0" xr:uid="{00000000-0006-0000-0500-0000D2000000}">
      <text>
        <r>
          <rPr>
            <sz val="11"/>
            <rFont val="Calibri"/>
          </rPr>
          <t>RHEL 10 must require the maximum number of repeating characters of the same character class to be limited to four when passwords are changed.</t>
        </r>
      </text>
    </comment>
    <comment ref="R29" authorId="0" shapeId="0" xr:uid="{00000000-0006-0000-0500-0000D3000000}">
      <text>
        <r>
          <rPr>
            <sz val="11"/>
            <rFont val="Calibri"/>
          </rPr>
          <t>RHEL 10 must require that the maximum number of repeating characters be limited to three when passwords are changed.</t>
        </r>
      </text>
    </comment>
    <comment ref="S29" authorId="0" shapeId="0" xr:uid="{00000000-0006-0000-0500-0000D4000000}">
      <text>
        <r>
          <rPr>
            <sz val="11"/>
            <rFont val="Calibri"/>
          </rPr>
          <t>RHEL 10 must require the change of at least four character classes when passwords are changed.</t>
        </r>
      </text>
    </comment>
    <comment ref="T29" authorId="0" shapeId="0" xr:uid="{00000000-0006-0000-0500-0000D5000000}">
      <text>
        <r>
          <rPr>
            <sz val="11"/>
            <rFont val="Calibri"/>
          </rPr>
          <t>RHEL 10 must enforce password complexity by requiring that at least one numeric character be used.</t>
        </r>
      </text>
    </comment>
    <comment ref="U29" authorId="0" shapeId="0" xr:uid="{00000000-0006-0000-0500-0000D6000000}">
      <text>
        <r>
          <rPr>
            <sz val="11"/>
            <rFont val="Calibri"/>
          </rPr>
          <t>RHEL 10 must prevent the use of dictionary words for passwords.</t>
        </r>
      </text>
    </comment>
    <comment ref="V29" authorId="0" shapeId="0" xr:uid="{00000000-0006-0000-0500-0000D7000000}">
      <text>
        <r>
          <rPr>
            <sz val="11"/>
            <rFont val="Calibri"/>
          </rPr>
          <t xml:space="preserve">RHEL 10 must enforce password complexity rules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W29" authorId="0" shapeId="0" xr:uid="{00000000-0006-0000-0500-0000D8000000}">
      <text>
        <r>
          <rPr>
            <sz val="11"/>
            <rFont val="Calibri"/>
          </rPr>
          <t>RHEL 10 must not allow blank or null passwords.</t>
        </r>
      </text>
    </comment>
    <comment ref="X29" authorId="0" shapeId="0" xr:uid="{00000000-0006-0000-0500-0000D9000000}">
      <text>
        <r>
          <rPr>
            <sz val="11"/>
            <rFont val="Calibri"/>
          </rPr>
          <t>RHEL 10 must not have accounts configured with blank or null passwords.</t>
        </r>
      </text>
    </comment>
    <comment ref="Y29" authorId="0" shapeId="0" xr:uid="{00000000-0006-0000-0500-0000DA000000}">
      <text>
        <r>
          <rPr>
            <sz val="11"/>
            <rFont val="Calibri"/>
          </rPr>
          <t>RHEL 10 must ensure the password complexity module in the system-auth file is configured for three or fewer retries.</t>
        </r>
      </text>
    </comment>
    <comment ref="Z29" authorId="0" shapeId="0" xr:uid="{00000000-0006-0000-0500-0000DB000000}">
      <text>
        <r>
          <rPr>
            <sz val="11"/>
            <rFont val="Calibri"/>
          </rPr>
          <t xml:space="preserve">RHEL 10 must ensure the password complexity module is enabled in the </t>
        </r>
        <r>
          <rPr>
            <sz val="11"/>
            <color rgb="FF000000"/>
            <rFont val="Calibri"/>
          </rPr>
          <t>"</t>
        </r>
        <r>
          <rPr>
            <b/>
            <sz val="11"/>
            <color rgb="FF000000"/>
            <rFont val="Calibri"/>
          </rPr>
          <t>password-auth</t>
        </r>
        <r>
          <rPr>
            <sz val="11"/>
            <color rgb="FF000000"/>
            <rFont val="Calibri"/>
          </rPr>
          <t>"</t>
        </r>
        <r>
          <rPr>
            <sz val="11"/>
            <color rgb="FF000000"/>
            <rFont val="Calibri"/>
          </rPr>
          <t xml:space="preserve"> file.</t>
        </r>
      </text>
    </comment>
    <comment ref="AA29" authorId="0" shapeId="0" xr:uid="{00000000-0006-0000-0500-0000DC000000}">
      <text>
        <r>
          <rPr>
            <sz val="11"/>
            <rFont val="Calibri"/>
          </rPr>
          <t xml:space="preserve">RHEL 10 must ensure the password complexity module is enabled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text>
    </comment>
    <comment ref="AB29" authorId="0" shapeId="0" xr:uid="{00000000-0006-0000-0500-0000DD000000}">
      <text>
        <r>
          <rPr>
            <sz val="11"/>
            <rFont val="Calibri"/>
          </rPr>
          <t>RHEL 10 must be configured so that the Secure Shell (SSH) daemon does not allow Kerberos authentication.</t>
        </r>
      </text>
    </comment>
    <comment ref="AC29" authorId="0" shapeId="0" xr:uid="{00000000-0006-0000-0500-0000DE000000}">
      <text>
        <r>
          <rPr>
            <sz val="11"/>
            <rFont val="Calibri"/>
          </rPr>
          <t>RHEL 10 must be configured so that the Secure Shell (SSH) daemon does not allow rhosts authentication.</t>
        </r>
      </text>
    </comment>
    <comment ref="AD29" authorId="0" shapeId="0" xr:uid="{00000000-0006-0000-0500-0000DF000000}">
      <text>
        <r>
          <rPr>
            <sz val="11"/>
            <rFont val="Calibri"/>
          </rPr>
          <t>RHEL 10 must be configured so that the Secure Shell (SSH) daemon does not allow known hosts authentication.</t>
        </r>
      </text>
    </comment>
    <comment ref="AE29" authorId="0" shapeId="0" xr:uid="{00000000-0006-0000-0500-0000E0000000}">
      <text>
        <r>
          <rPr>
            <sz val="11"/>
            <rFont val="Calibri"/>
          </rPr>
          <t>RHEL 10 must be configured so that SSHD does not allow blank passwords.</t>
        </r>
      </text>
    </comment>
    <comment ref="AF29" authorId="0" shapeId="0" xr:uid="{00000000-0006-0000-0500-0000E1000000}">
      <text>
        <r>
          <rPr>
            <sz val="11"/>
            <rFont val="Calibri"/>
          </rPr>
          <t xml:space="preserve">RHEL 10 must not have a </t>
        </r>
        <r>
          <rPr>
            <sz val="11"/>
            <color rgb="FF000000"/>
            <rFont val="Calibri"/>
          </rPr>
          <t>"</t>
        </r>
        <r>
          <rPr>
            <b/>
            <sz val="11"/>
            <color rgb="FF000000"/>
            <rFont val="Calibri"/>
          </rPr>
          <t>shosts.equiv</t>
        </r>
        <r>
          <rPr>
            <sz val="11"/>
            <color rgb="FF000000"/>
            <rFont val="Calibri"/>
          </rPr>
          <t>"</t>
        </r>
        <r>
          <rPr>
            <sz val="11"/>
            <color rgb="FF000000"/>
            <rFont val="Calibri"/>
          </rPr>
          <t xml:space="preserve"> file on the system.</t>
        </r>
      </text>
    </comment>
    <comment ref="AG29" authorId="0" shapeId="0" xr:uid="{00000000-0006-0000-0500-0000E2000000}">
      <text>
        <r>
          <rPr>
            <sz val="11"/>
            <rFont val="Calibri"/>
          </rPr>
          <t xml:space="preserve">RHEL 10 must not have any </t>
        </r>
        <r>
          <rPr>
            <sz val="11"/>
            <color rgb="FF000000"/>
            <rFont val="Calibri"/>
          </rPr>
          <t>"</t>
        </r>
        <r>
          <rPr>
            <b/>
            <sz val="11"/>
            <color rgb="FF000000"/>
            <rFont val="Calibri"/>
          </rPr>
          <t>.shosts</t>
        </r>
        <r>
          <rPr>
            <sz val="11"/>
            <color rgb="FF000000"/>
            <rFont val="Calibri"/>
          </rPr>
          <t>"</t>
        </r>
        <r>
          <rPr>
            <sz val="11"/>
            <color rgb="FF000000"/>
            <rFont val="Calibri"/>
          </rPr>
          <t xml:space="preserve"> files on the system.</t>
        </r>
      </text>
    </comment>
    <comment ref="H31" authorId="0" shapeId="0" xr:uid="{00000000-0006-0000-0500-0000E3000000}">
      <text>
        <r>
          <rPr>
            <sz val="11"/>
            <rFont val="Calibri"/>
          </rPr>
          <t>RHEL 10 must allow only the root account to have unrestricted access to the system.</t>
        </r>
      </text>
    </comment>
    <comment ref="I31" authorId="0" shapeId="0" xr:uid="{00000000-0006-0000-0500-0000E4000000}">
      <text>
        <r>
          <rPr>
            <sz val="11"/>
            <rFont val="Calibri"/>
          </rPr>
          <t xml:space="preserve">RHEL 10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J31" authorId="0" shapeId="0" xr:uid="{00000000-0006-0000-0500-0000E5000000}">
      <text>
        <r>
          <rPr>
            <sz val="11"/>
            <rFont val="Calibri"/>
          </rPr>
          <t>RHEL 10 must be configured to not bypass password requirements for privilege escalation.</t>
        </r>
      </text>
    </comment>
    <comment ref="K31" authorId="0" shapeId="0" xr:uid="{00000000-0006-0000-0500-0000E6000000}">
      <text>
        <r>
          <rPr>
            <sz val="11"/>
            <rFont val="Calibri"/>
          </rPr>
          <t>RHEL 10 must restrict privilege elevation to authorized personnel.</t>
        </r>
      </text>
    </comment>
    <comment ref="L31" authorId="0" shapeId="0" xr:uid="{00000000-0006-0000-0500-0000E7000000}">
      <text>
        <r>
          <rPr>
            <sz val="11"/>
            <rFont val="Calibri"/>
          </rPr>
          <t>RHEL 10 must require users to reauthenticate for privilege escalation.</t>
        </r>
      </text>
    </comment>
    <comment ref="M31" authorId="0" shapeId="0" xr:uid="{00000000-0006-0000-0500-0000E8000000}">
      <text>
        <r>
          <rPr>
            <sz val="11"/>
            <rFont val="Calibri"/>
          </rPr>
          <t>RHEL 10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31" authorId="0" shapeId="0" xr:uid="{00000000-0006-0000-0500-0000E9000000}">
      <text>
        <r>
          <rPr>
            <sz val="11"/>
            <rFont val="Calibri"/>
          </rPr>
          <t>RHEL 10 must require users to provide a password for privilege escalation.</t>
        </r>
      </text>
    </comment>
    <comment ref="O31" authorId="0" shapeId="0" xr:uid="{00000000-0006-0000-0500-0000EA000000}">
      <text>
        <r>
          <rPr>
            <sz val="11"/>
            <rFont val="Calibri"/>
          </rPr>
          <t>RHEL 10 must elevate the SELinux context when an administrator calls the sudo command.</t>
        </r>
      </text>
    </comment>
    <comment ref="P31" authorId="0" shapeId="0" xr:uid="{00000000-0006-0000-0500-0000EB000000}">
      <text>
        <r>
          <rPr>
            <sz val="11"/>
            <rFont val="Calibri"/>
          </rPr>
          <t>RHEL 10 must configure SELinux context type to allow the use of a nondefault faillock tally directory.</t>
        </r>
      </text>
    </comment>
    <comment ref="Q31" authorId="0" shapeId="0" xr:uid="{00000000-0006-0000-0500-0000EC000000}">
      <text>
        <r>
          <rPr>
            <sz val="11"/>
            <rFont val="Calibri"/>
          </rPr>
          <t>RHEL 10 must not permit direct logins to the root account using remote access via Secure Shell (SSH).</t>
        </r>
      </text>
    </comment>
    <comment ref="H32" authorId="0" shapeId="0" xr:uid="{00000000-0006-0000-0500-0000ED000000}">
      <text>
        <r>
          <rPr>
            <sz val="11"/>
            <rFont val="Calibri"/>
          </rPr>
          <t>RHEL 10 must enable the SELinux targeted policy.</t>
        </r>
      </text>
    </comment>
    <comment ref="I32" authorId="0" shapeId="0" xr:uid="{00000000-0006-0000-0500-0000EE000000}">
      <text>
        <r>
          <rPr>
            <sz val="11"/>
            <rFont val="Calibri"/>
          </rPr>
          <t>RHEL 10 must elevate the SELinux context when an administrator calls the sudo command.</t>
        </r>
      </text>
    </comment>
    <comment ref="J32" authorId="0" shapeId="0" xr:uid="{00000000-0006-0000-0500-0000EF000000}">
      <text>
        <r>
          <rPr>
            <sz val="11"/>
            <rFont val="Calibri"/>
          </rPr>
          <t>RHEL 10 must use a Linux Security Module configured to enforce limits on system services.</t>
        </r>
      </text>
    </comment>
    <comment ref="K32" authorId="0" shapeId="0" xr:uid="{00000000-0006-0000-0500-0000F0000000}">
      <text>
        <r>
          <rPr>
            <sz val="11"/>
            <rFont val="Calibri"/>
          </rPr>
          <t>RHEL 10 must configure SELinux context type to allow the use of a nondefault faillock tally directory.</t>
        </r>
      </text>
    </comment>
    <comment ref="L32" authorId="0" shapeId="0" xr:uid="{00000000-0006-0000-0500-0000F1000000}">
      <text>
        <r>
          <rPr>
            <sz val="11"/>
            <rFont val="Calibri"/>
          </rPr>
          <t>RHEL 10 must restrict usage of ptrace to descendant processes.</t>
        </r>
      </text>
    </comment>
    <comment ref="H34" authorId="0" shapeId="0" xr:uid="{00000000-0006-0000-0500-0000F2000000}">
      <text>
        <r>
          <rPr>
            <sz val="11"/>
            <rFont val="Calibri"/>
          </rPr>
          <t xml:space="preserve">RHEL 10 must use a separate file system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text>
    </comment>
    <comment ref="I34" authorId="0" shapeId="0" xr:uid="{00000000-0006-0000-0500-0000F3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root.</t>
        </r>
      </text>
    </comment>
    <comment ref="J34" authorId="0" shapeId="0" xr:uid="{00000000-0006-0000-0500-0000F4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K34" authorId="0" shapeId="0" xr:uid="{00000000-0006-0000-0500-0000F5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L34" authorId="0" shapeId="0" xr:uid="{00000000-0006-0000-0500-0000F6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34" authorId="0" shapeId="0" xr:uid="{00000000-0006-0000-0500-0000F7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34" authorId="0" shapeId="0" xr:uid="{00000000-0006-0000-0500-0000F8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34" authorId="0" shapeId="0" xr:uid="{00000000-0006-0000-0500-0000F9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34" authorId="0" shapeId="0" xr:uid="{00000000-0006-0000-0500-0000FA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34" authorId="0" shapeId="0" xr:uid="{00000000-0006-0000-0500-0000FB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34" authorId="0" shapeId="0" xr:uid="{00000000-0006-0000-0500-0000FC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34" authorId="0" shapeId="0" xr:uid="{00000000-0006-0000-0500-0000FD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34" authorId="0" shapeId="0" xr:uid="{00000000-0006-0000-0500-0000FE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34" authorId="0" shapeId="0" xr:uid="{00000000-0006-0000-0500-0000FF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34" authorId="0" shapeId="0" xr:uid="{00000000-0006-0000-0500-00000001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34" authorId="0" shapeId="0" xr:uid="{00000000-0006-0000-0500-00000101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34" authorId="0" shapeId="0" xr:uid="{00000000-0006-0000-0500-00000201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Y34" authorId="0" shapeId="0" xr:uid="{00000000-0006-0000-0500-00000301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Z34" authorId="0" shapeId="0" xr:uid="{00000000-0006-0000-0500-00000401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A34" authorId="0" shapeId="0" xr:uid="{00000000-0006-0000-0500-00000501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messages file is owned by root.</t>
        </r>
      </text>
    </comment>
    <comment ref="AB34" authorId="0" shapeId="0" xr:uid="{00000000-0006-0000-0500-000006010000}">
      <text>
        <r>
          <rPr>
            <sz val="11"/>
            <rFont val="Calibri"/>
          </rPr>
          <t xml:space="preserve">RHEL 10 must be configured so that the </t>
        </r>
        <r>
          <rPr>
            <sz val="11"/>
            <color rgb="FF000000"/>
            <rFont val="Calibri"/>
          </rPr>
          <t>"</t>
        </r>
        <r>
          <rPr>
            <b/>
            <sz val="11"/>
            <color rgb="FF000000"/>
            <rFont val="Calibri"/>
          </rPr>
          <t>/var/log/messages</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C34" authorId="0" shapeId="0" xr:uid="{00000000-0006-0000-0500-000007010000}">
      <text>
        <r>
          <rPr>
            <sz val="11"/>
            <rFont val="Calibri"/>
          </rPr>
          <t xml:space="preserve">RHEL 10 must be configured so that system commands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D34" authorId="0" shapeId="0" xr:uid="{00000000-0006-0000-0500-000008010000}">
      <text>
        <r>
          <rPr>
            <sz val="11"/>
            <rFont val="Calibri"/>
          </rPr>
          <t>RHEL 10 must be configured so that system commands are group-owned by root or a system account.</t>
        </r>
      </text>
    </comment>
    <comment ref="AE34" authorId="0" shapeId="0" xr:uid="{00000000-0006-0000-0500-000009010000}">
      <text>
        <r>
          <rPr>
            <sz val="11"/>
            <rFont val="Calibri"/>
          </rPr>
          <t xml:space="preserve">RHEL 10 must be configured so that library files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F34" authorId="0" shapeId="0" xr:uid="{00000000-0006-0000-0500-00000A010000}">
      <text>
        <r>
          <rPr>
            <sz val="11"/>
            <rFont val="Calibri"/>
          </rPr>
          <t xml:space="preserve">RHEL 10 must be configured so that library files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AG34" authorId="0" shapeId="0" xr:uid="{00000000-0006-0000-0500-00000B010000}">
      <text>
        <r>
          <rPr>
            <sz val="11"/>
            <rFont val="Calibri"/>
          </rPr>
          <t xml:space="preserve">RHEL 10 must be configured so that library directories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H34" authorId="0" shapeId="0" xr:uid="{00000000-0006-0000-0500-00000C010000}">
      <text>
        <r>
          <rPr>
            <sz val="11"/>
            <rFont val="Calibri"/>
          </rPr>
          <t xml:space="preserve">RHEL 10 must be configured so that library directories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AI34" authorId="0" shapeId="0" xr:uid="{00000000-0006-0000-0500-00000D010000}">
      <text>
        <r>
          <rPr>
            <sz val="11"/>
            <rFont val="Calibri"/>
          </rPr>
          <t>RHEL 10 must be configured so that cron configuration file directories are owned by root.</t>
        </r>
      </text>
    </comment>
    <comment ref="AJ34" authorId="0" shapeId="0" xr:uid="{00000000-0006-0000-0500-00000E010000}">
      <text>
        <r>
          <rPr>
            <sz val="11"/>
            <rFont val="Calibri"/>
          </rPr>
          <t>RHEL 10 must be configured so that cron configuration files directories are group-owned by root.</t>
        </r>
      </text>
    </comment>
    <comment ref="AK34" authorId="0" shapeId="0" xr:uid="{00000000-0006-0000-0500-00000F010000}">
      <text>
        <r>
          <rPr>
            <sz val="11"/>
            <rFont val="Calibri"/>
          </rPr>
          <t>RHEL 10 must be configured so that world-writable directories are owned by root, sys, bin, or an application user.</t>
        </r>
      </text>
    </comment>
    <comment ref="AL34" authorId="0" shapeId="0" xr:uid="{00000000-0006-0000-0500-000010010000}">
      <text>
        <r>
          <rPr>
            <sz val="11"/>
            <rFont val="Calibri"/>
          </rPr>
          <t xml:space="preserve">RHEL 10 must be configured so that the Secure Shell (SSH) server configuration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M34" authorId="0" shapeId="0" xr:uid="{00000000-0006-0000-0500-000011010000}">
      <text>
        <r>
          <rPr>
            <sz val="11"/>
            <rFont val="Calibri"/>
          </rPr>
          <t xml:space="preserve">RHEL 10 must be configured so that the Secure Shell (SSH) server configuration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N34" authorId="0" shapeId="0" xr:uid="{00000000-0006-0000-0500-000012010000}">
      <text>
        <r>
          <rPr>
            <sz val="11"/>
            <rFont val="Calibri"/>
          </rPr>
          <t>RHEL 10 must ensure that all local interactive user home directories are group-owned by the home directory owner</t>
        </r>
        <r>
          <rPr>
            <sz val="11"/>
            <color rgb="FF000000"/>
            <rFont val="Calibri"/>
          </rPr>
          <t>'</t>
        </r>
        <r>
          <rPr>
            <sz val="11"/>
            <color rgb="FF000000"/>
            <rFont val="Calibri"/>
          </rPr>
          <t>s primary group.</t>
        </r>
      </text>
    </comment>
    <comment ref="AO34" authorId="0" shapeId="0" xr:uid="{00000000-0006-0000-0500-000013010000}">
      <text>
        <r>
          <rPr>
            <sz val="11"/>
            <rFont val="Calibri"/>
          </rPr>
          <t xml:space="preserve">RHEL 10 must set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the audit logs file to prevent unauthorized access to the audit log.</t>
        </r>
      </text>
    </comment>
    <comment ref="AP34" authorId="0" shapeId="0" xr:uid="{00000000-0006-0000-0500-000014010000}">
      <text>
        <r>
          <rPr>
            <sz val="11"/>
            <rFont val="Calibri"/>
          </rPr>
          <t xml:space="preserve">RHEL 10 must enforce the audit log directory to have a mode of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to prevent unauthorized read access.</t>
        </r>
      </text>
    </comment>
    <comment ref="AQ34" authorId="0" shapeId="0" xr:uid="{00000000-0006-0000-0500-000015010000}">
      <text>
        <r>
          <rPr>
            <sz val="11"/>
            <rFont val="Calibri"/>
          </rPr>
          <t xml:space="preserve">RHEL 10 must enforce root group ownership of the </t>
        </r>
        <r>
          <rPr>
            <sz val="11"/>
            <color rgb="FF000000"/>
            <rFont val="Calibri"/>
          </rPr>
          <t>"</t>
        </r>
        <r>
          <rPr>
            <b/>
            <sz val="11"/>
            <color rgb="FF000000"/>
            <rFont val="Calibri"/>
          </rPr>
          <t>/etc/audit/</t>
        </r>
        <r>
          <rPr>
            <sz val="11"/>
            <color rgb="FF000000"/>
            <rFont val="Calibri"/>
          </rPr>
          <t>"</t>
        </r>
        <r>
          <rPr>
            <sz val="11"/>
            <color rgb="FF000000"/>
            <rFont val="Calibri"/>
          </rPr>
          <t xml:space="preserve"> directory.</t>
        </r>
      </text>
    </comment>
    <comment ref="AR34" authorId="0" shapeId="0" xr:uid="{00000000-0006-0000-0500-00001601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system commands.</t>
        </r>
      </text>
    </comment>
    <comment ref="AS34" authorId="0" shapeId="0" xr:uid="{00000000-0006-0000-0500-00001701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on library directories.</t>
        </r>
      </text>
    </comment>
    <comment ref="AT34" authorId="0" shapeId="0" xr:uid="{00000000-0006-0000-0500-00001801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library files.</t>
        </r>
      </text>
    </comment>
    <comment ref="AU34" authorId="0" shapeId="0" xr:uid="{00000000-0006-0000-0500-000019010000}">
      <text>
        <r>
          <rPr>
            <sz val="11"/>
            <rFont val="Calibri"/>
          </rPr>
          <t xml:space="preserve">RHEL 10 must enforce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t>
        </r>
        <r>
          <rPr>
            <sz val="11"/>
            <color rgb="FF000000"/>
            <rFont val="Calibri"/>
          </rPr>
          <t>"</t>
        </r>
        <r>
          <rPr>
            <sz val="11"/>
            <color rgb="FF000000"/>
            <rFont val="Calibri"/>
          </rPr>
          <t xml:space="preserve"> directory.</t>
        </r>
      </text>
    </comment>
    <comment ref="H41" authorId="0" shapeId="0" xr:uid="{00000000-0006-0000-0500-00001A010000}">
      <text>
        <r>
          <rPr>
            <sz val="11"/>
            <rFont val="Calibri"/>
          </rPr>
          <t xml:space="preserve">RHEL 10 must have the </t>
        </r>
        <r>
          <rPr>
            <sz val="11"/>
            <color rgb="FF000000"/>
            <rFont val="Calibri"/>
          </rPr>
          <t>"</t>
        </r>
        <r>
          <rPr>
            <b/>
            <sz val="11"/>
            <color rgb="FF000000"/>
            <rFont val="Calibri"/>
          </rPr>
          <t>subscription-manager</t>
        </r>
        <r>
          <rPr>
            <sz val="11"/>
            <color rgb="FF000000"/>
            <rFont val="Calibri"/>
          </rPr>
          <t>"</t>
        </r>
        <r>
          <rPr>
            <sz val="11"/>
            <color rgb="FF000000"/>
            <rFont val="Calibri"/>
          </rPr>
          <t xml:space="preserve"> package installed.</t>
        </r>
      </text>
    </comment>
    <comment ref="I41" authorId="0" shapeId="0" xr:uid="{00000000-0006-0000-0500-00001B010000}">
      <text>
        <r>
          <rPr>
            <sz val="11"/>
            <rFont val="Calibri"/>
          </rPr>
          <t xml:space="preserve">RHEL 10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J41" authorId="0" shapeId="0" xr:uid="{00000000-0006-0000-0500-00001C010000}">
      <text>
        <r>
          <rPr>
            <sz val="11"/>
            <rFont val="Calibri"/>
          </rPr>
          <t xml:space="preserve">RHEL 10 must have the </t>
        </r>
        <r>
          <rPr>
            <sz val="11"/>
            <color rgb="FF000000"/>
            <rFont val="Calibri"/>
          </rPr>
          <t>"</t>
        </r>
        <r>
          <rPr>
            <b/>
            <sz val="11"/>
            <color rgb="FF000000"/>
            <rFont val="Calibri"/>
          </rPr>
          <t>policycoreutils-python-utils</t>
        </r>
        <r>
          <rPr>
            <sz val="11"/>
            <color rgb="FF000000"/>
            <rFont val="Calibri"/>
          </rPr>
          <t>"</t>
        </r>
        <r>
          <rPr>
            <sz val="11"/>
            <color rgb="FF000000"/>
            <rFont val="Calibri"/>
          </rPr>
          <t xml:space="preserve"> package installed.</t>
        </r>
      </text>
    </comment>
    <comment ref="K41" authorId="0" shapeId="0" xr:uid="{00000000-0006-0000-0500-00001D010000}">
      <text>
        <r>
          <rPr>
            <sz val="11"/>
            <rFont val="Calibri"/>
          </rPr>
          <t xml:space="preserve">RHEL 10 must have the </t>
        </r>
        <r>
          <rPr>
            <sz val="11"/>
            <color rgb="FF000000"/>
            <rFont val="Calibri"/>
          </rPr>
          <t>"</t>
        </r>
        <r>
          <rPr>
            <b/>
            <sz val="11"/>
            <color rgb="FF000000"/>
            <rFont val="Calibri"/>
          </rPr>
          <t>audispd-plugins</t>
        </r>
        <r>
          <rPr>
            <sz val="11"/>
            <color rgb="FF000000"/>
            <rFont val="Calibri"/>
          </rPr>
          <t>"</t>
        </r>
        <r>
          <rPr>
            <sz val="11"/>
            <color rgb="FF000000"/>
            <rFont val="Calibri"/>
          </rPr>
          <t xml:space="preserve"> package installed.</t>
        </r>
      </text>
    </comment>
    <comment ref="L41" authorId="0" shapeId="0" xr:uid="{00000000-0006-0000-0500-00001E010000}">
      <text>
        <r>
          <rPr>
            <sz val="11"/>
            <rFont val="Calibri"/>
          </rPr>
          <t>RHEL 10 must be a vendor-supported release.</t>
        </r>
      </text>
    </comment>
    <comment ref="H43" authorId="0" shapeId="0" xr:uid="{00000000-0006-0000-0500-00001F010000}">
      <text>
        <r>
          <rPr>
            <sz val="11"/>
            <rFont val="Calibri"/>
          </rPr>
          <t>RHEL 10 must not assign an interactive login shell for system accounts.</t>
        </r>
      </text>
    </comment>
    <comment ref="I43" authorId="0" shapeId="0" xr:uid="{00000000-0006-0000-0500-000020010000}">
      <text>
        <r>
          <rPr>
            <sz val="11"/>
            <rFont val="Calibri"/>
          </rPr>
          <t>RHEL 10 must not allow duplicate user IDs (UIDs) to exist for interactive users.</t>
        </r>
      </text>
    </comment>
    <comment ref="J43" authorId="0" shapeId="0" xr:uid="{00000000-0006-0000-0500-000021010000}">
      <text>
        <r>
          <rPr>
            <sz val="11"/>
            <rFont val="Calibri"/>
          </rPr>
          <t>RHEL 10 must automatically expire temporary accounts within 72 hours.</t>
        </r>
      </text>
    </comment>
    <comment ref="K43" authorId="0" shapeId="0" xr:uid="{00000000-0006-0000-0500-000022010000}">
      <text>
        <r>
          <rPr>
            <sz val="11"/>
            <rFont val="Calibri"/>
          </rPr>
          <t>RHEL 10 must disable account identifiers (individuals, groups, roles, and devices) after 35 days of inactivity.</t>
        </r>
      </text>
    </comment>
    <comment ref="L43" authorId="0" shapeId="0" xr:uid="{00000000-0006-0000-0500-000023010000}">
      <text>
        <r>
          <rPr>
            <sz val="11"/>
            <rFont val="Calibri"/>
          </rPr>
          <t xml:space="preserve">RHEL 10 must have a unique group ID (GID) for each group in </t>
        </r>
        <r>
          <rPr>
            <sz val="11"/>
            <color rgb="FF000000"/>
            <rFont val="Calibri"/>
          </rPr>
          <t>"</t>
        </r>
        <r>
          <rPr>
            <b/>
            <sz val="11"/>
            <color rgb="FF000000"/>
            <rFont val="Calibri"/>
          </rPr>
          <t>/etc/group</t>
        </r>
        <r>
          <rPr>
            <sz val="11"/>
            <color rgb="FF000000"/>
            <rFont val="Calibri"/>
          </rPr>
          <t>"</t>
        </r>
        <r>
          <rPr>
            <sz val="11"/>
            <color rgb="FF000000"/>
            <rFont val="Calibri"/>
          </rPr>
          <t>.</t>
        </r>
      </text>
    </comment>
    <comment ref="M43" authorId="0" shapeId="0" xr:uid="{00000000-0006-0000-0500-000024010000}">
      <text>
        <r>
          <rPr>
            <sz val="11"/>
            <rFont val="Calibri"/>
          </rPr>
          <t>RHEL 10 must map the authenticated identity to the user or group account for public key infrastructure (PKI)-based authentication.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RHEL 10 must not assign an interactive login shell for system accounts.</t>
        </r>
      </text>
    </comment>
    <comment ref="K3" authorId="0" shapeId="0" xr:uid="{00000000-0006-0000-0600-000005000000}">
      <text>
        <r>
          <rPr>
            <sz val="11"/>
            <rFont val="Calibri"/>
          </rPr>
          <t>RHEL 10 must not allow duplicate user IDs (UIDs) to exist for interactive users.</t>
        </r>
      </text>
    </comment>
    <comment ref="L3" authorId="0" shapeId="0" xr:uid="{00000000-0006-0000-0600-000002000000}">
      <text>
        <r>
          <rPr>
            <sz val="11"/>
            <rFont val="Calibri"/>
          </rPr>
          <t>RHEL 10 must automatically expire temporary accounts within 72 hours.</t>
        </r>
      </text>
    </comment>
    <comment ref="M3" authorId="0" shapeId="0" xr:uid="{00000000-0006-0000-0600-000003000000}">
      <text>
        <r>
          <rPr>
            <sz val="11"/>
            <rFont val="Calibri"/>
          </rPr>
          <t>RHEL 10 must disable account identifiers (individuals, groups, roles, and devices) after 35 days of inactivity.</t>
        </r>
      </text>
    </comment>
    <comment ref="N3" authorId="0" shapeId="0" xr:uid="{00000000-0006-0000-0600-000004000000}">
      <text>
        <r>
          <rPr>
            <sz val="11"/>
            <rFont val="Calibri"/>
          </rPr>
          <t xml:space="preserve">RHEL 10 must have a unique group ID (GID) for each group in </t>
        </r>
        <r>
          <rPr>
            <sz val="11"/>
            <color rgb="FF000000"/>
            <rFont val="Calibri"/>
          </rPr>
          <t>"</t>
        </r>
        <r>
          <rPr>
            <b/>
            <sz val="11"/>
            <color rgb="FF000000"/>
            <rFont val="Calibri"/>
          </rPr>
          <t>/etc/group</t>
        </r>
        <r>
          <rPr>
            <sz val="11"/>
            <color rgb="FF000000"/>
            <rFont val="Calibri"/>
          </rPr>
          <t>"</t>
        </r>
        <r>
          <rPr>
            <sz val="11"/>
            <color rgb="FF000000"/>
            <rFont val="Calibri"/>
          </rPr>
          <t>.</t>
        </r>
      </text>
    </comment>
    <comment ref="J4" authorId="0" shapeId="0" xr:uid="{00000000-0006-0000-0600-000006000000}">
      <text>
        <r>
          <rPr>
            <sz val="11"/>
            <rFont val="Calibri"/>
          </rPr>
          <t>RHEL 10 must enable the SELinux targeted policy.</t>
        </r>
      </text>
    </comment>
    <comment ref="K4" authorId="0" shapeId="0" xr:uid="{00000000-0006-0000-0600-000007000000}">
      <text>
        <r>
          <rPr>
            <sz val="11"/>
            <rFont val="Calibri"/>
          </rPr>
          <t>RHEL 10 must elevate the SELinux context when an administrator calls the sudo command.</t>
        </r>
      </text>
    </comment>
    <comment ref="L4" authorId="0" shapeId="0" xr:uid="{00000000-0006-0000-0600-000008000000}">
      <text>
        <r>
          <rPr>
            <sz val="11"/>
            <rFont val="Calibri"/>
          </rPr>
          <t>RHEL 10 must use a Linux Security Module configured to enforce limits on system services.</t>
        </r>
      </text>
    </comment>
    <comment ref="M4" authorId="0" shapeId="0" xr:uid="{00000000-0006-0000-0600-000009000000}">
      <text>
        <r>
          <rPr>
            <sz val="11"/>
            <rFont val="Calibri"/>
          </rPr>
          <t>RHEL 10 must configure SELinux context type to allow the use of a nondefault faillock tally directory.</t>
        </r>
      </text>
    </comment>
    <comment ref="J8" authorId="0" shapeId="0" xr:uid="{00000000-0006-0000-0600-00000A000000}">
      <text>
        <r>
          <rPr>
            <sz val="11"/>
            <rFont val="Calibri"/>
          </rPr>
          <t>RHEL 10 must allow only the root account to have unrestricted access to the system.</t>
        </r>
      </text>
    </comment>
    <comment ref="K8" authorId="0" shapeId="0" xr:uid="{00000000-0006-0000-0600-00000F000000}">
      <text>
        <r>
          <rPr>
            <sz val="11"/>
            <rFont val="Calibri"/>
          </rPr>
          <t xml:space="preserve">RHEL 10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L8" authorId="0" shapeId="0" xr:uid="{00000000-0006-0000-0600-000010000000}">
      <text>
        <r>
          <rPr>
            <sz val="11"/>
            <rFont val="Calibri"/>
          </rPr>
          <t>RHEL 10 must be configured to not bypass password requirements for privilege escalation.</t>
        </r>
      </text>
    </comment>
    <comment ref="M8" authorId="0" shapeId="0" xr:uid="{00000000-0006-0000-0600-000011000000}">
      <text>
        <r>
          <rPr>
            <sz val="11"/>
            <rFont val="Calibri"/>
          </rPr>
          <t>RHEL 10 must restrict privilege elevation to authorized personnel.</t>
        </r>
      </text>
    </comment>
    <comment ref="N8" authorId="0" shapeId="0" xr:uid="{00000000-0006-0000-0600-000012000000}">
      <text>
        <r>
          <rPr>
            <sz val="11"/>
            <rFont val="Calibri"/>
          </rPr>
          <t>RHEL 10 must require users to reauthenticate for privilege escalation.</t>
        </r>
      </text>
    </comment>
    <comment ref="O8" authorId="0" shapeId="0" xr:uid="{00000000-0006-0000-0600-00000B000000}">
      <text>
        <r>
          <rPr>
            <sz val="11"/>
            <rFont val="Calibri"/>
          </rPr>
          <t>RHEL 10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P8" authorId="0" shapeId="0" xr:uid="{00000000-0006-0000-0600-00000C000000}">
      <text>
        <r>
          <rPr>
            <sz val="11"/>
            <rFont val="Calibri"/>
          </rPr>
          <t>RHEL 10 must require users to provide a password for privilege escalation.</t>
        </r>
      </text>
    </comment>
    <comment ref="Q8" authorId="0" shapeId="0" xr:uid="{00000000-0006-0000-0600-00000D000000}">
      <text>
        <r>
          <rPr>
            <sz val="11"/>
            <rFont val="Calibri"/>
          </rPr>
          <t>RHEL 10 must not permit direct logins to the root account using remote access via Secure Shell (SSH).</t>
        </r>
      </text>
    </comment>
    <comment ref="R8" authorId="0" shapeId="0" xr:uid="{00000000-0006-0000-0600-00000E000000}">
      <text>
        <r>
          <rPr>
            <sz val="11"/>
            <rFont val="Calibri"/>
          </rPr>
          <t>RHEL 10 must restrict usage of ptrace to descendant processes.</t>
        </r>
      </text>
    </comment>
    <comment ref="J9" authorId="0" shapeId="0" xr:uid="{00000000-0006-0000-0600-000013000000}">
      <text>
        <r>
          <rPr>
            <sz val="11"/>
            <rFont val="Calibri"/>
          </rPr>
          <t>RHEL 10 must be configured to not bypass password requirements for privilege escalation.</t>
        </r>
      </text>
    </comment>
    <comment ref="K9" authorId="0" shapeId="0" xr:uid="{00000000-0006-0000-0600-000014000000}">
      <text>
        <r>
          <rPr>
            <sz val="11"/>
            <rFont val="Calibri"/>
          </rPr>
          <t>RHEL 10 must restrict privilege elevation to authorized personnel.</t>
        </r>
      </text>
    </comment>
    <comment ref="L9" authorId="0" shapeId="0" xr:uid="{00000000-0006-0000-0600-000015000000}">
      <text>
        <r>
          <rPr>
            <sz val="11"/>
            <rFont val="Calibri"/>
          </rPr>
          <t>RHEL 10 must require users to reauthenticate for privilege escalation.</t>
        </r>
      </text>
    </comment>
    <comment ref="M9" authorId="0" shapeId="0" xr:uid="{00000000-0006-0000-0600-000016000000}">
      <text>
        <r>
          <rPr>
            <sz val="11"/>
            <rFont val="Calibri"/>
          </rPr>
          <t>RHEL 10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9" authorId="0" shapeId="0" xr:uid="{00000000-0006-0000-0600-000017000000}">
      <text>
        <r>
          <rPr>
            <sz val="11"/>
            <rFont val="Calibri"/>
          </rPr>
          <t>RHEL 10 must require users to provide a password for privilege escalation.</t>
        </r>
      </text>
    </comment>
    <comment ref="J10" authorId="0" shapeId="0" xr:uid="{00000000-0006-0000-0600-000018000000}">
      <text>
        <r>
          <rPr>
            <sz val="11"/>
            <rFont val="Calibri"/>
          </rPr>
          <t>RHEL 10 must enforce a delay of at least four seconds between login prompts following a failed login attempt.</t>
        </r>
      </text>
    </comment>
    <comment ref="K10" authorId="0" shapeId="0" xr:uid="{00000000-0006-0000-0600-000019000000}">
      <text>
        <r>
          <rPr>
            <sz val="11"/>
            <rFont val="Calibri"/>
          </rPr>
          <t>RHEL 10 must automatically lock an account when three unsuccessful login attempts occur.</t>
        </r>
      </text>
    </comment>
    <comment ref="L10" authorId="0" shapeId="0" xr:uid="{00000000-0006-0000-0600-00001A000000}">
      <text>
        <r>
          <rPr>
            <sz val="11"/>
            <rFont val="Calibri"/>
          </rPr>
          <t>RHEL 10 must automatically lock the root account until the root account is released by an administrator when three unsuccessful login attempts occur during a 15-minute time period.</t>
        </r>
      </text>
    </comment>
    <comment ref="M10" authorId="0" shapeId="0" xr:uid="{00000000-0006-0000-0600-00001B000000}">
      <text>
        <r>
          <rPr>
            <sz val="11"/>
            <rFont val="Calibri"/>
          </rPr>
          <t>RHEL 10 must automatically lock an account when three unsuccessful login attempts occur during a 15-minute time period.</t>
        </r>
      </text>
    </comment>
    <comment ref="N10" authorId="0" shapeId="0" xr:uid="{00000000-0006-0000-0600-00001C000000}">
      <text>
        <r>
          <rPr>
            <sz val="11"/>
            <rFont val="Calibri"/>
          </rPr>
          <t>RHEL 10 must ensure account lockouts persist.</t>
        </r>
      </text>
    </comment>
    <comment ref="O10" authorId="0" shapeId="0" xr:uid="{00000000-0006-0000-0600-00001D000000}">
      <text>
        <r>
          <rPr>
            <sz val="11"/>
            <rFont val="Calibri"/>
          </rPr>
          <t xml:space="preserve">RHEL 10 must configure the use of the pam_faillock.so module in the </t>
        </r>
        <r>
          <rPr>
            <sz val="11"/>
            <color rgb="FF000000"/>
            <rFont val="Calibri"/>
          </rPr>
          <t>"</t>
        </r>
        <r>
          <rPr>
            <b/>
            <sz val="11"/>
            <color rgb="FF000000"/>
            <rFont val="Calibri"/>
          </rPr>
          <t>/etc/pam.d/system-auth</t>
        </r>
        <r>
          <rPr>
            <sz val="11"/>
            <color rgb="FF000000"/>
            <rFont val="Calibri"/>
          </rPr>
          <t>"</t>
        </r>
        <r>
          <rPr>
            <sz val="11"/>
            <color rgb="FF000000"/>
            <rFont val="Calibri"/>
          </rPr>
          <t xml:space="preserve"> file.</t>
        </r>
      </text>
    </comment>
    <comment ref="P10" authorId="0" shapeId="0" xr:uid="{00000000-0006-0000-0600-00001E000000}">
      <text>
        <r>
          <rPr>
            <sz val="11"/>
            <rFont val="Calibri"/>
          </rPr>
          <t xml:space="preserve">RHEL 10 must configure the use of the pam_faillock.so module in the </t>
        </r>
        <r>
          <rPr>
            <sz val="11"/>
            <color rgb="FF000000"/>
            <rFont val="Calibri"/>
          </rPr>
          <t>"</t>
        </r>
        <r>
          <rPr>
            <b/>
            <sz val="11"/>
            <color rgb="FF000000"/>
            <rFont val="Calibri"/>
          </rPr>
          <t>/etc/pam.d/password-auth</t>
        </r>
        <r>
          <rPr>
            <sz val="11"/>
            <color rgb="FF000000"/>
            <rFont val="Calibri"/>
          </rPr>
          <t>"</t>
        </r>
        <r>
          <rPr>
            <sz val="11"/>
            <color rgb="FF000000"/>
            <rFont val="Calibri"/>
          </rPr>
          <t xml:space="preserve"> file.</t>
        </r>
      </text>
    </comment>
    <comment ref="J11" authorId="0" shapeId="0" xr:uid="{00000000-0006-0000-0600-00001F000000}">
      <text>
        <r>
          <rPr>
            <sz val="11"/>
            <rFont val="Calibri"/>
          </rPr>
          <t>RHEL 10 must display the Standard Mandatory DOD Notice and Consent Banner before granting local or remote access to the system via a Secure Shell (SSH) login.</t>
        </r>
      </text>
    </comment>
    <comment ref="K11" authorId="0" shapeId="0" xr:uid="{00000000-0006-0000-0600-000020000000}">
      <text>
        <r>
          <rPr>
            <sz val="11"/>
            <rFont val="Calibri"/>
          </rPr>
          <t>RHEL 10 must display the Standard Mandatory DOD Notice and Consent Banner before granting local or remote access to the system via a graphical user login.</t>
        </r>
      </text>
    </comment>
    <comment ref="L11" authorId="0" shapeId="0" xr:uid="{00000000-0006-0000-0600-000021000000}">
      <text>
        <r>
          <rPr>
            <sz val="11"/>
            <rFont val="Calibri"/>
          </rPr>
          <t>RHEL 10 must display the Standard Mandatory DOD Notice and Consent Banner before granting local or remote access to the system via a command line user login.</t>
        </r>
      </text>
    </comment>
    <comment ref="J12" authorId="0" shapeId="0" xr:uid="{00000000-0006-0000-0600-000022000000}">
      <text>
        <r>
          <rPr>
            <sz val="11"/>
            <rFont val="Calibri"/>
          </rPr>
          <t>RHEL 10 must limit the number of concurrent sessions to 10 for all accounts and/or account types.</t>
        </r>
      </text>
    </comment>
    <comment ref="K12" authorId="0" shapeId="0" xr:uid="{00000000-0006-0000-0600-000023000000}">
      <text>
        <r>
          <rPr>
            <sz val="11"/>
            <rFont val="Calibri"/>
          </rPr>
          <t>RHEL 10 must prevent a user from overriding the screensaver lock-enabled setting for the graphical user interface.</t>
        </r>
      </text>
    </comment>
    <comment ref="L12" authorId="0" shapeId="0" xr:uid="{00000000-0006-0000-0600-000024000000}">
      <text>
        <r>
          <rPr>
            <sz val="11"/>
            <rFont val="Calibri"/>
          </rPr>
          <t>RHEL 10 must automatically lock graphical user sessions after 15 minutes of inactivity.</t>
        </r>
      </text>
    </comment>
    <comment ref="M12" authorId="0" shapeId="0" xr:uid="{00000000-0006-0000-0600-000025000000}">
      <text>
        <r>
          <rPr>
            <sz val="11"/>
            <rFont val="Calibri"/>
          </rPr>
          <t>RHEL 10 must prevent a user from overriding the session idle-delay setting for the graphical user interface.</t>
        </r>
      </text>
    </comment>
    <comment ref="N12" authorId="0" shapeId="0" xr:uid="{00000000-0006-0000-0600-000026000000}">
      <text>
        <r>
          <rPr>
            <sz val="11"/>
            <rFont val="Calibri"/>
          </rPr>
          <t>RHEL 10 must initiate a session lock for graphical user interfaces when the screensaver is activated.</t>
        </r>
      </text>
    </comment>
    <comment ref="O12" authorId="0" shapeId="0" xr:uid="{00000000-0006-0000-0600-000027000000}">
      <text>
        <r>
          <rPr>
            <sz val="11"/>
            <rFont val="Calibri"/>
          </rPr>
          <t>RHEL 10 must prevent a user from overriding the session lock-delay setting for the graphical user interface.</t>
        </r>
      </text>
    </comment>
    <comment ref="P12" authorId="0" shapeId="0" xr:uid="{00000000-0006-0000-0600-000028000000}">
      <text>
        <r>
          <rPr>
            <sz val="11"/>
            <rFont val="Calibri"/>
          </rPr>
          <t>RHEL 10 must conceal, via the session lock, information previously visible on the display with a publicly viewable image.</t>
        </r>
      </text>
    </comment>
    <comment ref="Q12" authorId="0" shapeId="0" xr:uid="{00000000-0006-0000-0600-000029000000}">
      <text>
        <r>
          <rPr>
            <sz val="11"/>
            <rFont val="Calibri"/>
          </rPr>
          <t>RHEL 10 must automatically exit interactive command shell user sessions after 15 minutes of inactivity.</t>
        </r>
      </text>
    </comment>
    <comment ref="R12" authorId="0" shapeId="0" xr:uid="{00000000-0006-0000-0600-00002A000000}">
      <text>
        <r>
          <rPr>
            <sz val="11"/>
            <rFont val="Calibri"/>
          </rPr>
          <t>RHEL 10 must be configured with a timeout interval for the Secure Shell (SSH) daemon.</t>
        </r>
      </text>
    </comment>
    <comment ref="J13" authorId="0" shapeId="0" xr:uid="{00000000-0006-0000-0600-00002B000000}">
      <text>
        <r>
          <rPr>
            <sz val="11"/>
            <rFont val="Calibri"/>
          </rPr>
          <t>RHEL 10 must be configured so that the Secure Shell (SSH) daemon displays the date and time of the last successful account login upon an SSH login.</t>
        </r>
      </text>
    </comment>
    <comment ref="K13" authorId="0" shapeId="0" xr:uid="{00000000-0006-0000-0600-00002C000000}">
      <text>
        <r>
          <rPr>
            <sz val="11"/>
            <rFont val="Calibri"/>
          </rPr>
          <t>RHEL 10 must prevent a user from overriding the session idle-delay setting for the graphical user interface.</t>
        </r>
      </text>
    </comment>
    <comment ref="L13" authorId="0" shapeId="0" xr:uid="{00000000-0006-0000-0600-00002D000000}">
      <text>
        <r>
          <rPr>
            <sz val="11"/>
            <rFont val="Calibri"/>
          </rPr>
          <t>RHEL 10 must automatically exit interactive command shell user sessions after 15 minutes of inactivity.</t>
        </r>
      </text>
    </comment>
    <comment ref="M13" authorId="0" shapeId="0" xr:uid="{00000000-0006-0000-0600-00002E000000}">
      <text>
        <r>
          <rPr>
            <sz val="11"/>
            <rFont val="Calibri"/>
          </rPr>
          <t>RHEL 10 must be configured with a timeout interval for the Secure Shell (SSH) daemon.</t>
        </r>
      </text>
    </comment>
    <comment ref="J14" authorId="0" shapeId="0" xr:uid="{00000000-0006-0000-0600-00002F000000}">
      <text>
        <r>
          <rPr>
            <sz val="11"/>
            <rFont val="Calibri"/>
          </rPr>
          <t>RHEL 10 must disable Bluetooth.</t>
        </r>
      </text>
    </comment>
    <comment ref="K14" authorId="0" shapeId="0" xr:uid="{00000000-0006-0000-0600-000030000000}">
      <text>
        <r>
          <rPr>
            <sz val="11"/>
            <rFont val="Calibri"/>
          </rPr>
          <t>RHEL 10 must disable wireless network adapters.</t>
        </r>
      </text>
    </comment>
    <comment ref="J23" authorId="0" shapeId="0" xr:uid="{00000000-0006-0000-0600-000031000000}">
      <text>
        <r>
          <rPr>
            <sz val="11"/>
            <rFont val="Calibri"/>
          </rPr>
          <t>RHEL 10 must ensure cryptographic verification of vendor software packages.</t>
        </r>
      </text>
    </comment>
    <comment ref="K23" authorId="0" shapeId="0" xr:uid="{00000000-0006-0000-0600-000051000000}">
      <text>
        <r>
          <rPr>
            <sz val="11"/>
            <rFont val="Calibri"/>
          </rPr>
          <t>RHEL 10 must use a separate file system for the system audit data path.</t>
        </r>
      </text>
    </comment>
    <comment ref="L23" authorId="0" shapeId="0" xr:uid="{00000000-0006-0000-0600-000052000000}">
      <text>
        <r>
          <rPr>
            <sz val="11"/>
            <rFont val="Calibri"/>
          </rPr>
          <t xml:space="preserve">RHEL 10 must not have the </t>
        </r>
        <r>
          <rPr>
            <sz val="11"/>
            <color rgb="FF000000"/>
            <rFont val="Calibri"/>
          </rPr>
          <t>"</t>
        </r>
        <r>
          <rPr>
            <b/>
            <sz val="11"/>
            <color rgb="FF000000"/>
            <rFont val="Calibri"/>
          </rPr>
          <t>tftp</t>
        </r>
        <r>
          <rPr>
            <sz val="11"/>
            <color rgb="FF000000"/>
            <rFont val="Calibri"/>
          </rPr>
          <t>"</t>
        </r>
        <r>
          <rPr>
            <sz val="11"/>
            <color rgb="FF000000"/>
            <rFont val="Calibri"/>
          </rPr>
          <t xml:space="preserve"> package installed.</t>
        </r>
      </text>
    </comment>
    <comment ref="M23" authorId="0" shapeId="0" xr:uid="{00000000-0006-0000-0600-000053000000}">
      <text>
        <r>
          <rPr>
            <sz val="11"/>
            <rFont val="Calibri"/>
          </rPr>
          <t xml:space="preserve">RHEL 10 must not have the </t>
        </r>
        <r>
          <rPr>
            <sz val="11"/>
            <color rgb="FF000000"/>
            <rFont val="Calibri"/>
          </rPr>
          <t>"</t>
        </r>
        <r>
          <rPr>
            <b/>
            <sz val="11"/>
            <color rgb="FF000000"/>
            <rFont val="Calibri"/>
          </rPr>
          <t>gdm</t>
        </r>
        <r>
          <rPr>
            <sz val="11"/>
            <color rgb="FF000000"/>
            <rFont val="Calibri"/>
          </rPr>
          <t>"</t>
        </r>
        <r>
          <rPr>
            <sz val="11"/>
            <color rgb="FF000000"/>
            <rFont val="Calibri"/>
          </rPr>
          <t xml:space="preserve"> package installed.</t>
        </r>
      </text>
    </comment>
    <comment ref="N23" authorId="0" shapeId="0" xr:uid="{00000000-0006-0000-0600-000054000000}">
      <text>
        <r>
          <rPr>
            <sz val="11"/>
            <rFont val="Calibri"/>
          </rPr>
          <t xml:space="preserve">RHEL 10 must have the </t>
        </r>
        <r>
          <rPr>
            <sz val="11"/>
            <color rgb="FF000000"/>
            <rFont val="Calibri"/>
          </rPr>
          <t>"</t>
        </r>
        <r>
          <rPr>
            <b/>
            <sz val="11"/>
            <color rgb="FF000000"/>
            <rFont val="Calibri"/>
          </rPr>
          <t>nss-tools</t>
        </r>
        <r>
          <rPr>
            <sz val="11"/>
            <color rgb="FF000000"/>
            <rFont val="Calibri"/>
          </rPr>
          <t>"</t>
        </r>
        <r>
          <rPr>
            <sz val="11"/>
            <color rgb="FF000000"/>
            <rFont val="Calibri"/>
          </rPr>
          <t xml:space="preserve"> package installed.</t>
        </r>
      </text>
    </comment>
    <comment ref="O23" authorId="0" shapeId="0" xr:uid="{00000000-0006-0000-0600-000055000000}">
      <text>
        <r>
          <rPr>
            <sz val="11"/>
            <rFont val="Calibri"/>
          </rPr>
          <t>RHEL 10 must employ a deny-all, allow-by-exception policy for allowing connections to other systems.</t>
        </r>
      </text>
    </comment>
    <comment ref="P23" authorId="0" shapeId="0" xr:uid="{00000000-0006-0000-0600-000056000000}">
      <text>
        <r>
          <rPr>
            <sz val="11"/>
            <rFont val="Calibri"/>
          </rPr>
          <t>RHEL 10 must enable the chronyd service.</t>
        </r>
      </text>
    </comment>
    <comment ref="Q23" authorId="0" shapeId="0" xr:uid="{00000000-0006-0000-0600-000057000000}">
      <text>
        <r>
          <rPr>
            <sz val="11"/>
            <rFont val="Calibri"/>
          </rPr>
          <t>RHEL 10 must disable network management of the chrony daemon.</t>
        </r>
      </text>
    </comment>
    <comment ref="R23" authorId="0" shapeId="0" xr:uid="{00000000-0006-0000-0600-000058000000}">
      <text>
        <r>
          <rPr>
            <sz val="11"/>
            <rFont val="Calibri"/>
          </rPr>
          <t>RHEL 10 must enable audit logging for the USBGuard daemon.</t>
        </r>
      </text>
    </comment>
    <comment ref="S23" authorId="0" shapeId="0" xr:uid="{00000000-0006-0000-0600-000032000000}">
      <text>
        <r>
          <rPr>
            <sz val="11"/>
            <rFont val="Calibri"/>
          </rPr>
          <t xml:space="preserve">RHEL 10 must have the </t>
        </r>
        <r>
          <rPr>
            <sz val="11"/>
            <color rgb="FF000000"/>
            <rFont val="Calibri"/>
          </rPr>
          <t>"</t>
        </r>
        <r>
          <rPr>
            <b/>
            <sz val="11"/>
            <color rgb="FF000000"/>
            <rFont val="Calibri"/>
          </rPr>
          <t>sudo</t>
        </r>
        <r>
          <rPr>
            <sz val="11"/>
            <color rgb="FF000000"/>
            <rFont val="Calibri"/>
          </rPr>
          <t>"</t>
        </r>
        <r>
          <rPr>
            <sz val="11"/>
            <color rgb="FF000000"/>
            <rFont val="Calibri"/>
          </rPr>
          <t xml:space="preserve"> package installed.</t>
        </r>
      </text>
    </comment>
    <comment ref="T23" authorId="0" shapeId="0" xr:uid="{00000000-0006-0000-0600-000033000000}">
      <text>
        <r>
          <rPr>
            <sz val="11"/>
            <rFont val="Calibri"/>
          </rPr>
          <t>RHEL 10 must be configured to employ a deny-all, permit-by-exception policy to allow the execution of authorized software programs.</t>
        </r>
      </text>
    </comment>
    <comment ref="U23" authorId="0" shapeId="0" xr:uid="{00000000-0006-0000-0600-000034000000}">
      <text>
        <r>
          <rPr>
            <sz val="11"/>
            <rFont val="Calibri"/>
          </rPr>
          <t>RHEL 10 must routinely check the baseline configuration for unauthorized changes and notify the system administrator when anomalies in the operation of any security functions are discovered.</t>
        </r>
      </text>
    </comment>
    <comment ref="V23" authorId="0" shapeId="0" xr:uid="{00000000-0006-0000-0600-000035000000}">
      <text>
        <r>
          <rPr>
            <sz val="11"/>
            <rFont val="Calibri"/>
          </rPr>
          <t xml:space="preserve">RHEL 10 must have the </t>
        </r>
        <r>
          <rPr>
            <sz val="11"/>
            <color rgb="FF000000"/>
            <rFont val="Calibri"/>
          </rPr>
          <t>"</t>
        </r>
        <r>
          <rPr>
            <b/>
            <sz val="11"/>
            <color rgb="FF000000"/>
            <rFont val="Calibri"/>
          </rPr>
          <t>rsyslog</t>
        </r>
        <r>
          <rPr>
            <sz val="11"/>
            <color rgb="FF000000"/>
            <rFont val="Calibri"/>
          </rPr>
          <t>"</t>
        </r>
        <r>
          <rPr>
            <sz val="11"/>
            <color rgb="FF000000"/>
            <rFont val="Calibri"/>
          </rPr>
          <t xml:space="preserve"> package installed.</t>
        </r>
      </text>
    </comment>
    <comment ref="W23" authorId="0" shapeId="0" xr:uid="{00000000-0006-0000-0600-000036000000}">
      <text>
        <r>
          <rPr>
            <sz val="11"/>
            <rFont val="Calibri"/>
          </rPr>
          <t>RHEL 10 must have the rsyslog service set to active.</t>
        </r>
      </text>
    </comment>
    <comment ref="X23" authorId="0" shapeId="0" xr:uid="{00000000-0006-0000-0600-000037000000}">
      <text>
        <r>
          <rPr>
            <sz val="11"/>
            <rFont val="Calibri"/>
          </rPr>
          <t>RHEL 10 must be configured to forward audit records via Transmission Control Protocol (TCP) to a different system or media from the system being audited via rsyslog.</t>
        </r>
      </text>
    </comment>
    <comment ref="Y23" authorId="0" shapeId="0" xr:uid="{00000000-0006-0000-0600-000038000000}">
      <text>
        <r>
          <rPr>
            <sz val="11"/>
            <rFont val="Calibri"/>
          </rPr>
          <t>RHEL 10 must be configured so that the rsyslog daemon does not accept log messages from other servers unless the server is being used for log aggregation.</t>
        </r>
      </text>
    </comment>
    <comment ref="Z23" authorId="0" shapeId="0" xr:uid="{00000000-0006-0000-0600-000039000000}">
      <text>
        <r>
          <rPr>
            <sz val="11"/>
            <rFont val="Calibri"/>
          </rPr>
          <t>RHEL 10 must monitor all remote access methods.</t>
        </r>
      </text>
    </comment>
    <comment ref="AA23" authorId="0" shapeId="0" xr:uid="{00000000-0006-0000-0600-00003A000000}">
      <text>
        <r>
          <rPr>
            <sz val="11"/>
            <rFont val="Calibri"/>
          </rPr>
          <t>RHEL 10 must use cron logging.</t>
        </r>
      </text>
    </comment>
    <comment ref="AB23" authorId="0" shapeId="0" xr:uid="{00000000-0006-0000-0600-00003B000000}">
      <text>
        <r>
          <rPr>
            <sz val="11"/>
            <rFont val="Calibri"/>
          </rPr>
          <t xml:space="preserve">RHEL 10 must have the </t>
        </r>
        <r>
          <rPr>
            <sz val="11"/>
            <color rgb="FF000000"/>
            <rFont val="Calibri"/>
          </rPr>
          <t>"</t>
        </r>
        <r>
          <rPr>
            <b/>
            <sz val="11"/>
            <color rgb="FF000000"/>
            <rFont val="Calibri"/>
          </rPr>
          <t>audit</t>
        </r>
        <r>
          <rPr>
            <sz val="11"/>
            <color rgb="FF000000"/>
            <rFont val="Calibri"/>
          </rPr>
          <t>"</t>
        </r>
        <r>
          <rPr>
            <sz val="11"/>
            <color rgb="FF000000"/>
            <rFont val="Calibri"/>
          </rPr>
          <t xml:space="preserve"> package installed.</t>
        </r>
      </text>
    </comment>
    <comment ref="AC23" authorId="0" shapeId="0" xr:uid="{00000000-0006-0000-0600-00003C000000}">
      <text>
        <r>
          <rPr>
            <sz val="11"/>
            <rFont val="Calibri"/>
          </rPr>
          <t>RHEL 10 must enable the audit service.</t>
        </r>
      </text>
    </comment>
    <comment ref="AD23" authorId="0" shapeId="0" xr:uid="{00000000-0006-0000-0600-00003D000000}">
      <text>
        <r>
          <rPr>
            <sz val="11"/>
            <rFont val="Calibri"/>
          </rPr>
          <t>RHEL 10 must notify designated personnel if baseline configurations are changed in an unauthorized manner.</t>
        </r>
      </text>
    </comment>
    <comment ref="AE23" authorId="0" shapeId="0" xr:uid="{00000000-0006-0000-0600-00003E000000}">
      <text>
        <r>
          <rPr>
            <sz val="11"/>
            <rFont val="Calibri"/>
          </rPr>
          <t xml:space="preserve">RHEL 10 must have the </t>
        </r>
        <r>
          <rPr>
            <sz val="11"/>
            <color rgb="FF000000"/>
            <rFont val="Calibri"/>
          </rPr>
          <t>"</t>
        </r>
        <r>
          <rPr>
            <b/>
            <sz val="11"/>
            <color rgb="FF000000"/>
            <rFont val="Calibri"/>
          </rPr>
          <t>cronie</t>
        </r>
        <r>
          <rPr>
            <sz val="11"/>
            <color rgb="FF000000"/>
            <rFont val="Calibri"/>
          </rPr>
          <t>"</t>
        </r>
        <r>
          <rPr>
            <sz val="11"/>
            <color rgb="FF000000"/>
            <rFont val="Calibri"/>
          </rPr>
          <t xml:space="preserve"> package installed.</t>
        </r>
      </text>
    </comment>
    <comment ref="AF23" authorId="0" shapeId="0" xr:uid="{00000000-0006-0000-0600-00003F000000}">
      <text>
        <r>
          <rPr>
            <sz val="11"/>
            <rFont val="Calibri"/>
          </rPr>
          <t xml:space="preserve">RHEL 10 must have the </t>
        </r>
        <r>
          <rPr>
            <sz val="11"/>
            <color rgb="FF000000"/>
            <rFont val="Calibri"/>
          </rPr>
          <t>"</t>
        </r>
        <r>
          <rPr>
            <b/>
            <sz val="11"/>
            <color rgb="FF000000"/>
            <rFont val="Calibri"/>
          </rPr>
          <t>gnutls-utils</t>
        </r>
        <r>
          <rPr>
            <sz val="11"/>
            <color rgb="FF000000"/>
            <rFont val="Calibri"/>
          </rPr>
          <t>"</t>
        </r>
        <r>
          <rPr>
            <sz val="11"/>
            <color rgb="FF000000"/>
            <rFont val="Calibri"/>
          </rPr>
          <t xml:space="preserve"> package installed.</t>
        </r>
      </text>
    </comment>
    <comment ref="AG23" authorId="0" shapeId="0" xr:uid="{00000000-0006-0000-0600-000040000000}">
      <text>
        <r>
          <rPr>
            <sz val="11"/>
            <rFont val="Calibri"/>
          </rPr>
          <t>RHEL 10 must be configured so that all system device files are correctly labeled to prevent unauthorized modification.</t>
        </r>
      </text>
    </comment>
    <comment ref="AH23" authorId="0" shapeId="0" xr:uid="{00000000-0006-0000-0600-000041000000}">
      <text>
        <r>
          <rPr>
            <sz val="11"/>
            <rFont val="Calibri"/>
          </rPr>
          <t xml:space="preserve">RHEL 10 must enforce group ownership of audit logs by </t>
        </r>
        <r>
          <rPr>
            <sz val="11"/>
            <color rgb="FF000000"/>
            <rFont val="Calibri"/>
          </rPr>
          <t>"</t>
        </r>
        <r>
          <rPr>
            <b/>
            <sz val="11"/>
            <color rgb="FF000000"/>
            <rFont val="Calibri"/>
          </rPr>
          <t>root</t>
        </r>
        <r>
          <rPr>
            <sz val="11"/>
            <color rgb="FF000000"/>
            <rFont val="Calibri"/>
          </rPr>
          <t>"</t>
        </r>
        <r>
          <rPr>
            <sz val="11"/>
            <color rgb="FF000000"/>
            <rFont val="Calibri"/>
          </rPr>
          <t xml:space="preserve"> or by a restricted logging group to prevent unauthorized read access.</t>
        </r>
      </text>
    </comment>
    <comment ref="AI23" authorId="0" shapeId="0" xr:uid="{00000000-0006-0000-0600-000042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the audit log directory to prevent unauthorized read access.</t>
        </r>
      </text>
    </comment>
    <comment ref="AJ23" authorId="0" shapeId="0" xr:uid="{00000000-0006-0000-0600-000043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audit logs to prevent unauthorized access.</t>
        </r>
      </text>
    </comment>
    <comment ref="AK23" authorId="0" shapeId="0" xr:uid="{00000000-0006-0000-0600-000044000000}">
      <text>
        <r>
          <rPr>
            <sz val="11"/>
            <rFont val="Calibri"/>
          </rPr>
          <t xml:space="preserve">RHEL 10 must enforce group ownership by </t>
        </r>
        <r>
          <rPr>
            <sz val="11"/>
            <color rgb="FF000000"/>
            <rFont val="Calibri"/>
          </rPr>
          <t>"</t>
        </r>
        <r>
          <rPr>
            <b/>
            <sz val="11"/>
            <color rgb="FF000000"/>
            <rFont val="Calibri"/>
          </rPr>
          <t>root</t>
        </r>
        <r>
          <rPr>
            <sz val="11"/>
            <color rgb="FF000000"/>
            <rFont val="Calibri"/>
          </rPr>
          <t>"</t>
        </r>
        <r>
          <rPr>
            <sz val="11"/>
            <color rgb="FF000000"/>
            <rFont val="Calibri"/>
          </rPr>
          <t xml:space="preserve"> or a restricted logging group for audit log files to prevent unauthorized access.</t>
        </r>
      </text>
    </comment>
    <comment ref="AL23" authorId="0" shapeId="0" xr:uid="{00000000-0006-0000-0600-000045000000}">
      <text>
        <r>
          <rPr>
            <sz val="11"/>
            <rFont val="Calibri"/>
          </rPr>
          <t xml:space="preserve">RHEL 10 must enforce root ownership of the </t>
        </r>
        <r>
          <rPr>
            <sz val="11"/>
            <color rgb="FF000000"/>
            <rFont val="Calibri"/>
          </rPr>
          <t>"</t>
        </r>
        <r>
          <rPr>
            <b/>
            <sz val="11"/>
            <color rgb="FF000000"/>
            <rFont val="Calibri"/>
          </rPr>
          <t>/etc/audit/</t>
        </r>
        <r>
          <rPr>
            <sz val="11"/>
            <color rgb="FF000000"/>
            <rFont val="Calibri"/>
          </rPr>
          <t>"</t>
        </r>
        <r>
          <rPr>
            <sz val="11"/>
            <color rgb="FF000000"/>
            <rFont val="Calibri"/>
          </rPr>
          <t xml:space="preserve"> directory.</t>
        </r>
      </text>
    </comment>
    <comment ref="AM23" authorId="0" shapeId="0" xr:uid="{00000000-0006-0000-0600-000046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N23" authorId="0" shapeId="0" xr:uid="{00000000-0006-0000-0600-000047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O23" authorId="0" shapeId="0" xr:uid="{00000000-0006-0000-0600-000048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P23" authorId="0" shapeId="0" xr:uid="{00000000-0006-0000-0600-000049000000}">
      <text>
        <r>
          <rPr>
            <sz val="11"/>
            <rFont val="Calibri"/>
          </rPr>
          <t>RHEL 10 must enable the systemd-journald service.</t>
        </r>
      </text>
    </comment>
    <comment ref="AQ23" authorId="0" shapeId="0" xr:uid="{00000000-0006-0000-0600-00004A000000}">
      <text>
        <r>
          <rPr>
            <sz val="11"/>
            <rFont val="Calibri"/>
          </rPr>
          <t>RHEL 10 must enable auditing of processes that start prior to the audit daemon.</t>
        </r>
      </text>
    </comment>
    <comment ref="AR23" authorId="0" shapeId="0" xr:uid="{00000000-0006-0000-0600-00004B000000}">
      <text>
        <r>
          <rPr>
            <sz val="11"/>
            <rFont val="Calibri"/>
          </rPr>
          <t>RHEL 10 must audit local events.</t>
        </r>
      </text>
    </comment>
    <comment ref="AS23" authorId="0" shapeId="0" xr:uid="{00000000-0006-0000-0600-00004C000000}">
      <text>
        <r>
          <rPr>
            <sz val="11"/>
            <rFont val="Calibri"/>
          </rPr>
          <t>RHEL 10 must write audit records to disk.</t>
        </r>
      </text>
    </comment>
    <comment ref="AT23" authorId="0" shapeId="0" xr:uid="{00000000-0006-0000-0600-00004D000000}">
      <text>
        <r>
          <rPr>
            <sz val="11"/>
            <rFont val="Calibri"/>
          </rPr>
          <t>RHEL 10 must log username information when unsuccessful login attempts occur.</t>
        </r>
      </text>
    </comment>
    <comment ref="AU23" authorId="0" shapeId="0" xr:uid="{00000000-0006-0000-0600-00004E000000}">
      <text>
        <r>
          <rPr>
            <sz val="11"/>
            <rFont val="Calibri"/>
          </rPr>
          <t>RHEL 10 must allow only the information system security manager (ISSM) (or individuals or roles appointed by the ISSM) to select which auditable events are to be audited.</t>
        </r>
      </text>
    </comment>
    <comment ref="AV23" authorId="0" shapeId="0" xr:uid="{00000000-0006-0000-0600-00004F000000}">
      <text>
        <r>
          <rPr>
            <sz val="11"/>
            <rFont val="Calibri"/>
          </rPr>
          <t xml:space="preserve">RHEL 10 must allocate an </t>
        </r>
        <r>
          <rPr>
            <sz val="11"/>
            <color rgb="FF000000"/>
            <rFont val="Calibri"/>
          </rPr>
          <t>"</t>
        </r>
        <r>
          <rPr>
            <b/>
            <sz val="11"/>
            <color rgb="FF000000"/>
            <rFont val="Calibri"/>
          </rPr>
          <t>audit_backlog_limit</t>
        </r>
        <r>
          <rPr>
            <sz val="11"/>
            <color rgb="FF000000"/>
            <rFont val="Calibri"/>
          </rPr>
          <t>"</t>
        </r>
        <r>
          <rPr>
            <sz val="11"/>
            <color rgb="FF000000"/>
            <rFont val="Calibri"/>
          </rPr>
          <t xml:space="preserve"> of sufficient size to capture processes that start prior to the audit daemon.</t>
        </r>
      </text>
    </comment>
    <comment ref="AW23" authorId="0" shapeId="0" xr:uid="{00000000-0006-0000-0600-000050000000}">
      <text>
        <r>
          <rPr>
            <sz val="11"/>
            <rFont val="Calibri"/>
          </rPr>
          <t>RHEL 10 must take action when allocated audit record storage volume reaches 75 percent of the audit record storage capacity.</t>
        </r>
      </text>
    </comment>
    <comment ref="J24" authorId="0" shapeId="0" xr:uid="{00000000-0006-0000-0600-000059000000}">
      <text>
        <r>
          <rPr>
            <sz val="11"/>
            <rFont val="Calibri"/>
          </rPr>
          <t>RHEL 10 must enable audit logging for the USBGuard daemon.</t>
        </r>
      </text>
    </comment>
    <comment ref="K24" authorId="0" shapeId="0" xr:uid="{00000000-0006-0000-0600-00005A000000}">
      <text>
        <r>
          <rPr>
            <sz val="11"/>
            <rFont val="Calibri"/>
          </rPr>
          <t>RHEL 10 must monitor all remote access methods.</t>
        </r>
      </text>
    </comment>
    <comment ref="L24" authorId="0" shapeId="0" xr:uid="{00000000-0006-0000-0600-00005B000000}">
      <text>
        <r>
          <rPr>
            <sz val="11"/>
            <rFont val="Calibri"/>
          </rPr>
          <t xml:space="preserve">RHEL 10 must enforce group ownership by </t>
        </r>
        <r>
          <rPr>
            <sz val="11"/>
            <color rgb="FF000000"/>
            <rFont val="Calibri"/>
          </rPr>
          <t>"</t>
        </r>
        <r>
          <rPr>
            <b/>
            <sz val="11"/>
            <color rgb="FF000000"/>
            <rFont val="Calibri"/>
          </rPr>
          <t>root</t>
        </r>
        <r>
          <rPr>
            <sz val="11"/>
            <color rgb="FF000000"/>
            <rFont val="Calibri"/>
          </rPr>
          <t>"</t>
        </r>
        <r>
          <rPr>
            <sz val="11"/>
            <color rgb="FF000000"/>
            <rFont val="Calibri"/>
          </rPr>
          <t xml:space="preserve"> or a restricted logging group for audit log files to prevent unauthorized access.</t>
        </r>
      </text>
    </comment>
    <comment ref="M24" authorId="0" shapeId="0" xr:uid="{00000000-0006-0000-0600-00005C000000}">
      <text>
        <r>
          <rPr>
            <sz val="11"/>
            <rFont val="Calibri"/>
          </rPr>
          <t>RHEL 10 must log Secure Shell (SSH) connection attempts and failures to the server.</t>
        </r>
      </text>
    </comment>
    <comment ref="N24" authorId="0" shapeId="0" xr:uid="{00000000-0006-0000-0600-00005D000000}">
      <text>
        <r>
          <rPr>
            <sz val="11"/>
            <rFont val="Calibri"/>
          </rPr>
          <t xml:space="preserve">RHEL 10 must generate audit records for successful and unsuccessful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text>
    </comment>
    <comment ref="O24" authorId="0" shapeId="0" xr:uid="{00000000-0006-0000-0600-00005E000000}">
      <text>
        <r>
          <rPr>
            <sz val="11"/>
            <rFont val="Calibri"/>
          </rPr>
          <t xml:space="preserve">RHEL 10 must generate audit records for successful and unsuccessful uses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text>
    </comment>
    <comment ref="P24" authorId="0" shapeId="0" xr:uid="{00000000-0006-0000-0600-00005F000000}">
      <text>
        <r>
          <rPr>
            <sz val="11"/>
            <rFont val="Calibri"/>
          </rPr>
          <t xml:space="preserve">RHEL 10 must generate audit records for successful and unsuccessful uses of </t>
        </r>
        <r>
          <rPr>
            <sz val="11"/>
            <color rgb="FF000000"/>
            <rFont val="Calibri"/>
          </rPr>
          <t>"</t>
        </r>
        <r>
          <rPr>
            <b/>
            <sz val="11"/>
            <color rgb="FF000000"/>
            <rFont val="Calibri"/>
          </rPr>
          <t>umount</t>
        </r>
        <r>
          <rPr>
            <sz val="11"/>
            <color rgb="FF000000"/>
            <rFont val="Calibri"/>
          </rPr>
          <t>"</t>
        </r>
        <r>
          <rPr>
            <sz val="11"/>
            <color rgb="FF000000"/>
            <rFont val="Calibri"/>
          </rPr>
          <t xml:space="preserve"> system calls.</t>
        </r>
      </text>
    </comment>
    <comment ref="Q24" authorId="0" shapeId="0" xr:uid="{00000000-0006-0000-0600-000060000000}">
      <text>
        <r>
          <rPr>
            <sz val="11"/>
            <rFont val="Calibri"/>
          </rPr>
          <t xml:space="preserve">RHEL 10 must generate audit records for successful and unsuccessful uses of the </t>
        </r>
        <r>
          <rPr>
            <sz val="11"/>
            <color rgb="FF000000"/>
            <rFont val="Calibri"/>
          </rPr>
          <t>"</t>
        </r>
        <r>
          <rPr>
            <b/>
            <sz val="11"/>
            <color rgb="FF000000"/>
            <rFont val="Calibri"/>
          </rPr>
          <t>chacl</t>
        </r>
        <r>
          <rPr>
            <sz val="11"/>
            <color rgb="FF000000"/>
            <rFont val="Calibri"/>
          </rPr>
          <t>"</t>
        </r>
        <r>
          <rPr>
            <sz val="11"/>
            <color rgb="FF000000"/>
            <rFont val="Calibri"/>
          </rPr>
          <t xml:space="preserve"> command.</t>
        </r>
      </text>
    </comment>
    <comment ref="R24" authorId="0" shapeId="0" xr:uid="{00000000-0006-0000-0600-000061000000}">
      <text>
        <r>
          <rPr>
            <sz val="11"/>
            <rFont val="Calibri"/>
          </rPr>
          <t xml:space="preserve">RHEL 10 must generate audit records for successful and unsuccessful uses of the </t>
        </r>
        <r>
          <rPr>
            <sz val="11"/>
            <color rgb="FF000000"/>
            <rFont val="Calibri"/>
          </rPr>
          <t>"</t>
        </r>
        <r>
          <rPr>
            <b/>
            <sz val="11"/>
            <color rgb="FF000000"/>
            <rFont val="Calibri"/>
          </rPr>
          <t>setfacl</t>
        </r>
        <r>
          <rPr>
            <sz val="11"/>
            <color rgb="FF000000"/>
            <rFont val="Calibri"/>
          </rPr>
          <t>"</t>
        </r>
        <r>
          <rPr>
            <sz val="11"/>
            <color rgb="FF000000"/>
            <rFont val="Calibri"/>
          </rPr>
          <t xml:space="preserve"> command.</t>
        </r>
      </text>
    </comment>
    <comment ref="S24" authorId="0" shapeId="0" xr:uid="{00000000-0006-0000-0600-000062000000}">
      <text>
        <r>
          <rPr>
            <sz val="11"/>
            <rFont val="Calibri"/>
          </rPr>
          <t xml:space="preserve">RHEL 10 must generate audit records for successful and unsuccessful uses of the </t>
        </r>
        <r>
          <rPr>
            <sz val="11"/>
            <color rgb="FF000000"/>
            <rFont val="Calibri"/>
          </rPr>
          <t>"</t>
        </r>
        <r>
          <rPr>
            <b/>
            <sz val="11"/>
            <color rgb="FF000000"/>
            <rFont val="Calibri"/>
          </rPr>
          <t>chcon</t>
        </r>
        <r>
          <rPr>
            <sz val="11"/>
            <color rgb="FF000000"/>
            <rFont val="Calibri"/>
          </rPr>
          <t>"</t>
        </r>
        <r>
          <rPr>
            <sz val="11"/>
            <color rgb="FF000000"/>
            <rFont val="Calibri"/>
          </rPr>
          <t xml:space="preserve"> command.</t>
        </r>
      </text>
    </comment>
    <comment ref="T24" authorId="0" shapeId="0" xr:uid="{00000000-0006-0000-0600-000063000000}">
      <text>
        <r>
          <rPr>
            <sz val="11"/>
            <rFont val="Calibri"/>
          </rPr>
          <t xml:space="preserve">RHEL 10 must generate audit records for successful and unsuccessful uses of the </t>
        </r>
        <r>
          <rPr>
            <sz val="11"/>
            <color rgb="FF000000"/>
            <rFont val="Calibri"/>
          </rPr>
          <t>"</t>
        </r>
        <r>
          <rPr>
            <b/>
            <sz val="11"/>
            <color rgb="FF000000"/>
            <rFont val="Calibri"/>
          </rPr>
          <t>semanage</t>
        </r>
        <r>
          <rPr>
            <sz val="11"/>
            <color rgb="FF000000"/>
            <rFont val="Calibri"/>
          </rPr>
          <t>"</t>
        </r>
        <r>
          <rPr>
            <sz val="11"/>
            <color rgb="FF000000"/>
            <rFont val="Calibri"/>
          </rPr>
          <t xml:space="preserve"> command.</t>
        </r>
      </text>
    </comment>
    <comment ref="U24" authorId="0" shapeId="0" xr:uid="{00000000-0006-0000-0600-000064000000}">
      <text>
        <r>
          <rPr>
            <sz val="11"/>
            <rFont val="Calibri"/>
          </rPr>
          <t xml:space="preserve">RHEL 10 must generate audit records for successful and unsuccessful uses of the </t>
        </r>
        <r>
          <rPr>
            <sz val="11"/>
            <color rgb="FF000000"/>
            <rFont val="Calibri"/>
          </rPr>
          <t>"</t>
        </r>
        <r>
          <rPr>
            <b/>
            <sz val="11"/>
            <color rgb="FF000000"/>
            <rFont val="Calibri"/>
          </rPr>
          <t>setfiles</t>
        </r>
        <r>
          <rPr>
            <sz val="11"/>
            <color rgb="FF000000"/>
            <rFont val="Calibri"/>
          </rPr>
          <t>"</t>
        </r>
        <r>
          <rPr>
            <sz val="11"/>
            <color rgb="FF000000"/>
            <rFont val="Calibri"/>
          </rPr>
          <t xml:space="preserve"> command.</t>
        </r>
      </text>
    </comment>
    <comment ref="V24" authorId="0" shapeId="0" xr:uid="{00000000-0006-0000-0600-000065000000}">
      <text>
        <r>
          <rPr>
            <sz val="11"/>
            <rFont val="Calibri"/>
          </rPr>
          <t xml:space="preserve">RHEL 10 must generate audit records for successful and unsuccessful uses of the </t>
        </r>
        <r>
          <rPr>
            <sz val="11"/>
            <color rgb="FF000000"/>
            <rFont val="Calibri"/>
          </rPr>
          <t>"</t>
        </r>
        <r>
          <rPr>
            <b/>
            <sz val="11"/>
            <color rgb="FF000000"/>
            <rFont val="Calibri"/>
          </rPr>
          <t>setsebool</t>
        </r>
        <r>
          <rPr>
            <sz val="11"/>
            <color rgb="FF000000"/>
            <rFont val="Calibri"/>
          </rPr>
          <t>"</t>
        </r>
        <r>
          <rPr>
            <sz val="11"/>
            <color rgb="FF000000"/>
            <rFont val="Calibri"/>
          </rPr>
          <t xml:space="preserve"> command.</t>
        </r>
      </text>
    </comment>
    <comment ref="W24" authorId="0" shapeId="0" xr:uid="{00000000-0006-0000-0600-000066000000}">
      <text>
        <r>
          <rPr>
            <sz val="11"/>
            <rFont val="Calibri"/>
          </rPr>
          <t xml:space="preserve">RHEL 10 must generate audit records for successful and unsuccessful uses of the </t>
        </r>
        <r>
          <rPr>
            <sz val="11"/>
            <color rgb="FF000000"/>
            <rFont val="Calibri"/>
          </rPr>
          <t>"</t>
        </r>
        <r>
          <rPr>
            <b/>
            <sz val="11"/>
            <color rgb="FF000000"/>
            <rFont val="Calibri"/>
          </rPr>
          <t>truncate</t>
        </r>
        <r>
          <rPr>
            <sz val="11"/>
            <color rgb="FF000000"/>
            <rFont val="Calibri"/>
          </rPr>
          <t>"</t>
        </r>
        <r>
          <rPr>
            <sz val="11"/>
            <color rgb="FF000000"/>
            <rFont val="Calibri"/>
          </rPr>
          <t xml:space="preserve">, </t>
        </r>
        <r>
          <rPr>
            <sz val="11"/>
            <color rgb="FF000000"/>
            <rFont val="Calibri"/>
          </rPr>
          <t>"</t>
        </r>
        <r>
          <rPr>
            <b/>
            <sz val="11"/>
            <color rgb="FF000000"/>
            <rFont val="Calibri"/>
          </rPr>
          <t>ftruncate</t>
        </r>
        <r>
          <rPr>
            <sz val="11"/>
            <color rgb="FF000000"/>
            <rFont val="Calibri"/>
          </rPr>
          <t>"</t>
        </r>
        <r>
          <rPr>
            <sz val="11"/>
            <color rgb="FF000000"/>
            <rFont val="Calibri"/>
          </rPr>
          <t xml:space="preserve">, </t>
        </r>
        <r>
          <rPr>
            <sz val="11"/>
            <color rgb="FF000000"/>
            <rFont val="Calibri"/>
          </rPr>
          <t>"</t>
        </r>
        <r>
          <rPr>
            <b/>
            <sz val="11"/>
            <color rgb="FF000000"/>
            <rFont val="Calibri"/>
          </rPr>
          <t>creat</t>
        </r>
        <r>
          <rPr>
            <sz val="11"/>
            <color rgb="FF000000"/>
            <rFont val="Calibri"/>
          </rPr>
          <t>"</t>
        </r>
        <r>
          <rPr>
            <sz val="11"/>
            <color rgb="FF000000"/>
            <rFont val="Calibri"/>
          </rPr>
          <t xml:space="preserve">, </t>
        </r>
        <r>
          <rPr>
            <sz val="11"/>
            <color rgb="FF000000"/>
            <rFont val="Calibri"/>
          </rPr>
          <t>"</t>
        </r>
        <r>
          <rPr>
            <b/>
            <sz val="11"/>
            <color rgb="FF000000"/>
            <rFont val="Calibri"/>
          </rPr>
          <t>open</t>
        </r>
        <r>
          <rPr>
            <sz val="11"/>
            <color rgb="FF000000"/>
            <rFont val="Calibri"/>
          </rPr>
          <t>"</t>
        </r>
        <r>
          <rPr>
            <sz val="11"/>
            <color rgb="FF000000"/>
            <rFont val="Calibri"/>
          </rPr>
          <t xml:space="preserve">, </t>
        </r>
        <r>
          <rPr>
            <sz val="11"/>
            <color rgb="FF000000"/>
            <rFont val="Calibri"/>
          </rPr>
          <t>"</t>
        </r>
        <r>
          <rPr>
            <b/>
            <sz val="11"/>
            <color rgb="FF000000"/>
            <rFont val="Calibri"/>
          </rPr>
          <t>openat</t>
        </r>
        <r>
          <rPr>
            <sz val="11"/>
            <color rgb="FF000000"/>
            <rFont val="Calibri"/>
          </rPr>
          <t>"</t>
        </r>
        <r>
          <rPr>
            <sz val="11"/>
            <color rgb="FF000000"/>
            <rFont val="Calibri"/>
          </rPr>
          <t xml:space="preserve">, and </t>
        </r>
        <r>
          <rPr>
            <sz val="11"/>
            <color rgb="FF000000"/>
            <rFont val="Calibri"/>
          </rPr>
          <t>"</t>
        </r>
        <r>
          <rPr>
            <b/>
            <sz val="11"/>
            <color rgb="FF000000"/>
            <rFont val="Calibri"/>
          </rPr>
          <t>open_by_handle_at</t>
        </r>
        <r>
          <rPr>
            <sz val="11"/>
            <color rgb="FF000000"/>
            <rFont val="Calibri"/>
          </rPr>
          <t>"</t>
        </r>
        <r>
          <rPr>
            <sz val="11"/>
            <color rgb="FF000000"/>
            <rFont val="Calibri"/>
          </rPr>
          <t xml:space="preserve"> system calls.</t>
        </r>
      </text>
    </comment>
    <comment ref="X24" authorId="0" shapeId="0" xr:uid="{00000000-0006-0000-0600-000067000000}">
      <text>
        <r>
          <rPr>
            <sz val="11"/>
            <rFont val="Calibri"/>
          </rPr>
          <t xml:space="preserve">RHEL 10 must generate audit records for successful and unsuccessful uses of the </t>
        </r>
        <r>
          <rPr>
            <sz val="11"/>
            <color rgb="FF000000"/>
            <rFont val="Calibri"/>
          </rPr>
          <t>"</t>
        </r>
        <r>
          <rPr>
            <b/>
            <sz val="11"/>
            <color rgb="FF000000"/>
            <rFont val="Calibri"/>
          </rPr>
          <t>delete_module</t>
        </r>
        <r>
          <rPr>
            <sz val="11"/>
            <color rgb="FF000000"/>
            <rFont val="Calibri"/>
          </rPr>
          <t>"</t>
        </r>
        <r>
          <rPr>
            <sz val="11"/>
            <color rgb="FF000000"/>
            <rFont val="Calibri"/>
          </rPr>
          <t xml:space="preserve"> system call.</t>
        </r>
      </text>
    </comment>
    <comment ref="Y24" authorId="0" shapeId="0" xr:uid="{00000000-0006-0000-0600-000068000000}">
      <text>
        <r>
          <rPr>
            <sz val="11"/>
            <rFont val="Calibri"/>
          </rPr>
          <t xml:space="preserve">RHEL 10 must generate audit records for successful and unsuccessful uses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text>
    </comment>
    <comment ref="Z24" authorId="0" shapeId="0" xr:uid="{00000000-0006-0000-0600-000069000000}">
      <text>
        <r>
          <rPr>
            <sz val="11"/>
            <rFont val="Calibri"/>
          </rPr>
          <t xml:space="preserve">RHEL 10 must generate audit records for successful and unsuccessful uses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text>
    </comment>
    <comment ref="AA24" authorId="0" shapeId="0" xr:uid="{00000000-0006-0000-0600-00006A000000}">
      <text>
        <r>
          <rPr>
            <sz val="11"/>
            <rFont val="Calibri"/>
          </rPr>
          <t xml:space="preserve">RHEL 10 must generate audit records for successful and unsuccessful uses of the </t>
        </r>
        <r>
          <rPr>
            <sz val="11"/>
            <color rgb="FF000000"/>
            <rFont val="Calibri"/>
          </rPr>
          <t>"</t>
        </r>
        <r>
          <rPr>
            <b/>
            <sz val="11"/>
            <color rgb="FF000000"/>
            <rFont val="Calibri"/>
          </rPr>
          <t>chsh</t>
        </r>
        <r>
          <rPr>
            <sz val="11"/>
            <color rgb="FF000000"/>
            <rFont val="Calibri"/>
          </rPr>
          <t>"</t>
        </r>
        <r>
          <rPr>
            <sz val="11"/>
            <color rgb="FF000000"/>
            <rFont val="Calibri"/>
          </rPr>
          <t xml:space="preserve"> command.</t>
        </r>
      </text>
    </comment>
    <comment ref="AB24" authorId="0" shapeId="0" xr:uid="{00000000-0006-0000-0600-00006B000000}">
      <text>
        <r>
          <rPr>
            <sz val="11"/>
            <rFont val="Calibri"/>
          </rPr>
          <t xml:space="preserve">RHEL 10 must generate audit records for successful and unsuccessful uses of the </t>
        </r>
        <r>
          <rPr>
            <sz val="11"/>
            <color rgb="FF000000"/>
            <rFont val="Calibri"/>
          </rPr>
          <t>"</t>
        </r>
        <r>
          <rPr>
            <b/>
            <sz val="11"/>
            <color rgb="FF000000"/>
            <rFont val="Calibri"/>
          </rPr>
          <t>crontab</t>
        </r>
        <r>
          <rPr>
            <sz val="11"/>
            <color rgb="FF000000"/>
            <rFont val="Calibri"/>
          </rPr>
          <t>"</t>
        </r>
        <r>
          <rPr>
            <sz val="11"/>
            <color rgb="FF000000"/>
            <rFont val="Calibri"/>
          </rPr>
          <t xml:space="preserve"> command.</t>
        </r>
      </text>
    </comment>
    <comment ref="AC24" authorId="0" shapeId="0" xr:uid="{00000000-0006-0000-0600-00006C000000}">
      <text>
        <r>
          <rPr>
            <sz val="11"/>
            <rFont val="Calibri"/>
          </rPr>
          <t xml:space="preserve">RHEL 10 must generate audit records for successful and unsuccessful uses of the </t>
        </r>
        <r>
          <rPr>
            <sz val="11"/>
            <color rgb="FF000000"/>
            <rFont val="Calibri"/>
          </rPr>
          <t>"</t>
        </r>
        <r>
          <rPr>
            <b/>
            <sz val="11"/>
            <color rgb="FF000000"/>
            <rFont val="Calibri"/>
          </rPr>
          <t>gpasswd</t>
        </r>
        <r>
          <rPr>
            <sz val="11"/>
            <color rgb="FF000000"/>
            <rFont val="Calibri"/>
          </rPr>
          <t>"</t>
        </r>
        <r>
          <rPr>
            <sz val="11"/>
            <color rgb="FF000000"/>
            <rFont val="Calibri"/>
          </rPr>
          <t xml:space="preserve"> command.</t>
        </r>
      </text>
    </comment>
    <comment ref="AD24" authorId="0" shapeId="0" xr:uid="{00000000-0006-0000-0600-00006D000000}">
      <text>
        <r>
          <rPr>
            <sz val="11"/>
            <rFont val="Calibri"/>
          </rPr>
          <t xml:space="preserve">RHEL 10 must generate audit records for successful and unsuccessful uses of the </t>
        </r>
        <r>
          <rPr>
            <sz val="11"/>
            <color rgb="FF000000"/>
            <rFont val="Calibri"/>
          </rPr>
          <t>"</t>
        </r>
        <r>
          <rPr>
            <b/>
            <sz val="11"/>
            <color rgb="FF000000"/>
            <rFont val="Calibri"/>
          </rPr>
          <t>kmod</t>
        </r>
        <r>
          <rPr>
            <sz val="11"/>
            <color rgb="FF000000"/>
            <rFont val="Calibri"/>
          </rPr>
          <t>"</t>
        </r>
        <r>
          <rPr>
            <sz val="11"/>
            <color rgb="FF000000"/>
            <rFont val="Calibri"/>
          </rPr>
          <t xml:space="preserve"> command.</t>
        </r>
      </text>
    </comment>
    <comment ref="AE24" authorId="0" shapeId="0" xr:uid="{00000000-0006-0000-0600-00006E000000}">
      <text>
        <r>
          <rPr>
            <sz val="11"/>
            <rFont val="Calibri"/>
          </rPr>
          <t xml:space="preserve">RHEL 10 must generate audit records for successful and unsuccessful uses of the </t>
        </r>
        <r>
          <rPr>
            <sz val="11"/>
            <color rgb="FF000000"/>
            <rFont val="Calibri"/>
          </rPr>
          <t>"</t>
        </r>
        <r>
          <rPr>
            <b/>
            <sz val="11"/>
            <color rgb="FF000000"/>
            <rFont val="Calibri"/>
          </rPr>
          <t>newgrp</t>
        </r>
        <r>
          <rPr>
            <sz val="11"/>
            <color rgb="FF000000"/>
            <rFont val="Calibri"/>
          </rPr>
          <t>"</t>
        </r>
        <r>
          <rPr>
            <sz val="11"/>
            <color rgb="FF000000"/>
            <rFont val="Calibri"/>
          </rPr>
          <t xml:space="preserve"> command.</t>
        </r>
      </text>
    </comment>
    <comment ref="AF24" authorId="0" shapeId="0" xr:uid="{00000000-0006-0000-0600-00006F000000}">
      <text>
        <r>
          <rPr>
            <sz val="11"/>
            <rFont val="Calibri"/>
          </rPr>
          <t xml:space="preserve">RHEL 10 must generate audit records for successful and unsuccessful uses of the </t>
        </r>
        <r>
          <rPr>
            <sz val="11"/>
            <color rgb="FF000000"/>
            <rFont val="Calibri"/>
          </rPr>
          <t>"</t>
        </r>
        <r>
          <rPr>
            <b/>
            <sz val="11"/>
            <color rgb="FF000000"/>
            <rFont val="Calibri"/>
          </rPr>
          <t>postdrop</t>
        </r>
        <r>
          <rPr>
            <sz val="11"/>
            <color rgb="FF000000"/>
            <rFont val="Calibri"/>
          </rPr>
          <t>"</t>
        </r>
        <r>
          <rPr>
            <sz val="11"/>
            <color rgb="FF000000"/>
            <rFont val="Calibri"/>
          </rPr>
          <t xml:space="preserve"> command.</t>
        </r>
      </text>
    </comment>
    <comment ref="AG24" authorId="0" shapeId="0" xr:uid="{00000000-0006-0000-0600-000070000000}">
      <text>
        <r>
          <rPr>
            <sz val="11"/>
            <rFont val="Calibri"/>
          </rPr>
          <t xml:space="preserve">RHEL 10 must generate audit records for successful and unsuccessful uses of the </t>
        </r>
        <r>
          <rPr>
            <sz val="11"/>
            <color rgb="FF000000"/>
            <rFont val="Calibri"/>
          </rPr>
          <t>"</t>
        </r>
        <r>
          <rPr>
            <b/>
            <sz val="11"/>
            <color rgb="FF000000"/>
            <rFont val="Calibri"/>
          </rPr>
          <t>postqueue</t>
        </r>
        <r>
          <rPr>
            <sz val="11"/>
            <color rgb="FF000000"/>
            <rFont val="Calibri"/>
          </rPr>
          <t>"</t>
        </r>
        <r>
          <rPr>
            <sz val="11"/>
            <color rgb="FF000000"/>
            <rFont val="Calibri"/>
          </rPr>
          <t xml:space="preserve"> command.</t>
        </r>
      </text>
    </comment>
    <comment ref="AH24" authorId="0" shapeId="0" xr:uid="{00000000-0006-0000-0600-000071000000}">
      <text>
        <r>
          <rPr>
            <sz val="11"/>
            <rFont val="Calibri"/>
          </rPr>
          <t>RHEL 10 must generate audit records for successful and unsuccessful uses of the ssh-agent command.</t>
        </r>
      </text>
    </comment>
    <comment ref="AI24" authorId="0" shapeId="0" xr:uid="{00000000-0006-0000-0600-000072000000}">
      <text>
        <r>
          <rPr>
            <sz val="11"/>
            <rFont val="Calibri"/>
          </rPr>
          <t xml:space="preserve">RHEL 10 must generate audit records for successful and unsuccessful uses of the </t>
        </r>
        <r>
          <rPr>
            <sz val="11"/>
            <color rgb="FF000000"/>
            <rFont val="Calibri"/>
          </rPr>
          <t>"</t>
        </r>
        <r>
          <rPr>
            <b/>
            <sz val="11"/>
            <color rgb="FF000000"/>
            <rFont val="Calibri"/>
          </rPr>
          <t>ssh-keysign</t>
        </r>
        <r>
          <rPr>
            <sz val="11"/>
            <color rgb="FF000000"/>
            <rFont val="Calibri"/>
          </rPr>
          <t>"</t>
        </r>
        <r>
          <rPr>
            <sz val="11"/>
            <color rgb="FF000000"/>
            <rFont val="Calibri"/>
          </rPr>
          <t xml:space="preserve"> command.</t>
        </r>
      </text>
    </comment>
    <comment ref="AJ24" authorId="0" shapeId="0" xr:uid="{00000000-0006-0000-0600-000073000000}">
      <text>
        <r>
          <rPr>
            <sz val="11"/>
            <rFont val="Calibri"/>
          </rPr>
          <t xml:space="preserve">RHEL 10 must generate audit records for successful and unsuccessful uses of the </t>
        </r>
        <r>
          <rPr>
            <sz val="11"/>
            <color rgb="FF000000"/>
            <rFont val="Calibri"/>
          </rPr>
          <t>"</t>
        </r>
        <r>
          <rPr>
            <b/>
            <sz val="11"/>
            <color rgb="FF000000"/>
            <rFont val="Calibri"/>
          </rPr>
          <t>sudoedit</t>
        </r>
        <r>
          <rPr>
            <sz val="11"/>
            <color rgb="FF000000"/>
            <rFont val="Calibri"/>
          </rPr>
          <t>"</t>
        </r>
        <r>
          <rPr>
            <sz val="11"/>
            <color rgb="FF000000"/>
            <rFont val="Calibri"/>
          </rPr>
          <t xml:space="preserve"> command.</t>
        </r>
      </text>
    </comment>
    <comment ref="AK24" authorId="0" shapeId="0" xr:uid="{00000000-0006-0000-0600-000074000000}">
      <text>
        <r>
          <rPr>
            <sz val="11"/>
            <rFont val="Calibri"/>
          </rPr>
          <t xml:space="preserve">RHEL 10 must generate audit records for successful and unsuccessful uses of the </t>
        </r>
        <r>
          <rPr>
            <sz val="11"/>
            <color rgb="FF000000"/>
            <rFont val="Calibri"/>
          </rPr>
          <t>"</t>
        </r>
        <r>
          <rPr>
            <b/>
            <sz val="11"/>
            <color rgb="FF000000"/>
            <rFont val="Calibri"/>
          </rPr>
          <t>unix_chkpwd</t>
        </r>
        <r>
          <rPr>
            <sz val="11"/>
            <color rgb="FF000000"/>
            <rFont val="Calibri"/>
          </rPr>
          <t>"</t>
        </r>
        <r>
          <rPr>
            <sz val="11"/>
            <color rgb="FF000000"/>
            <rFont val="Calibri"/>
          </rPr>
          <t xml:space="preserve"> command.</t>
        </r>
      </text>
    </comment>
    <comment ref="AL24" authorId="0" shapeId="0" xr:uid="{00000000-0006-0000-0600-000075000000}">
      <text>
        <r>
          <rPr>
            <sz val="11"/>
            <rFont val="Calibri"/>
          </rPr>
          <t xml:space="preserve">RHEL 10 must generate audit records for successful and unsuccessful uses of the </t>
        </r>
        <r>
          <rPr>
            <sz val="11"/>
            <color rgb="FF000000"/>
            <rFont val="Calibri"/>
          </rPr>
          <t>"</t>
        </r>
        <r>
          <rPr>
            <b/>
            <sz val="11"/>
            <color rgb="FF000000"/>
            <rFont val="Calibri"/>
          </rPr>
          <t>unix_update</t>
        </r>
        <r>
          <rPr>
            <sz val="11"/>
            <color rgb="FF000000"/>
            <rFont val="Calibri"/>
          </rPr>
          <t>"</t>
        </r>
        <r>
          <rPr>
            <sz val="11"/>
            <color rgb="FF000000"/>
            <rFont val="Calibri"/>
          </rPr>
          <t xml:space="preserve"> command.</t>
        </r>
      </text>
    </comment>
    <comment ref="AM24" authorId="0" shapeId="0" xr:uid="{00000000-0006-0000-0600-000076000000}">
      <text>
        <r>
          <rPr>
            <sz val="11"/>
            <rFont val="Calibri"/>
          </rPr>
          <t xml:space="preserve">RHEL 10 must generate audit records for successful and unsuccessful uses of the </t>
        </r>
        <r>
          <rPr>
            <sz val="11"/>
            <color rgb="FF000000"/>
            <rFont val="Calibri"/>
          </rPr>
          <t>"</t>
        </r>
        <r>
          <rPr>
            <b/>
            <sz val="11"/>
            <color rgb="FF000000"/>
            <rFont val="Calibri"/>
          </rPr>
          <t>userhelper</t>
        </r>
        <r>
          <rPr>
            <sz val="11"/>
            <color rgb="FF000000"/>
            <rFont val="Calibri"/>
          </rPr>
          <t>"</t>
        </r>
        <r>
          <rPr>
            <sz val="11"/>
            <color rgb="FF000000"/>
            <rFont val="Calibri"/>
          </rPr>
          <t xml:space="preserve"> command.</t>
        </r>
      </text>
    </comment>
    <comment ref="AN24" authorId="0" shapeId="0" xr:uid="{00000000-0006-0000-0600-000077000000}">
      <text>
        <r>
          <rPr>
            <sz val="11"/>
            <rFont val="Calibri"/>
          </rPr>
          <t xml:space="preserve">RHEL 10 must generate audit records for successful and unsuccessful uses of the </t>
        </r>
        <r>
          <rPr>
            <sz val="11"/>
            <color rgb="FF000000"/>
            <rFont val="Calibri"/>
          </rPr>
          <t>"</t>
        </r>
        <r>
          <rPr>
            <b/>
            <sz val="11"/>
            <color rgb="FF000000"/>
            <rFont val="Calibri"/>
          </rPr>
          <t>usermod</t>
        </r>
        <r>
          <rPr>
            <sz val="11"/>
            <color rgb="FF000000"/>
            <rFont val="Calibri"/>
          </rPr>
          <t>"</t>
        </r>
        <r>
          <rPr>
            <sz val="11"/>
            <color rgb="FF000000"/>
            <rFont val="Calibri"/>
          </rPr>
          <t xml:space="preserve"> command.</t>
        </r>
      </text>
    </comment>
    <comment ref="AO24" authorId="0" shapeId="0" xr:uid="{00000000-0006-0000-0600-000078000000}">
      <text>
        <r>
          <rPr>
            <sz val="11"/>
            <rFont val="Calibri"/>
          </rPr>
          <t xml:space="preserve">RHEL 10 must generate audit records for successful and unsuccessful uses of the </t>
        </r>
        <r>
          <rPr>
            <sz val="11"/>
            <color rgb="FF000000"/>
            <rFont val="Calibri"/>
          </rPr>
          <t>"</t>
        </r>
        <r>
          <rPr>
            <b/>
            <sz val="11"/>
            <color rgb="FF000000"/>
            <rFont val="Calibri"/>
          </rPr>
          <t>mount</t>
        </r>
        <r>
          <rPr>
            <sz val="11"/>
            <color rgb="FF000000"/>
            <rFont val="Calibri"/>
          </rPr>
          <t>"</t>
        </r>
        <r>
          <rPr>
            <sz val="11"/>
            <color rgb="FF000000"/>
            <rFont val="Calibri"/>
          </rPr>
          <t xml:space="preserve"> command.</t>
        </r>
      </text>
    </comment>
    <comment ref="AP24" authorId="0" shapeId="0" xr:uid="{00000000-0006-0000-0600-000079000000}">
      <text>
        <r>
          <rPr>
            <sz val="11"/>
            <rFont val="Calibri"/>
          </rPr>
          <t xml:space="preserve">RHEL 10 must generate audit records for successful and unsuccessful uses of the </t>
        </r>
        <r>
          <rPr>
            <sz val="11"/>
            <color rgb="FF000000"/>
            <rFont val="Calibri"/>
          </rPr>
          <t>"</t>
        </r>
        <r>
          <rPr>
            <b/>
            <sz val="11"/>
            <color rgb="FF000000"/>
            <rFont val="Calibri"/>
          </rPr>
          <t>poweroff</t>
        </r>
        <r>
          <rPr>
            <sz val="11"/>
            <color rgb="FF000000"/>
            <rFont val="Calibri"/>
          </rPr>
          <t>"</t>
        </r>
        <r>
          <rPr>
            <sz val="11"/>
            <color rgb="FF000000"/>
            <rFont val="Calibri"/>
          </rPr>
          <t xml:space="preserve"> command.</t>
        </r>
      </text>
    </comment>
    <comment ref="AQ24" authorId="0" shapeId="0" xr:uid="{00000000-0006-0000-0600-00007A000000}">
      <text>
        <r>
          <rPr>
            <sz val="11"/>
            <rFont val="Calibri"/>
          </rPr>
          <t xml:space="preserve">RHEL 10 must generate audit records for successful and unsuccessful uses of the </t>
        </r>
        <r>
          <rPr>
            <sz val="11"/>
            <color rgb="FF000000"/>
            <rFont val="Calibri"/>
          </rPr>
          <t>"</t>
        </r>
        <r>
          <rPr>
            <b/>
            <sz val="11"/>
            <color rgb="FF000000"/>
            <rFont val="Calibri"/>
          </rPr>
          <t>reboot</t>
        </r>
        <r>
          <rPr>
            <sz val="11"/>
            <color rgb="FF000000"/>
            <rFont val="Calibri"/>
          </rPr>
          <t>"</t>
        </r>
        <r>
          <rPr>
            <sz val="11"/>
            <color rgb="FF000000"/>
            <rFont val="Calibri"/>
          </rPr>
          <t xml:space="preserve"> command.</t>
        </r>
      </text>
    </comment>
    <comment ref="AR24" authorId="0" shapeId="0" xr:uid="{00000000-0006-0000-0600-00007B000000}">
      <text>
        <r>
          <rPr>
            <sz val="11"/>
            <rFont val="Calibri"/>
          </rPr>
          <t>RHEL 10 must generate audit records for successful and unsuccessful uses of the shutdown command.</t>
        </r>
      </text>
    </comment>
    <comment ref="AS24" authorId="0" shapeId="0" xr:uid="{00000000-0006-0000-0600-00007C000000}">
      <text>
        <r>
          <rPr>
            <sz val="11"/>
            <rFont val="Calibri"/>
          </rPr>
          <t xml:space="preserve">RHEL 10 must generate audit records for successful and unsuccessful uses of the </t>
        </r>
        <r>
          <rPr>
            <sz val="11"/>
            <color rgb="FF000000"/>
            <rFont val="Calibri"/>
          </rPr>
          <t>"</t>
        </r>
        <r>
          <rPr>
            <b/>
            <sz val="11"/>
            <color rgb="FF000000"/>
            <rFont val="Calibri"/>
          </rPr>
          <t>umount</t>
        </r>
        <r>
          <rPr>
            <sz val="11"/>
            <color rgb="FF000000"/>
            <rFont val="Calibri"/>
          </rPr>
          <t>"</t>
        </r>
        <r>
          <rPr>
            <sz val="11"/>
            <color rgb="FF000000"/>
            <rFont val="Calibri"/>
          </rPr>
          <t xml:space="preserve"> system call.</t>
        </r>
      </text>
    </comment>
    <comment ref="AT24" authorId="0" shapeId="0" xr:uid="{00000000-0006-0000-0600-00007D000000}">
      <text>
        <r>
          <rPr>
            <sz val="11"/>
            <rFont val="Calibri"/>
          </rPr>
          <t xml:space="preserve">RHEL 10 must generate audit records for successful and unsuccessful uses of the </t>
        </r>
        <r>
          <rPr>
            <sz val="11"/>
            <color rgb="FF000000"/>
            <rFont val="Calibri"/>
          </rPr>
          <t>"</t>
        </r>
        <r>
          <rPr>
            <b/>
            <sz val="11"/>
            <color rgb="FF000000"/>
            <rFont val="Calibri"/>
          </rPr>
          <t>umount2</t>
        </r>
        <r>
          <rPr>
            <sz val="11"/>
            <color rgb="FF000000"/>
            <rFont val="Calibri"/>
          </rPr>
          <t>"</t>
        </r>
        <r>
          <rPr>
            <sz val="11"/>
            <color rgb="FF000000"/>
            <rFont val="Calibri"/>
          </rPr>
          <t xml:space="preserve"> system call.</t>
        </r>
      </text>
    </comment>
    <comment ref="AU24" authorId="0" shapeId="0" xr:uid="{00000000-0006-0000-0600-00007E00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/etc/sudoers</t>
        </r>
        <r>
          <rPr>
            <sz val="11"/>
            <color rgb="FF000000"/>
            <rFont val="Calibri"/>
          </rPr>
          <t>"</t>
        </r>
        <r>
          <rPr>
            <sz val="11"/>
            <color rgb="FF000000"/>
            <rFont val="Calibri"/>
          </rPr>
          <t>.</t>
        </r>
      </text>
    </comment>
    <comment ref="AV24" authorId="0" shapeId="0" xr:uid="{00000000-0006-0000-0600-00007F000000}">
      <text>
        <r>
          <rPr>
            <sz val="11"/>
            <rFont val="Calibri"/>
          </rPr>
          <t xml:space="preserve">RHEL 10 must generate audit records for all account creations, modifications, disabling, and termination events that affect the </t>
        </r>
        <r>
          <rPr>
            <sz val="11"/>
            <color rgb="FF000000"/>
            <rFont val="Calibri"/>
          </rPr>
          <t>"</t>
        </r>
        <r>
          <rPr>
            <b/>
            <sz val="11"/>
            <color rgb="FF000000"/>
            <rFont val="Calibri"/>
          </rPr>
          <t>/etc/sudoers.d/</t>
        </r>
        <r>
          <rPr>
            <sz val="11"/>
            <color rgb="FF000000"/>
            <rFont val="Calibri"/>
          </rPr>
          <t>"</t>
        </r>
        <r>
          <rPr>
            <sz val="11"/>
            <color rgb="FF000000"/>
            <rFont val="Calibri"/>
          </rPr>
          <t xml:space="preserve"> directory.</t>
        </r>
      </text>
    </comment>
    <comment ref="AW24" authorId="0" shapeId="0" xr:uid="{00000000-0006-0000-0600-00008000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/etc/group</t>
        </r>
        <r>
          <rPr>
            <sz val="11"/>
            <color rgb="FF000000"/>
            <rFont val="Calibri"/>
          </rPr>
          <t>"</t>
        </r>
        <r>
          <rPr>
            <sz val="11"/>
            <color rgb="FF000000"/>
            <rFont val="Calibri"/>
          </rPr>
          <t>.</t>
        </r>
      </text>
    </comment>
    <comment ref="J25" authorId="0" shapeId="0" xr:uid="{00000000-0006-0000-0600-000081000000}">
      <text>
        <r>
          <rPr>
            <sz val="11"/>
            <rFont val="Calibri"/>
          </rPr>
          <t>RHEL 10 must enable auditing of processes that start prior to the audit daemon.</t>
        </r>
      </text>
    </comment>
    <comment ref="K25" authorId="0" shapeId="0" xr:uid="{00000000-0006-0000-0600-000082000000}">
      <text>
        <r>
          <rPr>
            <sz val="11"/>
            <rFont val="Calibri"/>
          </rPr>
          <t>RHEL 10 must audit local events.</t>
        </r>
      </text>
    </comment>
    <comment ref="L25" authorId="0" shapeId="0" xr:uid="{00000000-0006-0000-0600-000083000000}">
      <text>
        <r>
          <rPr>
            <sz val="11"/>
            <rFont val="Calibri"/>
          </rPr>
          <t xml:space="preserve">RHEL 10 must allocate an </t>
        </r>
        <r>
          <rPr>
            <sz val="11"/>
            <color rgb="FF000000"/>
            <rFont val="Calibri"/>
          </rPr>
          <t>"</t>
        </r>
        <r>
          <rPr>
            <b/>
            <sz val="11"/>
            <color rgb="FF000000"/>
            <rFont val="Calibri"/>
          </rPr>
          <t>audit_backlog_limit</t>
        </r>
        <r>
          <rPr>
            <sz val="11"/>
            <color rgb="FF000000"/>
            <rFont val="Calibri"/>
          </rPr>
          <t>"</t>
        </r>
        <r>
          <rPr>
            <sz val="11"/>
            <color rgb="FF000000"/>
            <rFont val="Calibri"/>
          </rPr>
          <t xml:space="preserve"> of sufficient size to capture processes that start prior to the audit daemon.</t>
        </r>
      </text>
    </comment>
    <comment ref="J26" authorId="0" shapeId="0" xr:uid="{00000000-0006-0000-0600-000084000000}">
      <text>
        <r>
          <rPr>
            <sz val="11"/>
            <rFont val="Calibri"/>
          </rPr>
          <t>RHEL 10 must have mail aliases to notify the information system security officer (ISSO) and system administrator (SA) (at a minimum) of an audit processing failure.</t>
        </r>
      </text>
    </comment>
    <comment ref="K26" authorId="0" shapeId="0" xr:uid="{00000000-0006-0000-0600-000085000000}">
      <text>
        <r>
          <rPr>
            <sz val="11"/>
            <rFont val="Calibri"/>
          </rPr>
          <t>RHEL 10 must take appropriate action when a critical audit processing failure occurs.</t>
        </r>
      </text>
    </comment>
    <comment ref="L26" authorId="0" shapeId="0" xr:uid="{00000000-0006-0000-0600-000086000000}">
      <text>
        <r>
          <rPr>
            <sz val="11"/>
            <rFont val="Calibri"/>
          </rPr>
          <t>RHEL 10 must notify the system administrator (SA) and information system security officer (ISSO) (at a minimum) when allocated audit record storage volume 75 percent utilization.</t>
        </r>
      </text>
    </comment>
    <comment ref="M26" authorId="0" shapeId="0" xr:uid="{00000000-0006-0000-0600-000087000000}">
      <text>
        <r>
          <rPr>
            <sz val="11"/>
            <rFont val="Calibri"/>
          </rPr>
          <t>RHEL 10 must notify the system administrator (SA) and/or information system security officer (ISSO) (at a minimum) of an audit processing failure.</t>
        </r>
      </text>
    </comment>
    <comment ref="J29" authorId="0" shapeId="0" xr:uid="{00000000-0006-0000-0600-000088000000}">
      <text>
        <r>
          <rPr>
            <sz val="11"/>
            <rFont val="Calibri"/>
          </rPr>
          <t xml:space="preserve">RHEL 10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K29" authorId="0" shapeId="0" xr:uid="{00000000-0006-0000-0600-000089000000}">
      <text>
        <r>
          <rPr>
            <sz val="11"/>
            <rFont val="Calibri"/>
          </rPr>
          <t>RHEL 10 must disable the chrony daemon from acting as a server.</t>
        </r>
      </text>
    </comment>
    <comment ref="L29" authorId="0" shapeId="0" xr:uid="{00000000-0006-0000-0600-00008A000000}">
      <text>
        <r>
          <rPr>
            <sz val="11"/>
            <rFont val="Calibri"/>
          </rPr>
          <t xml:space="preserve">RHEL 10 must generate audit records for successful and unsuccessful uses of the </t>
        </r>
        <r>
          <rPr>
            <sz val="11"/>
            <color rgb="FF000000"/>
            <rFont val="Calibri"/>
          </rPr>
          <t>"</t>
        </r>
        <r>
          <rPr>
            <b/>
            <sz val="11"/>
            <color rgb="FF000000"/>
            <rFont val="Calibri"/>
          </rPr>
          <t>pam_timestamp_check</t>
        </r>
        <r>
          <rPr>
            <sz val="11"/>
            <color rgb="FF000000"/>
            <rFont val="Calibri"/>
          </rPr>
          <t>"</t>
        </r>
        <r>
          <rPr>
            <sz val="11"/>
            <color rgb="FF000000"/>
            <rFont val="Calibri"/>
          </rPr>
          <t xml:space="preserve"> command.</t>
        </r>
      </text>
    </comment>
    <comment ref="M29" authorId="0" shapeId="0" xr:uid="{00000000-0006-0000-0600-00008B000000}">
      <text>
        <r>
          <rPr>
            <sz val="11"/>
            <rFont val="Calibri"/>
          </rPr>
          <t>RHEL 10 must securely compare internal information system clocks at least every 24 hours.</t>
        </r>
      </text>
    </comment>
    <comment ref="J30" authorId="0" shapeId="0" xr:uid="{00000000-0006-0000-0600-00008C000000}">
      <text>
        <r>
          <rPr>
            <sz val="11"/>
            <rFont val="Calibri"/>
          </rPr>
          <t>RHEL 10 must use cryptographic mechanisms to protect the integrity of audit tools.</t>
        </r>
      </text>
    </comment>
    <comment ref="K30" authorId="0" shapeId="0" xr:uid="{00000000-0006-0000-0600-00008D000000}">
      <text>
        <r>
          <rPr>
            <sz val="11"/>
            <rFont val="Calibri"/>
          </rPr>
          <t xml:space="preserve">RHEL 10 must authenticate the remote logging server for off-loading audit logs via </t>
        </r>
        <r>
          <rPr>
            <sz val="11"/>
            <color rgb="FF000000"/>
            <rFont val="Calibri"/>
          </rPr>
          <t>"</t>
        </r>
        <r>
          <rPr>
            <b/>
            <sz val="11"/>
            <color rgb="FF000000"/>
            <rFont val="Calibri"/>
          </rPr>
          <t>rsyslog</t>
        </r>
        <r>
          <rPr>
            <sz val="11"/>
            <color rgb="FF000000"/>
            <rFont val="Calibri"/>
          </rPr>
          <t>"</t>
        </r>
        <r>
          <rPr>
            <sz val="11"/>
            <color rgb="FF000000"/>
            <rFont val="Calibri"/>
          </rPr>
          <t>.</t>
        </r>
      </text>
    </comment>
    <comment ref="L30" authorId="0" shapeId="0" xr:uid="{00000000-0006-0000-0600-00008E000000}">
      <text>
        <r>
          <rPr>
            <sz val="11"/>
            <rFont val="Calibri"/>
          </rPr>
          <t>RHEL 10 must encrypt the transfer of audit records off-loaded onto a different system or media from the system being audited via rsyslog.</t>
        </r>
      </text>
    </comment>
    <comment ref="M30" authorId="0" shapeId="0" xr:uid="{00000000-0006-0000-0600-00008F000000}">
      <text>
        <r>
          <rPr>
            <sz val="11"/>
            <rFont val="Calibri"/>
          </rPr>
          <t>RHEL 10 must encrypt, via the gtls driver, the transfer of audit records off-loaded onto a different system or media from the system being audited via rsyslog.</t>
        </r>
      </text>
    </comment>
    <comment ref="N30" authorId="0" shapeId="0" xr:uid="{00000000-0006-0000-0600-000090000000}">
      <text>
        <r>
          <rPr>
            <sz val="11"/>
            <rFont val="Calibri"/>
          </rPr>
          <t>RHEL 10 must have the packages required for encrypting off-loaded audit logs installed.</t>
        </r>
      </text>
    </comment>
    <comment ref="O30" authorId="0" shapeId="0" xr:uid="{00000000-0006-0000-0600-000091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30" authorId="0" shapeId="0" xr:uid="{00000000-0006-0000-0600-000092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30" authorId="0" shapeId="0" xr:uid="{00000000-0006-0000-0600-000093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messages file is owned by root.</t>
        </r>
      </text>
    </comment>
    <comment ref="R30" authorId="0" shapeId="0" xr:uid="{00000000-0006-0000-0600-000094000000}">
      <text>
        <r>
          <rPr>
            <sz val="11"/>
            <rFont val="Calibri"/>
          </rPr>
          <t xml:space="preserve">RHEL 10 must be configured so that the </t>
        </r>
        <r>
          <rPr>
            <sz val="11"/>
            <color rgb="FF000000"/>
            <rFont val="Calibri"/>
          </rPr>
          <t>"</t>
        </r>
        <r>
          <rPr>
            <b/>
            <sz val="11"/>
            <color rgb="FF000000"/>
            <rFont val="Calibri"/>
          </rPr>
          <t>/var/log/messages</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30" authorId="0" shapeId="0" xr:uid="{00000000-0006-0000-0600-000095000000}">
      <text>
        <r>
          <rPr>
            <sz val="11"/>
            <rFont val="Calibri"/>
          </rPr>
          <t xml:space="preserve">RHEL 10 must set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the audit logs file to prevent unauthorized access to the audit log.</t>
        </r>
      </text>
    </comment>
    <comment ref="T30" authorId="0" shapeId="0" xr:uid="{00000000-0006-0000-0600-000096000000}">
      <text>
        <r>
          <rPr>
            <sz val="11"/>
            <rFont val="Calibri"/>
          </rPr>
          <t xml:space="preserve">RHEL 10 must enforce the audit log directory to have a mode of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to prevent unauthorized read access.</t>
        </r>
      </text>
    </comment>
    <comment ref="U30" authorId="0" shapeId="0" xr:uid="{00000000-0006-0000-0600-000097000000}">
      <text>
        <r>
          <rPr>
            <sz val="11"/>
            <rFont val="Calibri"/>
          </rPr>
          <t xml:space="preserve">RHEL 10 must enforce root group ownership of the </t>
        </r>
        <r>
          <rPr>
            <sz val="11"/>
            <color rgb="FF000000"/>
            <rFont val="Calibri"/>
          </rPr>
          <t>"</t>
        </r>
        <r>
          <rPr>
            <b/>
            <sz val="11"/>
            <color rgb="FF000000"/>
            <rFont val="Calibri"/>
          </rPr>
          <t>/etc/audit/</t>
        </r>
        <r>
          <rPr>
            <sz val="11"/>
            <color rgb="FF000000"/>
            <rFont val="Calibri"/>
          </rPr>
          <t>"</t>
        </r>
        <r>
          <rPr>
            <sz val="11"/>
            <color rgb="FF000000"/>
            <rFont val="Calibri"/>
          </rPr>
          <t xml:space="preserve"> directory.</t>
        </r>
      </text>
    </comment>
    <comment ref="V30" authorId="0" shapeId="0" xr:uid="{00000000-0006-0000-0600-000098000000}">
      <text>
        <r>
          <rPr>
            <sz val="11"/>
            <rFont val="Calibri"/>
          </rPr>
          <t xml:space="preserve">RHEL 10 must enforce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t>
        </r>
        <r>
          <rPr>
            <sz val="11"/>
            <color rgb="FF000000"/>
            <rFont val="Calibri"/>
          </rPr>
          <t>"</t>
        </r>
        <r>
          <rPr>
            <sz val="11"/>
            <color rgb="FF000000"/>
            <rFont val="Calibri"/>
          </rPr>
          <t xml:space="preserve"> directory.</t>
        </r>
      </text>
    </comment>
    <comment ref="W30" authorId="0" shapeId="0" xr:uid="{00000000-0006-0000-0600-000099000000}">
      <text>
        <r>
          <rPr>
            <sz val="11"/>
            <rFont val="Calibri"/>
          </rPr>
          <t xml:space="preserve">RHEL 10 must enforce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/var/log/messages</t>
        </r>
        <r>
          <rPr>
            <sz val="11"/>
            <color rgb="FF000000"/>
            <rFont val="Calibri"/>
          </rPr>
          <t>"</t>
        </r>
        <r>
          <rPr>
            <sz val="11"/>
            <color rgb="FF000000"/>
            <rFont val="Calibri"/>
          </rPr>
          <t xml:space="preserve"> file.</t>
        </r>
      </text>
    </comment>
    <comment ref="X30" authorId="0" shapeId="0" xr:uid="{00000000-0006-0000-0600-00009A000000}">
      <text>
        <r>
          <rPr>
            <sz val="11"/>
            <rFont val="Calibri"/>
          </rPr>
          <t xml:space="preserve">RHEL 10 must be configured so that audit tools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Y30" authorId="0" shapeId="0" xr:uid="{00000000-0006-0000-0600-00009B000000}">
      <text>
        <r>
          <rPr>
            <sz val="11"/>
            <rFont val="Calibri"/>
          </rPr>
          <t xml:space="preserve">RHEL 10 must be configured so that audit tools are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Z30" authorId="0" shapeId="0" xr:uid="{00000000-0006-0000-0600-00009C000000}">
      <text>
        <r>
          <rPr>
            <sz val="11"/>
            <rFont val="Calibri"/>
          </rPr>
          <t xml:space="preserve">RHEL 10 must enforce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audit tools.</t>
        </r>
      </text>
    </comment>
    <comment ref="AA30" authorId="0" shapeId="0" xr:uid="{00000000-0006-0000-0600-00009D000000}">
      <text>
        <r>
          <rPr>
            <sz val="11"/>
            <rFont val="Calibri"/>
          </rPr>
          <t>RHEL 10 must label all off-loaded audit logs before sending them to the central log server.</t>
        </r>
      </text>
    </comment>
    <comment ref="AB30" authorId="0" shapeId="0" xr:uid="{00000000-0006-0000-0600-00009E000000}">
      <text>
        <r>
          <rPr>
            <sz val="11"/>
            <rFont val="Calibri"/>
          </rPr>
          <t xml:space="preserve">RHEL 10 must enforce mode </t>
        </r>
        <r>
          <rPr>
            <sz val="11"/>
            <color rgb="FF000000"/>
            <rFont val="Calibri"/>
          </rPr>
          <t>"</t>
        </r>
        <r>
          <rPr>
            <b/>
            <sz val="11"/>
            <color rgb="FF000000"/>
            <rFont val="Calibri"/>
          </rPr>
          <t>0640</t>
        </r>
        <r>
          <rPr>
            <sz val="11"/>
            <color rgb="FF000000"/>
            <rFont val="Calibri"/>
          </rPr>
          <t>"</t>
        </r>
        <r>
          <rPr>
            <sz val="11"/>
            <color rgb="FF000000"/>
            <rFont val="Calibri"/>
          </rPr>
          <t xml:space="preserve"> or less for the </t>
        </r>
        <r>
          <rPr>
            <sz val="11"/>
            <color rgb="FF000000"/>
            <rFont val="Calibri"/>
          </rPr>
          <t>"</t>
        </r>
        <r>
          <rPr>
            <b/>
            <sz val="11"/>
            <color rgb="FF000000"/>
            <rFont val="Calibri"/>
          </rPr>
          <t>/etc/audit/auditd.conf</t>
        </r>
        <r>
          <rPr>
            <sz val="11"/>
            <color rgb="FF000000"/>
            <rFont val="Calibri"/>
          </rPr>
          <t>"</t>
        </r>
        <r>
          <rPr>
            <sz val="11"/>
            <color rgb="FF000000"/>
            <rFont val="Calibri"/>
          </rPr>
          <t xml:space="preserve"> file to prevent unauthorized access.</t>
        </r>
      </text>
    </comment>
    <comment ref="J32" authorId="0" shapeId="0" xr:uid="{00000000-0006-0000-0600-00009F000000}">
      <text>
        <r>
          <rPr>
            <sz val="11"/>
            <rFont val="Calibri"/>
          </rPr>
          <t>RHEL 10 must check the GNU Privacy Guard (GPG) signature of software packages originating from external software repositories before installation.</t>
        </r>
      </text>
    </comment>
    <comment ref="K32" authorId="0" shapeId="0" xr:uid="{00000000-0006-0000-0600-0000A0000000}">
      <text>
        <r>
          <rPr>
            <sz val="11"/>
            <rFont val="Calibri"/>
          </rPr>
          <t>RHEL 10 must check the GNU Privacy Guard (GPG) signature of locally installed software packages before installation.</t>
        </r>
      </text>
    </comment>
    <comment ref="L32" authorId="0" shapeId="0" xr:uid="{00000000-0006-0000-0600-0000A1000000}">
      <text>
        <r>
          <rPr>
            <sz val="11"/>
            <rFont val="Calibri"/>
          </rPr>
          <t>RHEL 10 must have GNU Privacy Guard (GPG) signature verification enabled for all software repositories.</t>
        </r>
      </text>
    </comment>
    <comment ref="M32" authorId="0" shapeId="0" xr:uid="{00000000-0006-0000-0600-0000A2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group ownership of the </t>
        </r>
        <r>
          <rPr>
            <sz val="11"/>
            <color rgb="FF000000"/>
            <rFont val="Calibri"/>
          </rPr>
          <t>"</t>
        </r>
        <r>
          <rPr>
            <b/>
            <sz val="11"/>
            <color rgb="FF000000"/>
            <rFont val="Calibri"/>
          </rPr>
          <t>/boot/grub2/grub.cfg</t>
        </r>
        <r>
          <rPr>
            <sz val="11"/>
            <color rgb="FF000000"/>
            <rFont val="Calibri"/>
          </rPr>
          <t>"</t>
        </r>
        <r>
          <rPr>
            <sz val="11"/>
            <color rgb="FF000000"/>
            <rFont val="Calibri"/>
          </rPr>
          <t xml:space="preserve"> file.</t>
        </r>
      </text>
    </comment>
    <comment ref="N32" authorId="0" shapeId="0" xr:uid="{00000000-0006-0000-0600-0000A3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the </t>
        </r>
        <r>
          <rPr>
            <sz val="11"/>
            <color rgb="FF000000"/>
            <rFont val="Calibri"/>
          </rPr>
          <t>"</t>
        </r>
        <r>
          <rPr>
            <b/>
            <sz val="11"/>
            <color rgb="FF000000"/>
            <rFont val="Calibri"/>
          </rPr>
          <t>/boot/grub2/grub.cfg</t>
        </r>
        <r>
          <rPr>
            <sz val="11"/>
            <color rgb="FF000000"/>
            <rFont val="Calibri"/>
          </rPr>
          <t>"</t>
        </r>
        <r>
          <rPr>
            <sz val="11"/>
            <color rgb="FF000000"/>
            <rFont val="Calibri"/>
          </rPr>
          <t xml:space="preserve"> file.</t>
        </r>
      </text>
    </comment>
    <comment ref="O32" authorId="0" shapeId="0" xr:uid="{00000000-0006-0000-0600-0000A4000000}">
      <text>
        <r>
          <rPr>
            <sz val="11"/>
            <rFont val="Calibri"/>
          </rPr>
          <t>RHEL 10 must require a boot loader superuser password.</t>
        </r>
      </text>
    </comment>
    <comment ref="P32" authorId="0" shapeId="0" xr:uid="{00000000-0006-0000-0600-0000A5000000}">
      <text>
        <r>
          <rPr>
            <sz val="11"/>
            <rFont val="Calibri"/>
          </rPr>
          <t>RHEL 10 must require a unique superusers name upon booting into single-user and maintenance modes.</t>
        </r>
      </text>
    </comment>
    <comment ref="Q32" authorId="0" shapeId="0" xr:uid="{00000000-0006-0000-0600-0000A6000000}">
      <text>
        <r>
          <rPr>
            <sz val="11"/>
            <rFont val="Calibri"/>
          </rPr>
          <t>RHEL 10 must require authentication to access emergency mode.</t>
        </r>
      </text>
    </comment>
    <comment ref="R32" authorId="0" shapeId="0" xr:uid="{00000000-0006-0000-0600-0000A7000000}">
      <text>
        <r>
          <rPr>
            <sz val="11"/>
            <rFont val="Calibri"/>
          </rPr>
          <t>RHEL 10 must require authentication to access single-user mode.</t>
        </r>
      </text>
    </comment>
    <comment ref="J33" authorId="0" shapeId="0" xr:uid="{00000000-0006-0000-0600-0000A8000000}">
      <text>
        <r>
          <rPr>
            <sz val="11"/>
            <rFont val="Calibri"/>
          </rPr>
          <t xml:space="preserve">RHEL 10 must use a separate file system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text>
    </comment>
    <comment ref="K33" authorId="0" shapeId="0" xr:uid="{00000000-0006-0000-0600-0000A9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root.</t>
        </r>
      </text>
    </comment>
    <comment ref="L33" authorId="0" shapeId="0" xr:uid="{00000000-0006-0000-0600-0000AA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33" authorId="0" shapeId="0" xr:uid="{00000000-0006-0000-0600-0000AB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33" authorId="0" shapeId="0" xr:uid="{00000000-0006-0000-0600-0000AC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33" authorId="0" shapeId="0" xr:uid="{00000000-0006-0000-0600-0000AD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33" authorId="0" shapeId="0" xr:uid="{00000000-0006-0000-0600-0000AE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33" authorId="0" shapeId="0" xr:uid="{00000000-0006-0000-0600-0000AF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33" authorId="0" shapeId="0" xr:uid="{00000000-0006-0000-0600-0000B0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33" authorId="0" shapeId="0" xr:uid="{00000000-0006-0000-0600-0000B1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33" authorId="0" shapeId="0" xr:uid="{00000000-0006-0000-0600-0000B2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33" authorId="0" shapeId="0" xr:uid="{00000000-0006-0000-0600-0000B3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33" authorId="0" shapeId="0" xr:uid="{00000000-0006-0000-0600-0000B4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33" authorId="0" shapeId="0" xr:uid="{00000000-0006-0000-0600-0000B5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33" authorId="0" shapeId="0" xr:uid="{00000000-0006-0000-0600-0000B6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Y33" authorId="0" shapeId="0" xr:uid="{00000000-0006-0000-0600-0000B7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Z33" authorId="0" shapeId="0" xr:uid="{00000000-0006-0000-0600-0000B8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A33" authorId="0" shapeId="0" xr:uid="{00000000-0006-0000-0600-0000B9000000}">
      <text>
        <r>
          <rPr>
            <sz val="11"/>
            <rFont val="Calibri"/>
          </rPr>
          <t xml:space="preserve">RHEL 10 must be configured so that system commands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B33" authorId="0" shapeId="0" xr:uid="{00000000-0006-0000-0600-0000BA000000}">
      <text>
        <r>
          <rPr>
            <sz val="11"/>
            <rFont val="Calibri"/>
          </rPr>
          <t>RHEL 10 must be configured so that system commands are group-owned by root or a system account.</t>
        </r>
      </text>
    </comment>
    <comment ref="AC33" authorId="0" shapeId="0" xr:uid="{00000000-0006-0000-0600-0000BB000000}">
      <text>
        <r>
          <rPr>
            <sz val="11"/>
            <rFont val="Calibri"/>
          </rPr>
          <t xml:space="preserve">RHEL 10 must be configured so that library files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D33" authorId="0" shapeId="0" xr:uid="{00000000-0006-0000-0600-0000BC000000}">
      <text>
        <r>
          <rPr>
            <sz val="11"/>
            <rFont val="Calibri"/>
          </rPr>
          <t xml:space="preserve">RHEL 10 must be configured so that library files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AE33" authorId="0" shapeId="0" xr:uid="{00000000-0006-0000-0600-0000BD000000}">
      <text>
        <r>
          <rPr>
            <sz val="11"/>
            <rFont val="Calibri"/>
          </rPr>
          <t xml:space="preserve">RHEL 10 must be configured so that library directories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F33" authorId="0" shapeId="0" xr:uid="{00000000-0006-0000-0600-0000BE000000}">
      <text>
        <r>
          <rPr>
            <sz val="11"/>
            <rFont val="Calibri"/>
          </rPr>
          <t xml:space="preserve">RHEL 10 must be configured so that library directories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AG33" authorId="0" shapeId="0" xr:uid="{00000000-0006-0000-0600-0000BF000000}">
      <text>
        <r>
          <rPr>
            <sz val="11"/>
            <rFont val="Calibri"/>
          </rPr>
          <t>RHEL 10 must be configured so that cron configuration file directories are owned by root.</t>
        </r>
      </text>
    </comment>
    <comment ref="AH33" authorId="0" shapeId="0" xr:uid="{00000000-0006-0000-0600-0000C0000000}">
      <text>
        <r>
          <rPr>
            <sz val="11"/>
            <rFont val="Calibri"/>
          </rPr>
          <t>RHEL 10 must be configured so that cron configuration files directories are group-owned by root.</t>
        </r>
      </text>
    </comment>
    <comment ref="AI33" authorId="0" shapeId="0" xr:uid="{00000000-0006-0000-0600-0000C1000000}">
      <text>
        <r>
          <rPr>
            <sz val="11"/>
            <rFont val="Calibri"/>
          </rPr>
          <t>RHEL 10 must be configured so that world-writable directories are owned by root, sys, bin, or an application user.</t>
        </r>
      </text>
    </comment>
    <comment ref="AJ33" authorId="0" shapeId="0" xr:uid="{00000000-0006-0000-0600-0000C2000000}">
      <text>
        <r>
          <rPr>
            <sz val="11"/>
            <rFont val="Calibri"/>
          </rPr>
          <t xml:space="preserve">RHEL 10 must be configured so that the Secure Shell (SSH) server configuration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K33" authorId="0" shapeId="0" xr:uid="{00000000-0006-0000-0600-0000C3000000}">
      <text>
        <r>
          <rPr>
            <sz val="11"/>
            <rFont val="Calibri"/>
          </rPr>
          <t xml:space="preserve">RHEL 10 must be configured so that the Secure Shell (SSH) server configuration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L33" authorId="0" shapeId="0" xr:uid="{00000000-0006-0000-0600-0000C4000000}">
      <text>
        <r>
          <rPr>
            <sz val="11"/>
            <rFont val="Calibri"/>
          </rPr>
          <t>RHEL 10 must ensure that all local interactive user home directories are group-owned by the home directory owner</t>
        </r>
        <r>
          <rPr>
            <sz val="11"/>
            <color rgb="FF000000"/>
            <rFont val="Calibri"/>
          </rPr>
          <t>'</t>
        </r>
        <r>
          <rPr>
            <sz val="11"/>
            <color rgb="FF000000"/>
            <rFont val="Calibri"/>
          </rPr>
          <t>s primary group.</t>
        </r>
      </text>
    </comment>
    <comment ref="AM33" authorId="0" shapeId="0" xr:uid="{00000000-0006-0000-0600-0000C5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system commands.</t>
        </r>
      </text>
    </comment>
    <comment ref="AN33" authorId="0" shapeId="0" xr:uid="{00000000-0006-0000-0600-0000C6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on library directories.</t>
        </r>
      </text>
    </comment>
    <comment ref="AO33" authorId="0" shapeId="0" xr:uid="{00000000-0006-0000-0600-0000C7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library files.</t>
        </r>
      </text>
    </comment>
    <comment ref="AP33" authorId="0" shapeId="0" xr:uid="{00000000-0006-0000-0600-0000C8000000}">
      <text>
        <r>
          <rPr>
            <sz val="11"/>
            <rFont val="Calibri"/>
          </rPr>
          <t>RHEL 10 must be configured to prohibit modification of permissions for cron configuration files and directories from the operating system defaults.</t>
        </r>
      </text>
    </comment>
    <comment ref="AQ33" authorId="0" shapeId="0" xr:uid="{00000000-0006-0000-0600-0000C9000000}">
      <text>
        <r>
          <rPr>
            <sz val="11"/>
            <rFont val="Calibri"/>
          </rPr>
          <t xml:space="preserve">RHEL 10 must enforce mode </t>
        </r>
        <r>
          <rPr>
            <sz val="11"/>
            <color rgb="FF000000"/>
            <rFont val="Calibri"/>
          </rPr>
          <t>"</t>
        </r>
        <r>
          <rPr>
            <b/>
            <sz val="11"/>
            <color rgb="FF000000"/>
            <rFont val="Calibri"/>
          </rPr>
          <t>0740</t>
        </r>
        <r>
          <rPr>
            <sz val="11"/>
            <color rgb="FF000000"/>
            <rFont val="Calibri"/>
          </rPr>
          <t>"</t>
        </r>
        <r>
          <rPr>
            <sz val="11"/>
            <color rgb="FF000000"/>
            <rFont val="Calibri"/>
          </rPr>
          <t xml:space="preserve"> or less permissive for local initialization files.</t>
        </r>
      </text>
    </comment>
    <comment ref="AR33" authorId="0" shapeId="0" xr:uid="{00000000-0006-0000-0600-0000CA000000}">
      <text>
        <r>
          <rPr>
            <sz val="11"/>
            <rFont val="Calibri"/>
          </rPr>
          <t xml:space="preserve">RHEL 10 must enforce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for local interactive user home directories.</t>
        </r>
      </text>
    </comment>
    <comment ref="AS33" authorId="0" shapeId="0" xr:uid="{00000000-0006-0000-0600-0000CB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AT33" authorId="0" shapeId="0" xr:uid="{00000000-0006-0000-0600-0000CC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AU33" authorId="0" shapeId="0" xr:uid="{00000000-0006-0000-0600-0000CD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V33" authorId="0" shapeId="0" xr:uid="{00000000-0006-0000-0600-0000CE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W33" authorId="0" shapeId="0" xr:uid="{00000000-0006-0000-0600-0000CF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text>
    </comment>
    <comment ref="J34" authorId="0" shapeId="0" xr:uid="{00000000-0006-0000-0600-0000D0000000}">
      <text>
        <r>
          <rPr>
            <sz val="11"/>
            <rFont val="Calibri"/>
          </rPr>
          <t xml:space="preserve">RHEL 10 must generate audit records for successful and unsuccessful uses of the </t>
        </r>
        <r>
          <rPr>
            <sz val="11"/>
            <color rgb="FF000000"/>
            <rFont val="Calibri"/>
          </rPr>
          <t>"</t>
        </r>
        <r>
          <rPr>
            <b/>
            <sz val="11"/>
            <color rgb="FF000000"/>
            <rFont val="Calibri"/>
          </rPr>
          <t>delete_module</t>
        </r>
        <r>
          <rPr>
            <sz val="11"/>
            <color rgb="FF000000"/>
            <rFont val="Calibri"/>
          </rPr>
          <t>"</t>
        </r>
        <r>
          <rPr>
            <sz val="11"/>
            <color rgb="FF000000"/>
            <rFont val="Calibri"/>
          </rPr>
          <t xml:space="preserve"> system call.</t>
        </r>
      </text>
    </comment>
    <comment ref="K34" authorId="0" shapeId="0" xr:uid="{00000000-0006-0000-0600-0000D1000000}">
      <text>
        <r>
          <rPr>
            <sz val="11"/>
            <rFont val="Calibri"/>
          </rPr>
          <t xml:space="preserve">RHEL 10 must generate audit records for successful and unsuccessful uses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text>
    </comment>
    <comment ref="L34" authorId="0" shapeId="0" xr:uid="{00000000-0006-0000-0600-0000D2000000}">
      <text>
        <r>
          <rPr>
            <sz val="11"/>
            <rFont val="Calibri"/>
          </rPr>
          <t xml:space="preserve">RHEL 10 must generate audit records for successful and unsuccessful uses of the </t>
        </r>
        <r>
          <rPr>
            <sz val="11"/>
            <color rgb="FF000000"/>
            <rFont val="Calibri"/>
          </rPr>
          <t>"</t>
        </r>
        <r>
          <rPr>
            <b/>
            <sz val="11"/>
            <color rgb="FF000000"/>
            <rFont val="Calibri"/>
          </rPr>
          <t>kmod</t>
        </r>
        <r>
          <rPr>
            <sz val="11"/>
            <color rgb="FF000000"/>
            <rFont val="Calibri"/>
          </rPr>
          <t>"</t>
        </r>
        <r>
          <rPr>
            <sz val="11"/>
            <color rgb="FF000000"/>
            <rFont val="Calibri"/>
          </rPr>
          <t xml:space="preserve"> command.</t>
        </r>
      </text>
    </comment>
    <comment ref="J37" authorId="0" shapeId="0" xr:uid="{00000000-0006-0000-0600-0000D3000000}">
      <text>
        <r>
          <rPr>
            <sz val="11"/>
            <rFont val="Calibri"/>
          </rPr>
          <t>RHEL 10 must disable the debug-shell systemd service.</t>
        </r>
      </text>
    </comment>
    <comment ref="K37" authorId="0" shapeId="0" xr:uid="{00000000-0006-0000-0600-0000D4000000}">
      <text>
        <r>
          <rPr>
            <sz val="11"/>
            <rFont val="Calibri"/>
          </rPr>
          <t xml:space="preserve">RHEL 10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text>
    </comment>
    <comment ref="L37" authorId="0" shapeId="0" xr:uid="{00000000-0006-0000-0600-0000D5000000}">
      <text>
        <r>
          <rPr>
            <sz val="11"/>
            <rFont val="Calibri"/>
          </rPr>
          <t xml:space="preserve">RHEL 10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text>
    </comment>
    <comment ref="M37" authorId="0" shapeId="0" xr:uid="{00000000-0006-0000-0600-0000D6000000}">
      <text>
        <r>
          <rPr>
            <sz val="11"/>
            <rFont val="Calibri"/>
          </rPr>
          <t xml:space="preserve">RHEL 10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text>
    </comment>
    <comment ref="N37" authorId="0" shapeId="0" xr:uid="{00000000-0006-0000-0600-0000D7000000}">
      <text>
        <r>
          <rPr>
            <sz val="11"/>
            <rFont val="Calibri"/>
          </rPr>
          <t xml:space="preserve">RHEL 10 must use a separate file system for </t>
        </r>
        <r>
          <rPr>
            <sz val="11"/>
            <color rgb="FF000000"/>
            <rFont val="Calibri"/>
          </rPr>
          <t>"</t>
        </r>
        <r>
          <rPr>
            <b/>
            <sz val="11"/>
            <color rgb="FF000000"/>
            <rFont val="Calibri"/>
          </rPr>
          <t>/var/tmp</t>
        </r>
        <r>
          <rPr>
            <sz val="11"/>
            <color rgb="FF000000"/>
            <rFont val="Calibri"/>
          </rPr>
          <t>"</t>
        </r>
        <r>
          <rPr>
            <sz val="11"/>
            <color rgb="FF000000"/>
            <rFont val="Calibri"/>
          </rPr>
          <t>.</t>
        </r>
      </text>
    </comment>
    <comment ref="O37" authorId="0" shapeId="0" xr:uid="{00000000-0006-0000-0600-0000D8000000}">
      <text>
        <r>
          <rPr>
            <sz val="11"/>
            <rFont val="Calibri"/>
          </rPr>
          <t>RHEL 10 must remove all software components after updated versions have been installed.</t>
        </r>
      </text>
    </comment>
    <comment ref="P37" authorId="0" shapeId="0" xr:uid="{00000000-0006-0000-0600-0000D9000000}">
      <text>
        <r>
          <rPr>
            <sz val="11"/>
            <rFont val="Calibri"/>
          </rPr>
          <t xml:space="preserve">RHEL 10 must not have the </t>
        </r>
        <r>
          <rPr>
            <sz val="11"/>
            <color rgb="FF000000"/>
            <rFont val="Calibri"/>
          </rPr>
          <t>"</t>
        </r>
        <r>
          <rPr>
            <b/>
            <sz val="11"/>
            <color rgb="FF000000"/>
            <rFont val="Calibri"/>
          </rPr>
          <t>nfs-utils</t>
        </r>
        <r>
          <rPr>
            <sz val="11"/>
            <color rgb="FF000000"/>
            <rFont val="Calibri"/>
          </rPr>
          <t>"</t>
        </r>
        <r>
          <rPr>
            <sz val="11"/>
            <color rgb="FF000000"/>
            <rFont val="Calibri"/>
          </rPr>
          <t xml:space="preserve"> package installed.</t>
        </r>
      </text>
    </comment>
    <comment ref="Q37" authorId="0" shapeId="0" xr:uid="{00000000-0006-0000-0600-0000DA000000}">
      <text>
        <r>
          <rPr>
            <sz val="11"/>
            <rFont val="Calibri"/>
          </rPr>
          <t xml:space="preserve">RHEL 10 must not have the </t>
        </r>
        <r>
          <rPr>
            <sz val="11"/>
            <color rgb="FF000000"/>
            <rFont val="Calibri"/>
          </rPr>
          <t>"</t>
        </r>
        <r>
          <rPr>
            <b/>
            <sz val="11"/>
            <color rgb="FF000000"/>
            <rFont val="Calibri"/>
          </rPr>
          <t>telnet-server</t>
        </r>
        <r>
          <rPr>
            <sz val="11"/>
            <color rgb="FF000000"/>
            <rFont val="Calibri"/>
          </rPr>
          <t>"</t>
        </r>
        <r>
          <rPr>
            <sz val="11"/>
            <color rgb="FF000000"/>
            <rFont val="Calibri"/>
          </rPr>
          <t xml:space="preserve"> package installed.</t>
        </r>
      </text>
    </comment>
    <comment ref="R37" authorId="0" shapeId="0" xr:uid="{00000000-0006-0000-0600-0000DB000000}">
      <text>
        <r>
          <rPr>
            <sz val="11"/>
            <rFont val="Calibri"/>
          </rPr>
          <t xml:space="preserve">RHEL 10 must not have the </t>
        </r>
        <r>
          <rPr>
            <sz val="11"/>
            <color rgb="FF000000"/>
            <rFont val="Calibri"/>
          </rPr>
          <t>"</t>
        </r>
        <r>
          <rPr>
            <b/>
            <sz val="11"/>
            <color rgb="FF000000"/>
            <rFont val="Calibri"/>
          </rPr>
          <t>gssproxy</t>
        </r>
        <r>
          <rPr>
            <sz val="11"/>
            <color rgb="FF000000"/>
            <rFont val="Calibri"/>
          </rPr>
          <t>"</t>
        </r>
        <r>
          <rPr>
            <sz val="11"/>
            <color rgb="FF000000"/>
            <rFont val="Calibri"/>
          </rPr>
          <t xml:space="preserve"> package installed.</t>
        </r>
      </text>
    </comment>
    <comment ref="S37" authorId="0" shapeId="0" xr:uid="{00000000-0006-0000-0600-0000DC000000}">
      <text>
        <r>
          <rPr>
            <sz val="11"/>
            <rFont val="Calibri"/>
          </rPr>
          <t>RHEL 10 must not have the tuned package installed.</t>
        </r>
      </text>
    </comment>
    <comment ref="T37" authorId="0" shapeId="0" xr:uid="{00000000-0006-0000-0600-0000DD000000}">
      <text>
        <r>
          <rPr>
            <sz val="11"/>
            <rFont val="Calibri"/>
          </rPr>
          <t>RHEL 10 must not have a Trivial File Transfer Protocol (TFTP) server package installed unless it is required by the mission, and if required, the TFTP daemon must be configured to operate in secure mode.</t>
        </r>
      </text>
    </comment>
    <comment ref="U37" authorId="0" shapeId="0" xr:uid="{00000000-0006-0000-0600-0000DE000000}">
      <text>
        <r>
          <rPr>
            <sz val="11"/>
            <rFont val="Calibri"/>
          </rPr>
          <t>RHEL 10 must not have the unbound package installed.</t>
        </r>
      </text>
    </comment>
    <comment ref="V37" authorId="0" shapeId="0" xr:uid="{00000000-0006-0000-0600-0000DF000000}">
      <text>
        <r>
          <rPr>
            <sz val="11"/>
            <rFont val="Calibri"/>
          </rPr>
          <t>RHEL 10 must not have a File Transfer Protocol (FTP) server package installed.</t>
        </r>
      </text>
    </comment>
    <comment ref="W37" authorId="0" shapeId="0" xr:uid="{00000000-0006-0000-0600-0000E0000000}">
      <text>
        <r>
          <rPr>
            <sz val="11"/>
            <rFont val="Calibri"/>
          </rPr>
          <t xml:space="preserve">RHEL 10 must have the </t>
        </r>
        <r>
          <rPr>
            <sz val="11"/>
            <color rgb="FF000000"/>
            <rFont val="Calibri"/>
          </rPr>
          <t>"</t>
        </r>
        <r>
          <rPr>
            <b/>
            <sz val="11"/>
            <color rgb="FF000000"/>
            <rFont val="Calibri"/>
          </rPr>
          <t>s-nail</t>
        </r>
        <r>
          <rPr>
            <sz val="11"/>
            <color rgb="FF000000"/>
            <rFont val="Calibri"/>
          </rPr>
          <t>"</t>
        </r>
        <r>
          <rPr>
            <sz val="11"/>
            <color rgb="FF000000"/>
            <rFont val="Calibri"/>
          </rPr>
          <t xml:space="preserve"> package installed.</t>
        </r>
      </text>
    </comment>
    <comment ref="X37" authorId="0" shapeId="0" xr:uid="{00000000-0006-0000-0600-0000E1000000}">
      <text>
        <r>
          <rPr>
            <sz val="11"/>
            <rFont val="Calibri"/>
          </rPr>
          <t>RHEL 10 must have the USBGuard package installed.</t>
        </r>
      </text>
    </comment>
    <comment ref="Y37" authorId="0" shapeId="0" xr:uid="{00000000-0006-0000-0600-0000E2000000}">
      <text>
        <r>
          <rPr>
            <sz val="11"/>
            <rFont val="Calibri"/>
          </rPr>
          <t>RHEL 10 must have the USBGuard package enabled.</t>
        </r>
      </text>
    </comment>
    <comment ref="Z37" authorId="0" shapeId="0" xr:uid="{00000000-0006-0000-0600-0000E3000000}">
      <text>
        <r>
          <rPr>
            <sz val="11"/>
            <rFont val="Calibri"/>
          </rPr>
          <t>RHEL 10 must block unauthorized peripherals before establishing a connection.</t>
        </r>
      </text>
    </comment>
    <comment ref="AA37" authorId="0" shapeId="0" xr:uid="{00000000-0006-0000-0600-0000E4000000}">
      <text>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text>
    </comment>
    <comment ref="AB37" authorId="0" shapeId="0" xr:uid="{00000000-0006-0000-0600-0000E5000000}">
      <text>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text>
    </comment>
    <comment ref="AC37" authorId="0" shapeId="0" xr:uid="{00000000-0006-0000-0600-0000E6000000}">
      <text>
        <r>
          <rPr>
            <sz val="11"/>
            <rFont val="Calibri"/>
          </rPr>
          <t>RHEL 10 must be configured to prevent unrestricted mail relaying.</t>
        </r>
      </text>
    </comment>
    <comment ref="AD37" authorId="0" shapeId="0" xr:uid="{00000000-0006-0000-0600-0000E7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file systems that are imported via Network File System (NFS).</t>
        </r>
      </text>
    </comment>
    <comment ref="AE37" authorId="0" shapeId="0" xr:uid="{00000000-0006-0000-0600-0000E8000000}">
      <text>
        <r>
          <rPr>
            <sz val="11"/>
            <rFont val="Calibri"/>
          </rPr>
          <t xml:space="preserve">RHEL 10 must mount </t>
        </r>
        <r>
          <rPr>
            <sz val="11"/>
            <color rgb="FF000000"/>
            <rFont val="Calibri"/>
          </rPr>
          <t>"</t>
        </r>
        <r>
          <rPr>
            <b/>
            <sz val="11"/>
            <color rgb="FF000000"/>
            <rFont val="Calibri"/>
          </rPr>
          <t>/boot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F37" authorId="0" shapeId="0" xr:uid="{00000000-0006-0000-0600-0000E9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t>
        </r>
        <r>
          <rPr>
            <sz val="11"/>
            <color rgb="FF000000"/>
            <rFont val="Calibri"/>
          </rPr>
          <t>"</t>
        </r>
        <r>
          <rPr>
            <sz val="11"/>
            <color rgb="FF000000"/>
            <rFont val="Calibri"/>
          </rPr>
          <t xml:space="preserve"> directory.</t>
        </r>
      </text>
    </comment>
    <comment ref="AG37" authorId="0" shapeId="0" xr:uid="{00000000-0006-0000-0600-0000EA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/boot/efi</t>
        </r>
        <r>
          <rPr>
            <sz val="11"/>
            <color rgb="FF000000"/>
            <rFont val="Calibri"/>
          </rPr>
          <t>"</t>
        </r>
        <r>
          <rPr>
            <sz val="11"/>
            <color rgb="FF000000"/>
            <rFont val="Calibri"/>
          </rPr>
          <t xml:space="preserve"> directory.</t>
        </r>
      </text>
    </comment>
    <comment ref="AH37" authorId="0" shapeId="0" xr:uid="{00000000-0006-0000-0600-0000EB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I37" authorId="0" shapeId="0" xr:uid="{00000000-0006-0000-0600-0000EC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J37" authorId="0" shapeId="0" xr:uid="{00000000-0006-0000-0600-0000ED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K37" authorId="0" shapeId="0" xr:uid="{00000000-0006-0000-0600-0000EE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L37" authorId="0" shapeId="0" xr:uid="{00000000-0006-0000-0600-0000EF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M37" authorId="0" shapeId="0" xr:uid="{00000000-0006-0000-0600-0000F0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N37" authorId="0" shapeId="0" xr:uid="{00000000-0006-0000-0600-0000F1000000}">
      <text>
        <r>
          <rPr>
            <sz val="11"/>
            <rFont val="Calibri"/>
          </rPr>
          <t xml:space="preserve">RHEL 10 must mount </t>
        </r>
        <r>
          <rPr>
            <sz val="11"/>
            <color rgb="FF000000"/>
            <rFont val="Calibri"/>
          </rPr>
          <t>"</t>
        </r>
        <r>
          <rPr>
            <b/>
            <sz val="11"/>
            <color rgb="FF000000"/>
            <rFont val="Calibri"/>
          </rPr>
          <t>/var</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O37" authorId="0" shapeId="0" xr:uid="{00000000-0006-0000-0600-0000F2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P37" authorId="0" shapeId="0" xr:uid="{00000000-0006-0000-0600-0000F3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Q37" authorId="0" shapeId="0" xr:uid="{00000000-0006-0000-0600-0000F4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R37" authorId="0" shapeId="0" xr:uid="{00000000-0006-0000-0600-0000F5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S37" authorId="0" shapeId="0" xr:uid="{00000000-0006-0000-0600-0000F6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T37" authorId="0" shapeId="0" xr:uid="{00000000-0006-0000-0600-0000F7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U37" authorId="0" shapeId="0" xr:uid="{00000000-0006-0000-0600-0000F8000000}">
      <text>
        <r>
          <rPr>
            <sz val="11"/>
            <rFont val="Calibri"/>
          </rPr>
          <t>RHEL 10 must enable the SELinux targeted policy.</t>
        </r>
      </text>
    </comment>
    <comment ref="AV37" authorId="0" shapeId="0" xr:uid="{00000000-0006-0000-0600-0000F9000000}">
      <text>
        <r>
          <rPr>
            <sz val="11"/>
            <rFont val="Calibri"/>
          </rPr>
          <t>RHEL 10 must elevate the SELinux context when an administrator calls the sudo command.</t>
        </r>
      </text>
    </comment>
    <comment ref="AW37" authorId="0" shapeId="0" xr:uid="{00000000-0006-0000-0600-0000FA000000}">
      <text>
        <r>
          <rPr>
            <sz val="11"/>
            <rFont val="Calibri"/>
          </rPr>
          <t>RHEL 10 must use a Linux Security Module configured to enforce limits on system services.</t>
        </r>
      </text>
    </comment>
    <comment ref="J43" authorId="0" shapeId="0" xr:uid="{00000000-0006-0000-0600-0000FB000000}">
      <text>
        <r>
          <rPr>
            <sz val="11"/>
            <rFont val="Calibri"/>
          </rPr>
          <t>RHEL 10 must not assign an interactive login shell for system accounts.</t>
        </r>
      </text>
    </comment>
    <comment ref="K43" authorId="0" shapeId="0" xr:uid="{00000000-0006-0000-0600-0000FC000000}">
      <text>
        <r>
          <rPr>
            <sz val="11"/>
            <rFont val="Calibri"/>
          </rPr>
          <t>RHEL 10 must not allow duplicate user IDs (UIDs) to exist for interactive users.</t>
        </r>
      </text>
    </comment>
    <comment ref="L43" authorId="0" shapeId="0" xr:uid="{00000000-0006-0000-0600-0000FD000000}">
      <text>
        <r>
          <rPr>
            <sz val="11"/>
            <rFont val="Calibri"/>
          </rPr>
          <t xml:space="preserve">RHEL 10 must have a unique group ID (GID) for each group in </t>
        </r>
        <r>
          <rPr>
            <sz val="11"/>
            <color rgb="FF000000"/>
            <rFont val="Calibri"/>
          </rPr>
          <t>"</t>
        </r>
        <r>
          <rPr>
            <b/>
            <sz val="11"/>
            <color rgb="FF000000"/>
            <rFont val="Calibri"/>
          </rPr>
          <t>/etc/group</t>
        </r>
        <r>
          <rPr>
            <sz val="11"/>
            <color rgb="FF000000"/>
            <rFont val="Calibri"/>
          </rPr>
          <t>"</t>
        </r>
        <r>
          <rPr>
            <sz val="11"/>
            <color rgb="FF000000"/>
            <rFont val="Calibri"/>
          </rPr>
          <t>.</t>
        </r>
      </text>
    </comment>
    <comment ref="M43" authorId="0" shapeId="0" xr:uid="{00000000-0006-0000-0600-0000FE000000}">
      <text>
        <r>
          <rPr>
            <sz val="11"/>
            <rFont val="Calibri"/>
          </rPr>
          <t>RHEL 10 must enable the Pluggable Authentication Module (PAM) interface for SSHD.</t>
        </r>
      </text>
    </comment>
    <comment ref="N43" authorId="0" shapeId="0" xr:uid="{00000000-0006-0000-0600-0000FF000000}">
      <text>
        <r>
          <rPr>
            <sz val="11"/>
            <rFont val="Calibri"/>
          </rPr>
          <t>RHEL 10 must be configured so that the Secure Shell (SSH) daemon does not allow Kerberos authentication.</t>
        </r>
      </text>
    </comment>
    <comment ref="O43" authorId="0" shapeId="0" xr:uid="{00000000-0006-0000-0600-000000010000}">
      <text>
        <r>
          <rPr>
            <sz val="11"/>
            <rFont val="Calibri"/>
          </rPr>
          <t>RHEL 10 must be configured so that the Secure Shell (SSH) daemon does not allow rhosts authentication.</t>
        </r>
      </text>
    </comment>
    <comment ref="P43" authorId="0" shapeId="0" xr:uid="{00000000-0006-0000-0600-000001010000}">
      <text>
        <r>
          <rPr>
            <sz val="11"/>
            <rFont val="Calibri"/>
          </rPr>
          <t>RHEL 10 must be configured so that the Secure Shell (SSH) daemon does not allow known hosts authentication.</t>
        </r>
      </text>
    </comment>
    <comment ref="Q43" authorId="0" shapeId="0" xr:uid="{00000000-0006-0000-0600-000002010000}">
      <text>
        <r>
          <rPr>
            <sz val="11"/>
            <rFont val="Calibri"/>
          </rPr>
          <t xml:space="preserve">RHEL 10 must not have a </t>
        </r>
        <r>
          <rPr>
            <sz val="11"/>
            <color rgb="FF000000"/>
            <rFont val="Calibri"/>
          </rPr>
          <t>"</t>
        </r>
        <r>
          <rPr>
            <b/>
            <sz val="11"/>
            <color rgb="FF000000"/>
            <rFont val="Calibri"/>
          </rPr>
          <t>shosts.equiv</t>
        </r>
        <r>
          <rPr>
            <sz val="11"/>
            <color rgb="FF000000"/>
            <rFont val="Calibri"/>
          </rPr>
          <t>"</t>
        </r>
        <r>
          <rPr>
            <sz val="11"/>
            <color rgb="FF000000"/>
            <rFont val="Calibri"/>
          </rPr>
          <t xml:space="preserve"> file on the system.</t>
        </r>
      </text>
    </comment>
    <comment ref="R43" authorId="0" shapeId="0" xr:uid="{00000000-0006-0000-0600-000003010000}">
      <text>
        <r>
          <rPr>
            <sz val="11"/>
            <rFont val="Calibri"/>
          </rPr>
          <t xml:space="preserve">RHEL 10 must not have any </t>
        </r>
        <r>
          <rPr>
            <sz val="11"/>
            <color rgb="FF000000"/>
            <rFont val="Calibri"/>
          </rPr>
          <t>"</t>
        </r>
        <r>
          <rPr>
            <b/>
            <sz val="11"/>
            <color rgb="FF000000"/>
            <rFont val="Calibri"/>
          </rPr>
          <t>.shosts</t>
        </r>
        <r>
          <rPr>
            <sz val="11"/>
            <color rgb="FF000000"/>
            <rFont val="Calibri"/>
          </rPr>
          <t>"</t>
        </r>
        <r>
          <rPr>
            <sz val="11"/>
            <color rgb="FF000000"/>
            <rFont val="Calibri"/>
          </rPr>
          <t xml:space="preserve"> files on the system.</t>
        </r>
      </text>
    </comment>
    <comment ref="S43" authorId="0" shapeId="0" xr:uid="{00000000-0006-0000-0600-000004010000}">
      <text>
        <r>
          <rPr>
            <sz val="11"/>
            <rFont val="Calibri"/>
          </rPr>
          <t>RHEL 10 must map the authenticated identity to the user or group account for public key infrastructure (PKI)-based authentication.</t>
        </r>
      </text>
    </comment>
    <comment ref="J45" authorId="0" shapeId="0" xr:uid="{00000000-0006-0000-0600-000005010000}">
      <text>
        <r>
          <rPr>
            <sz val="11"/>
            <rFont val="Calibri"/>
          </rPr>
          <t xml:space="preserve">RHEL 10 must have the </t>
        </r>
        <r>
          <rPr>
            <sz val="11"/>
            <color rgb="FF000000"/>
            <rFont val="Calibri"/>
          </rPr>
          <t>"</t>
        </r>
        <r>
          <rPr>
            <b/>
            <sz val="11"/>
            <color rgb="FF000000"/>
            <rFont val="Calibri"/>
          </rPr>
          <t>pcsc-lite</t>
        </r>
        <r>
          <rPr>
            <sz val="11"/>
            <color rgb="FF000000"/>
            <rFont val="Calibri"/>
          </rPr>
          <t>"</t>
        </r>
        <r>
          <rPr>
            <sz val="11"/>
            <color rgb="FF000000"/>
            <rFont val="Calibri"/>
          </rPr>
          <t xml:space="preserve"> package installed.</t>
        </r>
      </text>
    </comment>
    <comment ref="K45" authorId="0" shapeId="0" xr:uid="{00000000-0006-0000-0600-000006010000}">
      <text>
        <r>
          <rPr>
            <sz val="11"/>
            <rFont val="Calibri"/>
          </rPr>
          <t xml:space="preserve">RHEL 10 must have the </t>
        </r>
        <r>
          <rPr>
            <sz val="11"/>
            <color rgb="FF000000"/>
            <rFont val="Calibri"/>
          </rPr>
          <t>"</t>
        </r>
        <r>
          <rPr>
            <b/>
            <sz val="11"/>
            <color rgb="FF000000"/>
            <rFont val="Calibri"/>
          </rPr>
          <t>pcscd</t>
        </r>
        <r>
          <rPr>
            <sz val="11"/>
            <color rgb="FF000000"/>
            <rFont val="Calibri"/>
          </rPr>
          <t>"</t>
        </r>
        <r>
          <rPr>
            <sz val="11"/>
            <color rgb="FF000000"/>
            <rFont val="Calibri"/>
          </rPr>
          <t xml:space="preserve"> service set to active.</t>
        </r>
      </text>
    </comment>
    <comment ref="L45" authorId="0" shapeId="0" xr:uid="{00000000-0006-0000-0600-000007010000}">
      <text>
        <r>
          <rPr>
            <sz val="11"/>
            <rFont val="Calibri"/>
          </rPr>
          <t xml:space="preserve">RHEL 10 must have the </t>
        </r>
        <r>
          <rPr>
            <sz val="11"/>
            <color rgb="FF000000"/>
            <rFont val="Calibri"/>
          </rPr>
          <t>"</t>
        </r>
        <r>
          <rPr>
            <b/>
            <sz val="11"/>
            <color rgb="FF000000"/>
            <rFont val="Calibri"/>
          </rPr>
          <t>pcsc-lite-ccid</t>
        </r>
        <r>
          <rPr>
            <sz val="11"/>
            <color rgb="FF000000"/>
            <rFont val="Calibri"/>
          </rPr>
          <t>"</t>
        </r>
        <r>
          <rPr>
            <sz val="11"/>
            <color rgb="FF000000"/>
            <rFont val="Calibri"/>
          </rPr>
          <t xml:space="preserve"> package installed.</t>
        </r>
      </text>
    </comment>
    <comment ref="M45" authorId="0" shapeId="0" xr:uid="{00000000-0006-0000-0600-000008010000}">
      <text>
        <r>
          <rPr>
            <sz val="11"/>
            <rFont val="Calibri"/>
          </rPr>
          <t xml:space="preserve">RHEL 10 must have the </t>
        </r>
        <r>
          <rPr>
            <sz val="11"/>
            <color rgb="FF000000"/>
            <rFont val="Calibri"/>
          </rPr>
          <t>"</t>
        </r>
        <r>
          <rPr>
            <b/>
            <sz val="11"/>
            <color rgb="FF000000"/>
            <rFont val="Calibri"/>
          </rPr>
          <t>opensc</t>
        </r>
        <r>
          <rPr>
            <sz val="11"/>
            <color rgb="FF000000"/>
            <rFont val="Calibri"/>
          </rPr>
          <t>"</t>
        </r>
        <r>
          <rPr>
            <sz val="11"/>
            <color rgb="FF000000"/>
            <rFont val="Calibri"/>
          </rPr>
          <t xml:space="preserve"> package installed.</t>
        </r>
      </text>
    </comment>
    <comment ref="N45" authorId="0" shapeId="0" xr:uid="{00000000-0006-0000-0600-000009010000}">
      <text>
        <r>
          <rPr>
            <sz val="11"/>
            <rFont val="Calibri"/>
          </rPr>
          <t>RHEL 10 must use the common access card (CAC) smart card driver.</t>
        </r>
      </text>
    </comment>
    <comment ref="O45" authorId="0" shapeId="0" xr:uid="{00000000-0006-0000-0600-00000A010000}">
      <text>
        <r>
          <rPr>
            <sz val="11"/>
            <rFont val="Calibri"/>
          </rPr>
          <t xml:space="preserve">RHEL 10 must have the </t>
        </r>
        <r>
          <rPr>
            <sz val="11"/>
            <color rgb="FF000000"/>
            <rFont val="Calibri"/>
          </rPr>
          <t>"</t>
        </r>
        <r>
          <rPr>
            <b/>
            <sz val="11"/>
            <color rgb="FF000000"/>
            <rFont val="Calibri"/>
          </rPr>
          <t>pkcs11-provider</t>
        </r>
        <r>
          <rPr>
            <sz val="11"/>
            <color rgb="FF000000"/>
            <rFont val="Calibri"/>
          </rPr>
          <t>"</t>
        </r>
        <r>
          <rPr>
            <sz val="11"/>
            <color rgb="FF000000"/>
            <rFont val="Calibri"/>
          </rPr>
          <t xml:space="preserve"> package installed.</t>
        </r>
      </text>
    </comment>
    <comment ref="P45" authorId="0" shapeId="0" xr:uid="{00000000-0006-0000-0600-00000B010000}">
      <text>
        <r>
          <rPr>
            <sz val="11"/>
            <rFont val="Calibri"/>
          </rPr>
          <t>RHEL 10 must enable the Pluggable Authentication Module (PAM) interface for SSHD.</t>
        </r>
      </text>
    </comment>
    <comment ref="Q45" authorId="0" shapeId="0" xr:uid="{00000000-0006-0000-0600-00000C010000}">
      <text>
        <r>
          <rPr>
            <sz val="11"/>
            <rFont val="Calibri"/>
          </rPr>
          <t>RHEL 10 must be configured so that SSHD accepts public key authentication.</t>
        </r>
      </text>
    </comment>
    <comment ref="R45" authorId="0" shapeId="0" xr:uid="{00000000-0006-0000-0600-00000D010000}">
      <text>
        <r>
          <rPr>
            <sz val="11"/>
            <rFont val="Calibri"/>
          </rPr>
          <t>RHEL 10 must prevent a user from overriding the disabling of the graphical user smart card removal action.</t>
        </r>
      </text>
    </comment>
    <comment ref="S45" authorId="0" shapeId="0" xr:uid="{00000000-0006-0000-0600-00000E010000}">
      <text>
        <r>
          <rPr>
            <sz val="11"/>
            <rFont val="Calibri"/>
          </rPr>
          <t>RHEL 10 must enable certificate-based smart card authentication.</t>
        </r>
      </text>
    </comment>
    <comment ref="T45" authorId="0" shapeId="0" xr:uid="{00000000-0006-0000-0600-00000F010000}">
      <text>
        <r>
          <rPr>
            <sz val="11"/>
            <rFont val="Calibri"/>
          </rPr>
          <t>RHEL 10 must implement certificate status checking for multifactor authentication.</t>
        </r>
      </text>
    </comment>
    <comment ref="U45" authorId="0" shapeId="0" xr:uid="{00000000-0006-0000-0600-000010010000}">
      <text>
        <r>
          <rPr>
            <sz val="11"/>
            <rFont val="Calibri"/>
          </rPr>
          <t>RHEL 10 must map the authenticated identity to the user or group account for public key infrastructure (PKI)-based authentication.</t>
        </r>
      </text>
    </comment>
    <comment ref="V45" authorId="0" shapeId="0" xr:uid="{00000000-0006-0000-0600-000011010000}">
      <text>
        <r>
          <rPr>
            <sz val="11"/>
            <rFont val="Calibri"/>
          </rPr>
          <t>RHEL 10 must prohibit the use of cached authenticators after one day.</t>
        </r>
      </text>
    </comment>
    <comment ref="J48" authorId="0" shapeId="0" xr:uid="{00000000-0006-0000-0600-000012010000}">
      <text>
        <r>
          <rPr>
            <sz val="11"/>
            <rFont val="Calibri"/>
          </rPr>
          <t xml:space="preserve">RHEL 10 must, for new users or password changes, have a 60-day maximum password lifetime restriction for user account passwords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K48" authorId="0" shapeId="0" xr:uid="{00000000-0006-0000-0600-000013010000}">
      <text>
        <r>
          <rPr>
            <sz val="11"/>
            <rFont val="Calibri"/>
          </rPr>
          <t>RHEL 10 must, for user account passwords, have a 60-day maximum password lifetime restriction.</t>
        </r>
      </text>
    </comment>
    <comment ref="L48" authorId="0" shapeId="0" xr:uid="{00000000-0006-0000-0600-000014010000}">
      <text>
        <r>
          <rPr>
            <sz val="11"/>
            <rFont val="Calibri"/>
          </rPr>
          <t xml:space="preserve">RHEL 10 must enforce a 24-hours minimum password lifetime restriction for passwords for new users or password changes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M48" authorId="0" shapeId="0" xr:uid="{00000000-0006-0000-0600-000015010000}">
      <text>
        <r>
          <rPr>
            <sz val="11"/>
            <rFont val="Calibri"/>
          </rPr>
          <t>RHEL 10 must enforce that passwords be created with a minimum of 15 characters.</t>
        </r>
      </text>
    </comment>
    <comment ref="N48" authorId="0" shapeId="0" xr:uid="{00000000-0006-0000-0600-000016010000}">
      <text>
        <r>
          <rPr>
            <sz val="11"/>
            <rFont val="Calibri"/>
          </rPr>
          <t>RHEL 10 must enforce password complexity by requiring at least one special character to be used.</t>
        </r>
      </text>
    </comment>
    <comment ref="O48" authorId="0" shapeId="0" xr:uid="{00000000-0006-0000-0600-000017010000}">
      <text>
        <r>
          <rPr>
            <sz val="11"/>
            <rFont val="Calibri"/>
          </rPr>
          <t>RHEL 10 must enforce password complexity by requiring that at least one lowercase character be used.</t>
        </r>
      </text>
    </comment>
    <comment ref="P48" authorId="0" shapeId="0" xr:uid="{00000000-0006-0000-0600-000018010000}">
      <text>
        <r>
          <rPr>
            <sz val="11"/>
            <rFont val="Calibri"/>
          </rPr>
          <t>RHEL 10 must enforce password complexity by requiring that at least one uppercase character be used.</t>
        </r>
      </text>
    </comment>
    <comment ref="Q48" authorId="0" shapeId="0" xr:uid="{00000000-0006-0000-0600-000019010000}">
      <text>
        <r>
          <rPr>
            <sz val="11"/>
            <rFont val="Calibri"/>
          </rPr>
          <t>RHEL 10 must require the change of at least eight characters when passwords are changed.</t>
        </r>
      </text>
    </comment>
    <comment ref="R48" authorId="0" shapeId="0" xr:uid="{00000000-0006-0000-0600-00001A010000}">
      <text>
        <r>
          <rPr>
            <sz val="11"/>
            <rFont val="Calibri"/>
          </rPr>
          <t xml:space="preserve">RHEL 10 must enforce that passwords have a 24 hours/1 day minimum lifetime restriction in </t>
        </r>
        <r>
          <rPr>
            <sz val="11"/>
            <color rgb="FF000000"/>
            <rFont val="Calibri"/>
          </rPr>
          <t>"</t>
        </r>
        <r>
          <rPr>
            <b/>
            <sz val="11"/>
            <color rgb="FF000000"/>
            <rFont val="Calibri"/>
          </rPr>
          <t>/etc/shadow</t>
        </r>
        <r>
          <rPr>
            <sz val="11"/>
            <color rgb="FF000000"/>
            <rFont val="Calibri"/>
          </rPr>
          <t>"</t>
        </r>
        <r>
          <rPr>
            <sz val="11"/>
            <color rgb="FF000000"/>
            <rFont val="Calibri"/>
          </rPr>
          <t>.</t>
        </r>
      </text>
    </comment>
    <comment ref="S48" authorId="0" shapeId="0" xr:uid="{00000000-0006-0000-0600-00001B010000}">
      <text>
        <r>
          <rPr>
            <sz val="11"/>
            <rFont val="Calibri"/>
          </rPr>
          <t>RHEL 10 must require the maximum number of repeating characters of the same character class to be limited to four when passwords are changed.</t>
        </r>
      </text>
    </comment>
    <comment ref="T48" authorId="0" shapeId="0" xr:uid="{00000000-0006-0000-0600-00001C010000}">
      <text>
        <r>
          <rPr>
            <sz val="11"/>
            <rFont val="Calibri"/>
          </rPr>
          <t>RHEL 10 must require that the maximum number of repeating characters be limited to three when passwords are changed.</t>
        </r>
      </text>
    </comment>
    <comment ref="U48" authorId="0" shapeId="0" xr:uid="{00000000-0006-0000-0600-00001D010000}">
      <text>
        <r>
          <rPr>
            <sz val="11"/>
            <rFont val="Calibri"/>
          </rPr>
          <t>RHEL 10 must require the change of at least four character classes when passwords are changed.</t>
        </r>
      </text>
    </comment>
    <comment ref="V48" authorId="0" shapeId="0" xr:uid="{00000000-0006-0000-0600-00001E010000}">
      <text>
        <r>
          <rPr>
            <sz val="11"/>
            <rFont val="Calibri"/>
          </rPr>
          <t>RHEL 10 must enforce password complexity by requiring that at least one numeric character be used.</t>
        </r>
      </text>
    </comment>
    <comment ref="W48" authorId="0" shapeId="0" xr:uid="{00000000-0006-0000-0600-00001F010000}">
      <text>
        <r>
          <rPr>
            <sz val="11"/>
            <rFont val="Calibri"/>
          </rPr>
          <t>RHEL 10 must prevent the use of dictionary words for passwords.</t>
        </r>
      </text>
    </comment>
    <comment ref="X48" authorId="0" shapeId="0" xr:uid="{00000000-0006-0000-0600-000020010000}">
      <text>
        <r>
          <rPr>
            <sz val="11"/>
            <rFont val="Calibri"/>
          </rPr>
          <t xml:space="preserve">RHEL 10 must enforce password complexity rules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Y48" authorId="0" shapeId="0" xr:uid="{00000000-0006-0000-0600-000021010000}">
      <text>
        <r>
          <rPr>
            <sz val="11"/>
            <rFont val="Calibri"/>
          </rPr>
          <t>RHEL 10 must not allow blank or null passwords.</t>
        </r>
      </text>
    </comment>
    <comment ref="Z48" authorId="0" shapeId="0" xr:uid="{00000000-0006-0000-0600-000022010000}">
      <text>
        <r>
          <rPr>
            <sz val="11"/>
            <rFont val="Calibri"/>
          </rPr>
          <t>RHEL 10 must not have accounts configured with blank or null passwords.</t>
        </r>
      </text>
    </comment>
    <comment ref="AA48" authorId="0" shapeId="0" xr:uid="{00000000-0006-0000-0600-000023010000}">
      <text>
        <r>
          <rPr>
            <sz val="11"/>
            <rFont val="Calibri"/>
          </rPr>
          <t>RHEL 10 must ensure the password complexity module in the system-auth file is configured for three or fewer retries.</t>
        </r>
      </text>
    </comment>
    <comment ref="AB48" authorId="0" shapeId="0" xr:uid="{00000000-0006-0000-0600-000024010000}">
      <text>
        <r>
          <rPr>
            <sz val="11"/>
            <rFont val="Calibri"/>
          </rPr>
          <t xml:space="preserve">RHEL 10 must ensure the password complexity module is enabled in the </t>
        </r>
        <r>
          <rPr>
            <sz val="11"/>
            <color rgb="FF000000"/>
            <rFont val="Calibri"/>
          </rPr>
          <t>"</t>
        </r>
        <r>
          <rPr>
            <b/>
            <sz val="11"/>
            <color rgb="FF000000"/>
            <rFont val="Calibri"/>
          </rPr>
          <t>password-auth</t>
        </r>
        <r>
          <rPr>
            <sz val="11"/>
            <color rgb="FF000000"/>
            <rFont val="Calibri"/>
          </rPr>
          <t>"</t>
        </r>
        <r>
          <rPr>
            <sz val="11"/>
            <color rgb="FF000000"/>
            <rFont val="Calibri"/>
          </rPr>
          <t xml:space="preserve"> file.</t>
        </r>
      </text>
    </comment>
    <comment ref="AC48" authorId="0" shapeId="0" xr:uid="{00000000-0006-0000-0600-000025010000}">
      <text>
        <r>
          <rPr>
            <sz val="11"/>
            <rFont val="Calibri"/>
          </rPr>
          <t xml:space="preserve">RHEL 10 must ensure the password complexity module is enabled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text>
    </comment>
    <comment ref="AD48" authorId="0" shapeId="0" xr:uid="{00000000-0006-0000-0600-000026010000}">
      <text>
        <r>
          <rPr>
            <sz val="11"/>
            <rFont val="Calibri"/>
          </rPr>
          <t>RHEL 10 must be configured so that SSHD does not allow blank passwords.</t>
        </r>
      </text>
    </comment>
    <comment ref="J67" authorId="0" shapeId="0" xr:uid="{00000000-0006-0000-0600-000027010000}">
      <text>
        <r>
          <rPr>
            <sz val="11"/>
            <rFont val="Calibri"/>
          </rPr>
          <t>RHEL 10 must have the USBGuard package installed.</t>
        </r>
      </text>
    </comment>
    <comment ref="K67" authorId="0" shapeId="0" xr:uid="{00000000-0006-0000-0600-000028010000}">
      <text>
        <r>
          <rPr>
            <sz val="11"/>
            <rFont val="Calibri"/>
          </rPr>
          <t>RHEL 10 must have the USBGuard package enabled.</t>
        </r>
      </text>
    </comment>
    <comment ref="L67" authorId="0" shapeId="0" xr:uid="{00000000-0006-0000-0600-000029010000}">
      <text>
        <r>
          <rPr>
            <sz val="11"/>
            <rFont val="Calibri"/>
          </rPr>
          <t>RHEL 10 must block unauthorized peripherals before establishing a connection.</t>
        </r>
      </text>
    </comment>
    <comment ref="M67" authorId="0" shapeId="0" xr:uid="{00000000-0006-0000-0600-00002A010000}">
      <text>
        <r>
          <rPr>
            <sz val="11"/>
            <rFont val="Calibri"/>
          </rPr>
          <t>RHEL 10 must prevent a user from overriding the disabling of the graphical user interface automount function.</t>
        </r>
      </text>
    </comment>
    <comment ref="N67" authorId="0" shapeId="0" xr:uid="{00000000-0006-0000-0600-00002B010000}">
      <text>
        <r>
          <rPr>
            <sz val="11"/>
            <rFont val="Calibri"/>
          </rPr>
          <t>RHEL 10 must be configured to disable USB mass storage.</t>
        </r>
      </text>
    </comment>
    <comment ref="O67" authorId="0" shapeId="0" xr:uid="{00000000-0006-0000-0600-00002C010000}">
      <text>
        <r>
          <rPr>
            <sz val="11"/>
            <rFont val="Calibri"/>
          </rPr>
          <t>RHEL 10 must disable the graphical user interface automounter unless required.</t>
        </r>
      </text>
    </comment>
    <comment ref="P67" authorId="0" shapeId="0" xr:uid="{00000000-0006-0000-0600-00002D010000}">
      <text>
        <r>
          <rPr>
            <sz val="11"/>
            <rFont val="Calibri"/>
          </rPr>
          <t>RHEL 10 must disable file system automount function unless required.</t>
        </r>
      </text>
    </comment>
    <comment ref="J88" authorId="0" shapeId="0" xr:uid="{00000000-0006-0000-0600-00002E010000}">
      <text>
        <r>
          <rPr>
            <sz val="11"/>
            <rFont val="Calibri"/>
          </rPr>
          <t>RHEL 10 must be configured so that the Secure Shell (SSH) daemon disables remote X connections for interactive users.</t>
        </r>
      </text>
    </comment>
    <comment ref="K88" authorId="0" shapeId="0" xr:uid="{00000000-0006-0000-0600-00002F010000}">
      <text>
        <r>
          <rPr>
            <sz val="11"/>
            <rFont val="Calibri"/>
          </rPr>
          <t>RHEL 10 must be configured so that the Secure Shell (SSH) daemon prevents remote hosts from connecting to the proxy display.</t>
        </r>
      </text>
    </comment>
    <comment ref="L88" authorId="0" shapeId="0" xr:uid="{00000000-0006-0000-0600-000030010000}">
      <text>
        <r>
          <rPr>
            <sz val="11"/>
            <rFont val="Calibri"/>
          </rPr>
          <t>RHEL 10 must ignore Internet Protocol version 4 (IPv4) Internet Control Message Protocol (ICMP) redirect messages.</t>
        </r>
      </text>
    </comment>
    <comment ref="M88" authorId="0" shapeId="0" xr:uid="{00000000-0006-0000-0600-000031010000}">
      <text>
        <r>
          <rPr>
            <sz val="11"/>
            <rFont val="Calibri"/>
          </rPr>
          <t>RHEL 10 must not forward Internet Protocol version 4 (IPv4) source-routed packets.</t>
        </r>
      </text>
    </comment>
    <comment ref="N88" authorId="0" shapeId="0" xr:uid="{00000000-0006-0000-0600-000032010000}">
      <text>
        <r>
          <rPr>
            <sz val="11"/>
            <rFont val="Calibri"/>
          </rPr>
          <t>RHEL 10 must use reverse path filtering on all Internet Protocol version 4 (IPv4) interfaces.</t>
        </r>
      </text>
    </comment>
    <comment ref="O88" authorId="0" shapeId="0" xr:uid="{00000000-0006-0000-0600-000033010000}">
      <text>
        <r>
          <rPr>
            <sz val="11"/>
            <rFont val="Calibri"/>
          </rPr>
          <t>RHEL 10 must not forward Internet Protocol version 4 (IPv4) source-routed packets by default.</t>
        </r>
      </text>
    </comment>
    <comment ref="P88" authorId="0" shapeId="0" xr:uid="{00000000-0006-0000-0600-000034010000}">
      <text>
        <r>
          <rPr>
            <sz val="11"/>
            <rFont val="Calibri"/>
          </rPr>
          <t>RHEL 10 must use a reverse-path filter for Internet Protocol version 4 (IPv4) network traffic when possible by default.</t>
        </r>
      </text>
    </comment>
    <comment ref="Q88" authorId="0" shapeId="0" xr:uid="{00000000-0006-0000-0600-000035010000}">
      <text>
        <r>
          <rPr>
            <sz val="11"/>
            <rFont val="Calibri"/>
          </rPr>
          <t>RHEL 10 must not respond to Internet Control Message Protocol (ICMP) echoes sent to a broadcast address.</t>
        </r>
      </text>
    </comment>
    <comment ref="R88" authorId="0" shapeId="0" xr:uid="{00000000-0006-0000-0600-000036010000}">
      <text>
        <r>
          <rPr>
            <sz val="11"/>
            <rFont val="Calibri"/>
          </rPr>
          <t>RHEL 10 must limit the number of bogus Internet Control Message Protocol (ICMP) response errors logs.</t>
        </r>
      </text>
    </comment>
    <comment ref="S88" authorId="0" shapeId="0" xr:uid="{00000000-0006-0000-0600-000037010000}">
      <text>
        <r>
          <rPr>
            <sz val="11"/>
            <rFont val="Calibri"/>
          </rPr>
          <t>RHEL 10 must not send Internet Control Message Protocol (ICMP) redirects.</t>
        </r>
      </text>
    </comment>
    <comment ref="T88" authorId="0" shapeId="0" xr:uid="{00000000-0006-0000-0600-000038010000}">
      <text>
        <r>
          <rPr>
            <sz val="11"/>
            <rFont val="Calibri"/>
          </rPr>
          <t>RHEL 10 must not enable Internet Protocol version 4 (IPv4) packet forwarding unless the system is a router.</t>
        </r>
      </text>
    </comment>
    <comment ref="U88" authorId="0" shapeId="0" xr:uid="{00000000-0006-0000-0600-000039010000}">
      <text>
        <r>
          <rPr>
            <sz val="11"/>
            <rFont val="Calibri"/>
          </rPr>
          <t>RHEL 10 must not accept router advertisements on all Internet Protocol version 6 (IPv6) interfaces.</t>
        </r>
      </text>
    </comment>
    <comment ref="V88" authorId="0" shapeId="0" xr:uid="{00000000-0006-0000-0600-00003A010000}">
      <text>
        <r>
          <rPr>
            <sz val="11"/>
            <rFont val="Calibri"/>
          </rPr>
          <t>RHEL 10 must ignore IPv6 Internet Control Message Protocol (ICMP) redirect messages.</t>
        </r>
      </text>
    </comment>
    <comment ref="W88" authorId="0" shapeId="0" xr:uid="{00000000-0006-0000-0600-00003B010000}">
      <text>
        <r>
          <rPr>
            <sz val="11"/>
            <rFont val="Calibri"/>
          </rPr>
          <t>RHEL 10 must not forward Internet Protocol version 6 (IPv6) source-routed packets.</t>
        </r>
      </text>
    </comment>
    <comment ref="X88" authorId="0" shapeId="0" xr:uid="{00000000-0006-0000-0600-00003C010000}">
      <text>
        <r>
          <rPr>
            <sz val="11"/>
            <rFont val="Calibri"/>
          </rPr>
          <t>RHEL 10 must not enable Internet Protocol version 6 (IPv6) packet forwarding unless the system is a router.</t>
        </r>
      </text>
    </comment>
    <comment ref="Y88" authorId="0" shapeId="0" xr:uid="{00000000-0006-0000-0600-00003D010000}">
      <text>
        <r>
          <rPr>
            <sz val="11"/>
            <rFont val="Calibri"/>
          </rPr>
          <t>RHEL 10 must not accept router advertisements on all Internet Protocol version 6 (IPv6) interfaces by default.</t>
        </r>
      </text>
    </comment>
    <comment ref="Z88" authorId="0" shapeId="0" xr:uid="{00000000-0006-0000-0600-00003E010000}">
      <text>
        <r>
          <rPr>
            <sz val="11"/>
            <rFont val="Calibri"/>
          </rPr>
          <t>RHEL 10 must not forward Internet Protocol version 6 (IPv6) source-routed packets by default.</t>
        </r>
      </text>
    </comment>
    <comment ref="J89" authorId="0" shapeId="0" xr:uid="{00000000-0006-0000-0600-00003F01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root.</t>
        </r>
      </text>
    </comment>
    <comment ref="K89" authorId="0" shapeId="0" xr:uid="{00000000-0006-0000-0600-00004001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L89" authorId="0" shapeId="0" xr:uid="{00000000-0006-0000-0600-00004101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89" authorId="0" shapeId="0" xr:uid="{00000000-0006-0000-0600-00004201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89" authorId="0" shapeId="0" xr:uid="{00000000-0006-0000-0600-00004301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89" authorId="0" shapeId="0" xr:uid="{00000000-0006-0000-0600-00004401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89" authorId="0" shapeId="0" xr:uid="{00000000-0006-0000-0600-00004501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89" authorId="0" shapeId="0" xr:uid="{00000000-0006-0000-0600-00004601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89" authorId="0" shapeId="0" xr:uid="{00000000-0006-0000-0600-00004701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89" authorId="0" shapeId="0" xr:uid="{00000000-0006-0000-0600-00004801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89" authorId="0" shapeId="0" xr:uid="{00000000-0006-0000-0600-00004901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89" authorId="0" shapeId="0" xr:uid="{00000000-0006-0000-0600-00004A01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89" authorId="0" shapeId="0" xr:uid="{00000000-0006-0000-0600-00004B01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89" authorId="0" shapeId="0" xr:uid="{00000000-0006-0000-0600-00004C01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89" authorId="0" shapeId="0" xr:uid="{00000000-0006-0000-0600-00004D01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Y89" authorId="0" shapeId="0" xr:uid="{00000000-0006-0000-0600-00004E01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Z89" authorId="0" shapeId="0" xr:uid="{00000000-0006-0000-0600-00004F01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AA89" authorId="0" shapeId="0" xr:uid="{00000000-0006-0000-0600-00005001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AB89" authorId="0" shapeId="0" xr:uid="{00000000-0006-0000-0600-00005101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C89" authorId="0" shapeId="0" xr:uid="{00000000-0006-0000-0600-00005201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D89" authorId="0" shapeId="0" xr:uid="{00000000-0006-0000-0600-00005301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text>
    </comment>
    <comment ref="AE89" authorId="0" shapeId="0" xr:uid="{00000000-0006-0000-0600-00005401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text>
    </comment>
    <comment ref="AF89" authorId="0" shapeId="0" xr:uid="{00000000-0006-0000-0600-00005501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/etc/shadow-</t>
        </r>
        <r>
          <rPr>
            <sz val="11"/>
            <color rgb="FF000000"/>
            <rFont val="Calibri"/>
          </rPr>
          <t>"</t>
        </r>
        <r>
          <rPr>
            <sz val="11"/>
            <color rgb="FF000000"/>
            <rFont val="Calibri"/>
          </rPr>
          <t xml:space="preserve"> file to prevent unauthorized access.</t>
        </r>
      </text>
    </comment>
    <comment ref="AG89" authorId="0" shapeId="0" xr:uid="{00000000-0006-0000-0600-00005601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for </t>
        </r>
        <r>
          <rPr>
            <sz val="11"/>
            <color rgb="FF000000"/>
            <rFont val="Calibri"/>
          </rPr>
          <t>"</t>
        </r>
        <r>
          <rPr>
            <b/>
            <sz val="11"/>
            <color rgb="FF000000"/>
            <rFont val="Calibri"/>
          </rPr>
          <t>/etc/shadow</t>
        </r>
        <r>
          <rPr>
            <sz val="11"/>
            <color rgb="FF000000"/>
            <rFont val="Calibri"/>
          </rPr>
          <t>"</t>
        </r>
        <r>
          <rPr>
            <sz val="11"/>
            <color rgb="FF000000"/>
            <rFont val="Calibri"/>
          </rPr>
          <t xml:space="preserve"> to prevent unauthorized access.</t>
        </r>
      </text>
    </comment>
    <comment ref="AH89" authorId="0" shapeId="0" xr:uid="{00000000-0006-0000-0600-000057010000}">
      <text>
        <r>
          <rPr>
            <sz val="11"/>
            <rFont val="Calibri"/>
          </rPr>
          <t>RHEL 10 must be configured to use the shadow file to store only encrypted representations of passwords.</t>
        </r>
      </text>
    </comment>
    <comment ref="J90" authorId="0" shapeId="0" xr:uid="{00000000-0006-0000-0600-00005801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package installed.</t>
        </r>
      </text>
    </comment>
    <comment ref="K90" authorId="0" shapeId="0" xr:uid="{00000000-0006-0000-0600-00005901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service set to active.</t>
        </r>
      </text>
    </comment>
    <comment ref="L90" authorId="0" shapeId="0" xr:uid="{00000000-0006-0000-0600-00005A010000}">
      <text>
        <r>
          <rPr>
            <sz val="11"/>
            <rFont val="Calibri"/>
          </rPr>
          <t>RHEL 10 must enforce that network interfaces not be in promiscuous mode.</t>
        </r>
      </text>
    </comment>
    <comment ref="M90" authorId="0" shapeId="0" xr:uid="{00000000-0006-0000-0600-00005B010000}">
      <text>
        <r>
          <rPr>
            <sz val="11"/>
            <rFont val="Calibri"/>
          </rPr>
          <t>RHEL 10 must not have unauthorized IP tunnels configured.</t>
        </r>
      </text>
    </comment>
    <comment ref="J91" authorId="0" shapeId="0" xr:uid="{00000000-0006-0000-0600-00005C010000}">
      <text>
        <r>
          <rPr>
            <sz val="11"/>
            <rFont val="Calibri"/>
          </rPr>
          <t>RHEL 10 must implement cryptographic mechanisms to prevent unauthorized disclosure or modification of all information on local disk partitions that requires at-rest protection.</t>
        </r>
      </text>
    </comment>
    <comment ref="K91" authorId="0" shapeId="0" xr:uid="{00000000-0006-0000-0600-00005D010000}">
      <text>
        <r>
          <rPr>
            <sz val="11"/>
            <rFont val="Calibri"/>
          </rPr>
          <t xml:space="preserve">RHEL 10 must not have the </t>
        </r>
        <r>
          <rPr>
            <sz val="11"/>
            <color rgb="FF000000"/>
            <rFont val="Calibri"/>
          </rPr>
          <t>"</t>
        </r>
        <r>
          <rPr>
            <b/>
            <sz val="11"/>
            <color rgb="FF000000"/>
            <rFont val="Calibri"/>
          </rPr>
          <t>telnet-server</t>
        </r>
        <r>
          <rPr>
            <sz val="11"/>
            <color rgb="FF000000"/>
            <rFont val="Calibri"/>
          </rPr>
          <t>"</t>
        </r>
        <r>
          <rPr>
            <sz val="11"/>
            <color rgb="FF000000"/>
            <rFont val="Calibri"/>
          </rPr>
          <t xml:space="preserve"> package installed.</t>
        </r>
      </text>
    </comment>
    <comment ref="L91" authorId="0" shapeId="0" xr:uid="{00000000-0006-0000-0600-00005E010000}">
      <text>
        <r>
          <rPr>
            <sz val="11"/>
            <rFont val="Calibri"/>
          </rPr>
          <t>RHEL 10 must use a file integrity tool that is configured to use FIPS 140-3-approved cryptographic hashes for validating file contents and directories.</t>
        </r>
      </text>
    </comment>
    <comment ref="M91" authorId="0" shapeId="0" xr:uid="{00000000-0006-0000-0600-00005F010000}">
      <text>
        <r>
          <rPr>
            <sz val="11"/>
            <rFont val="Calibri"/>
          </rPr>
          <t xml:space="preserve">RHEL 10 must have the </t>
        </r>
        <r>
          <rPr>
            <sz val="11"/>
            <color rgb="FF000000"/>
            <rFont val="Calibri"/>
          </rPr>
          <t>"</t>
        </r>
        <r>
          <rPr>
            <b/>
            <sz val="11"/>
            <color rgb="FF000000"/>
            <rFont val="Calibri"/>
          </rPr>
          <t>libreswan</t>
        </r>
        <r>
          <rPr>
            <sz val="11"/>
            <color rgb="FF000000"/>
            <rFont val="Calibri"/>
          </rPr>
          <t>"</t>
        </r>
        <r>
          <rPr>
            <sz val="11"/>
            <color rgb="FF000000"/>
            <rFont val="Calibri"/>
          </rPr>
          <t xml:space="preserve"> package installed.</t>
        </r>
      </text>
    </comment>
    <comment ref="N91" authorId="0" shapeId="0" xr:uid="{00000000-0006-0000-0600-000060010000}">
      <text>
        <r>
          <rPr>
            <sz val="11"/>
            <rFont val="Calibri"/>
          </rPr>
          <t>RHEL 10 must have a Secure Shell (SSH) server installed for all networked systems.</t>
        </r>
      </text>
    </comment>
    <comment ref="O91" authorId="0" shapeId="0" xr:uid="{00000000-0006-0000-0600-000061010000}">
      <text>
        <r>
          <rPr>
            <sz val="11"/>
            <rFont val="Calibri"/>
          </rPr>
          <t>RHEL 10 must, for all networked systems, have and implement Secure Shell (SSH) to protect the confidentiality and integrity of transmitted and received information.</t>
        </r>
      </text>
    </comment>
    <comment ref="P91" authorId="0" shapeId="0" xr:uid="{00000000-0006-0000-0600-000062010000}">
      <text>
        <r>
          <rPr>
            <sz val="11"/>
            <rFont val="Calibri"/>
          </rPr>
          <t xml:space="preserve">RHEL 10 must have the </t>
        </r>
        <r>
          <rPr>
            <sz val="11"/>
            <color rgb="FF000000"/>
            <rFont val="Calibri"/>
          </rPr>
          <t>"</t>
        </r>
        <r>
          <rPr>
            <b/>
            <sz val="11"/>
            <color rgb="FF000000"/>
            <rFont val="Calibri"/>
          </rPr>
          <t>openssh-clients</t>
        </r>
        <r>
          <rPr>
            <sz val="11"/>
            <color rgb="FF000000"/>
            <rFont val="Calibri"/>
          </rPr>
          <t>"</t>
        </r>
        <r>
          <rPr>
            <sz val="11"/>
            <color rgb="FF000000"/>
            <rFont val="Calibri"/>
          </rPr>
          <t xml:space="preserve"> package installed.</t>
        </r>
      </text>
    </comment>
    <comment ref="Q91" authorId="0" shapeId="0" xr:uid="{00000000-0006-0000-0600-000063010000}">
      <text>
        <r>
          <rPr>
            <sz val="11"/>
            <rFont val="Calibri"/>
          </rPr>
          <t xml:space="preserve">RHEL 10 must have the </t>
        </r>
        <r>
          <rPr>
            <sz val="11"/>
            <color rgb="FF000000"/>
            <rFont val="Calibri"/>
          </rPr>
          <t>"</t>
        </r>
        <r>
          <rPr>
            <b/>
            <sz val="11"/>
            <color rgb="FF000000"/>
            <rFont val="Calibri"/>
          </rPr>
          <t>crypto-policies</t>
        </r>
        <r>
          <rPr>
            <sz val="11"/>
            <color rgb="FF000000"/>
            <rFont val="Calibri"/>
          </rPr>
          <t>"</t>
        </r>
        <r>
          <rPr>
            <sz val="11"/>
            <color rgb="FF000000"/>
            <rFont val="Calibri"/>
          </rPr>
          <t xml:space="preserve"> package installed.</t>
        </r>
      </text>
    </comment>
    <comment ref="R91" authorId="0" shapeId="0" xr:uid="{00000000-0006-0000-0600-000064010000}">
      <text>
        <r>
          <rPr>
            <sz val="11"/>
            <rFont val="Calibri"/>
          </rPr>
          <t>RHEL 10 must implement a FIPS 140-3-compliant systemwide cryptographic policy.</t>
        </r>
      </text>
    </comment>
    <comment ref="S91" authorId="0" shapeId="0" xr:uid="{00000000-0006-0000-0600-000065010000}">
      <text>
        <r>
          <rPr>
            <sz val="11"/>
            <rFont val="Calibri"/>
          </rPr>
          <t>RHEL 10 must enable FIPS mode.</t>
        </r>
      </text>
    </comment>
    <comment ref="T91" authorId="0" shapeId="0" xr:uid="{00000000-0006-0000-0600-000066010000}">
      <text>
        <r>
          <rPr>
            <sz val="11"/>
            <rFont val="Calibri"/>
          </rPr>
          <t>RHEL 10 must be configured so that Secure Shell (SSH) clients use only DOD-approved encryption ciphers employing FIPS 140-3-validated cryptographic hash algorithms to protect the confidentiality of SSH client connections.</t>
        </r>
      </text>
    </comment>
    <comment ref="U91" authorId="0" shapeId="0" xr:uid="{00000000-0006-0000-0600-000067010000}">
      <text>
        <r>
          <rPr>
            <sz val="11"/>
            <rFont val="Calibri"/>
          </rPr>
          <t>RHEL 10 must be configured so that Secure Shell (SSH) servers use only DOD-approved encryption ciphers employing FIPS 140-3-validated cryptographic hash algorithms to protect the confidentiality of SSH server connections.</t>
        </r>
      </text>
    </comment>
    <comment ref="V91" authorId="0" shapeId="0" xr:uid="{00000000-0006-0000-0600-000068010000}">
      <text>
        <r>
          <rPr>
            <sz val="11"/>
            <rFont val="Calibri"/>
          </rPr>
          <t>RHEL 10 must be configured so that Secure Shell (SSH) clients use only DOD-approved Message Authentication Codes (MACs) employing FIPS 140-3-validated cryptographic hash algorithms to protect the confidentiality of SSH client connections.</t>
        </r>
      </text>
    </comment>
    <comment ref="W91" authorId="0" shapeId="0" xr:uid="{00000000-0006-0000-0600-000069010000}">
      <text>
        <r>
          <rPr>
            <sz val="11"/>
            <rFont val="Calibri"/>
          </rPr>
          <t>RHEL 10 must be configured so that Secure Shell (SSH) servers use only DOD-approved Message Authentication Codes (MACs) employing FIPS 140-3-validated cryptographic hash algorithms to protect the confidentiality of SSH server connections.</t>
        </r>
      </text>
    </comment>
    <comment ref="X91" authorId="0" shapeId="0" xr:uid="{00000000-0006-0000-0600-00006A010000}">
      <text>
        <r>
          <rPr>
            <sz val="11"/>
            <rFont val="Calibri"/>
          </rPr>
          <t>RHEL 10 must use FIPS 140-3-approved cryptographic algorithms for IP tunnels.</t>
        </r>
      </text>
    </comment>
    <comment ref="Y91" authorId="0" shapeId="0" xr:uid="{00000000-0006-0000-0600-00006B010000}">
      <text>
        <r>
          <rPr>
            <sz val="11"/>
            <rFont val="Calibri"/>
          </rPr>
          <t>RHEL 10 must implement DOD-approved encryption in the bind package.</t>
        </r>
      </text>
    </comment>
    <comment ref="Z91" authorId="0" shapeId="0" xr:uid="{00000000-0006-0000-0600-00006C010000}">
      <text>
        <r>
          <rPr>
            <sz val="11"/>
            <rFont val="Calibri"/>
          </rPr>
          <t>RHEL 10 cryptographic policy must not be overridden.</t>
        </r>
      </text>
    </comment>
    <comment ref="AA91" authorId="0" shapeId="0" xr:uid="{00000000-0006-0000-0600-00006D010000}">
      <text>
        <r>
          <rPr>
            <sz val="11"/>
            <rFont val="Calibri"/>
          </rPr>
          <t>RHEL 10 must ensure that the pam_unix.so module is configured in the password-auth file to use a FIPS 140-3-approved cryptographic hashing algorithm for system authentication.</t>
        </r>
      </text>
    </comment>
    <comment ref="AB91" authorId="0" shapeId="0" xr:uid="{00000000-0006-0000-0600-00006E010000}">
      <text>
        <r>
          <rPr>
            <sz val="11"/>
            <rFont val="Calibri"/>
          </rPr>
          <t xml:space="preserve">RHEL 10 must be configured to use a FIPS 140-3-approved cryptographic hashing algorithm for system authentication by ensuring that the pam_unix.so module is configured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text>
    </comment>
    <comment ref="AC91" authorId="0" shapeId="0" xr:uid="{00000000-0006-0000-0600-00006F010000}">
      <text>
        <r>
          <rPr>
            <sz val="11"/>
            <rFont val="Calibri"/>
          </rPr>
          <t>RHEL 10 must employ FIPS 140-3-approved cryptographic hashing algorithms for all stored passwords.</t>
        </r>
      </text>
    </comment>
    <comment ref="AD91" authorId="0" shapeId="0" xr:uid="{00000000-0006-0000-0600-000070010000}">
      <text>
        <r>
          <rPr>
            <sz val="11"/>
            <rFont val="Calibri"/>
          </rPr>
          <t>RHEL 10 must force a frequent session key renegotiation for Secure Shell (SSH) connections to the server.</t>
        </r>
      </text>
    </comment>
    <comment ref="AE91" authorId="0" shapeId="0" xr:uid="{00000000-0006-0000-0600-000071010000}">
      <text>
        <r>
          <rPr>
            <sz val="11"/>
            <rFont val="Calibri"/>
          </rPr>
          <t>RHEL 10 must be configured so that all network connections associated with Secure Shell (SSH) traffic terminate after becoming unresponsive.</t>
        </r>
      </text>
    </comment>
    <comment ref="AF91" authorId="0" shapeId="0" xr:uid="{00000000-0006-0000-0600-000072010000}">
      <text>
        <r>
          <rPr>
            <sz val="11"/>
            <rFont val="Calibri"/>
          </rPr>
          <t>RHEL 10 must have at least two name servers configured for systems using Domain Name Server (DNS) resolution.</t>
        </r>
      </text>
    </comment>
    <comment ref="AG91" authorId="0" shapeId="0" xr:uid="{00000000-0006-0000-0600-000073010000}">
      <text>
        <r>
          <rPr>
            <sz val="11"/>
            <rFont val="Calibri"/>
          </rPr>
          <t>RHEL 10 must configure a DNS processing mode in Network Manager to avoid conflicts with other Domain Name Server (DNS) managers and to not leak DNS queries to untrusted networks.</t>
        </r>
      </text>
    </comment>
    <comment ref="J93" authorId="0" shapeId="0" xr:uid="{00000000-0006-0000-0600-000074010000}">
      <text>
        <r>
          <rPr>
            <sz val="11"/>
            <rFont val="Calibri"/>
          </rPr>
          <t>RHEL 10 must implement cryptographic mechanisms to prevent unauthorized disclosure or modification of all information on local disk partitions that requires at-rest protection.</t>
        </r>
      </text>
    </comment>
    <comment ref="K93" authorId="0" shapeId="0" xr:uid="{00000000-0006-0000-0600-000075010000}">
      <text>
        <r>
          <rPr>
            <sz val="11"/>
            <rFont val="Calibri"/>
          </rPr>
          <t xml:space="preserve">RHEL 10 must enforce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Secure Shell (SSH) private host key files.</t>
        </r>
      </text>
    </comment>
    <comment ref="J94" authorId="0" shapeId="0" xr:uid="{00000000-0006-0000-0600-000076010000}">
      <text>
        <r>
          <rPr>
            <sz val="11"/>
            <rFont val="Calibri"/>
          </rPr>
          <t>RHEL 10 must use a file integrity tool that is configured to use FIPS 140-3-approved cryptographic hashes for validating file contents and directories.</t>
        </r>
      </text>
    </comment>
    <comment ref="K94" authorId="0" shapeId="0" xr:uid="{00000000-0006-0000-0600-000077010000}">
      <text>
        <r>
          <rPr>
            <sz val="11"/>
            <rFont val="Calibri"/>
          </rPr>
          <t xml:space="preserve">RHEL 10 must have the </t>
        </r>
        <r>
          <rPr>
            <sz val="11"/>
            <color rgb="FF000000"/>
            <rFont val="Calibri"/>
          </rPr>
          <t>"</t>
        </r>
        <r>
          <rPr>
            <b/>
            <sz val="11"/>
            <color rgb="FF000000"/>
            <rFont val="Calibri"/>
          </rPr>
          <t>libreswan</t>
        </r>
        <r>
          <rPr>
            <sz val="11"/>
            <color rgb="FF000000"/>
            <rFont val="Calibri"/>
          </rPr>
          <t>"</t>
        </r>
        <r>
          <rPr>
            <sz val="11"/>
            <color rgb="FF000000"/>
            <rFont val="Calibri"/>
          </rPr>
          <t xml:space="preserve"> package installed.</t>
        </r>
      </text>
    </comment>
    <comment ref="L94" authorId="0" shapeId="0" xr:uid="{00000000-0006-0000-0600-000078010000}">
      <text>
        <r>
          <rPr>
            <sz val="11"/>
            <rFont val="Calibri"/>
          </rPr>
          <t>RHEL 10 must have a Secure Shell (SSH) server installed for all networked systems.</t>
        </r>
      </text>
    </comment>
    <comment ref="M94" authorId="0" shapeId="0" xr:uid="{00000000-0006-0000-0600-000079010000}">
      <text>
        <r>
          <rPr>
            <sz val="11"/>
            <rFont val="Calibri"/>
          </rPr>
          <t>RHEL 10 must, for all networked systems, have and implement Secure Shell (SSH) to protect the confidentiality and integrity of transmitted and received information.</t>
        </r>
      </text>
    </comment>
    <comment ref="N94" authorId="0" shapeId="0" xr:uid="{00000000-0006-0000-0600-00007A010000}">
      <text>
        <r>
          <rPr>
            <sz val="11"/>
            <rFont val="Calibri"/>
          </rPr>
          <t xml:space="preserve">RHEL 10 must have the </t>
        </r>
        <r>
          <rPr>
            <sz val="11"/>
            <color rgb="FF000000"/>
            <rFont val="Calibri"/>
          </rPr>
          <t>"</t>
        </r>
        <r>
          <rPr>
            <b/>
            <sz val="11"/>
            <color rgb="FF000000"/>
            <rFont val="Calibri"/>
          </rPr>
          <t>openssh-clients</t>
        </r>
        <r>
          <rPr>
            <sz val="11"/>
            <color rgb="FF000000"/>
            <rFont val="Calibri"/>
          </rPr>
          <t>"</t>
        </r>
        <r>
          <rPr>
            <sz val="11"/>
            <color rgb="FF000000"/>
            <rFont val="Calibri"/>
          </rPr>
          <t xml:space="preserve"> package installed.</t>
        </r>
      </text>
    </comment>
    <comment ref="O94" authorId="0" shapeId="0" xr:uid="{00000000-0006-0000-0600-00007B010000}">
      <text>
        <r>
          <rPr>
            <sz val="11"/>
            <rFont val="Calibri"/>
          </rPr>
          <t xml:space="preserve">RHEL 10 must have the </t>
        </r>
        <r>
          <rPr>
            <sz val="11"/>
            <color rgb="FF000000"/>
            <rFont val="Calibri"/>
          </rPr>
          <t>"</t>
        </r>
        <r>
          <rPr>
            <b/>
            <sz val="11"/>
            <color rgb="FF000000"/>
            <rFont val="Calibri"/>
          </rPr>
          <t>crypto-policies</t>
        </r>
        <r>
          <rPr>
            <sz val="11"/>
            <color rgb="FF000000"/>
            <rFont val="Calibri"/>
          </rPr>
          <t>"</t>
        </r>
        <r>
          <rPr>
            <sz val="11"/>
            <color rgb="FF000000"/>
            <rFont val="Calibri"/>
          </rPr>
          <t xml:space="preserve"> package installed.</t>
        </r>
      </text>
    </comment>
    <comment ref="P94" authorId="0" shapeId="0" xr:uid="{00000000-0006-0000-0600-00007C010000}">
      <text>
        <r>
          <rPr>
            <sz val="11"/>
            <rFont val="Calibri"/>
          </rPr>
          <t>RHEL 10 must implement a FIPS 140-3-compliant systemwide cryptographic policy.</t>
        </r>
      </text>
    </comment>
    <comment ref="Q94" authorId="0" shapeId="0" xr:uid="{00000000-0006-0000-0600-00007D010000}">
      <text>
        <r>
          <rPr>
            <sz val="11"/>
            <rFont val="Calibri"/>
          </rPr>
          <t>RHEL 10 must enable FIPS mode.</t>
        </r>
      </text>
    </comment>
    <comment ref="R94" authorId="0" shapeId="0" xr:uid="{00000000-0006-0000-0600-00007E010000}">
      <text>
        <r>
          <rPr>
            <sz val="11"/>
            <rFont val="Calibri"/>
          </rPr>
          <t>RHEL 10 must be configured so that Secure Shell (SSH) clients use only DOD-approved encryption ciphers employing FIPS 140-3-validated cryptographic hash algorithms to protect the confidentiality of SSH client connections.</t>
        </r>
      </text>
    </comment>
    <comment ref="S94" authorId="0" shapeId="0" xr:uid="{00000000-0006-0000-0600-00007F010000}">
      <text>
        <r>
          <rPr>
            <sz val="11"/>
            <rFont val="Calibri"/>
          </rPr>
          <t>RHEL 10 must be configured so that Secure Shell (SSH) servers use only DOD-approved encryption ciphers employing FIPS 140-3-validated cryptographic hash algorithms to protect the confidentiality of SSH server connections.</t>
        </r>
      </text>
    </comment>
    <comment ref="T94" authorId="0" shapeId="0" xr:uid="{00000000-0006-0000-0600-000080010000}">
      <text>
        <r>
          <rPr>
            <sz val="11"/>
            <rFont val="Calibri"/>
          </rPr>
          <t>RHEL 10 must be configured so that Secure Shell (SSH) clients use only DOD-approved Message Authentication Codes (MACs) employing FIPS 140-3-validated cryptographic hash algorithms to protect the confidentiality of SSH client connections.</t>
        </r>
      </text>
    </comment>
    <comment ref="U94" authorId="0" shapeId="0" xr:uid="{00000000-0006-0000-0600-000081010000}">
      <text>
        <r>
          <rPr>
            <sz val="11"/>
            <rFont val="Calibri"/>
          </rPr>
          <t>RHEL 10 must be configured so that Secure Shell (SSH) servers use only DOD-approved Message Authentication Codes (MACs) employing FIPS 140-3-validated cryptographic hash algorithms to protect the confidentiality of SSH server connections.</t>
        </r>
      </text>
    </comment>
    <comment ref="V94" authorId="0" shapeId="0" xr:uid="{00000000-0006-0000-0600-000082010000}">
      <text>
        <r>
          <rPr>
            <sz val="11"/>
            <rFont val="Calibri"/>
          </rPr>
          <t>RHEL 10 must use FIPS 140-3-approved cryptographic algorithms for IP tunnels.</t>
        </r>
      </text>
    </comment>
    <comment ref="W94" authorId="0" shapeId="0" xr:uid="{00000000-0006-0000-0600-000083010000}">
      <text>
        <r>
          <rPr>
            <sz val="11"/>
            <rFont val="Calibri"/>
          </rPr>
          <t>RHEL 10 must implement DOD-approved encryption in the bind package.</t>
        </r>
      </text>
    </comment>
    <comment ref="X94" authorId="0" shapeId="0" xr:uid="{00000000-0006-0000-0600-000084010000}">
      <text>
        <r>
          <rPr>
            <sz val="11"/>
            <rFont val="Calibri"/>
          </rPr>
          <t>RHEL 10 cryptographic policy must not be overridden.</t>
        </r>
      </text>
    </comment>
    <comment ref="Y94" authorId="0" shapeId="0" xr:uid="{00000000-0006-0000-0600-000085010000}">
      <text>
        <r>
          <rPr>
            <sz val="11"/>
            <rFont val="Calibri"/>
          </rPr>
          <t>RHEL 10 must ensure that the pam_unix.so module is configured in the password-auth file to use a FIPS 140-3-approved cryptographic hashing algorithm for system authentication.</t>
        </r>
      </text>
    </comment>
    <comment ref="Z94" authorId="0" shapeId="0" xr:uid="{00000000-0006-0000-0600-000086010000}">
      <text>
        <r>
          <rPr>
            <sz val="11"/>
            <rFont val="Calibri"/>
          </rPr>
          <t>RHEL 10 must be configured to use a sufficient number of hashing rounds for the shadow password suite.</t>
        </r>
      </text>
    </comment>
    <comment ref="AA94" authorId="0" shapeId="0" xr:uid="{00000000-0006-0000-0600-000087010000}">
      <text>
        <r>
          <rPr>
            <sz val="11"/>
            <rFont val="Calibri"/>
          </rPr>
          <t xml:space="preserve">RHEL 10 must be configured to use a FIPS 140-3-approved cryptographic hashing algorithm for system authentication by ensuring that the pam_unix.so module is configured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text>
    </comment>
    <comment ref="AB94" authorId="0" shapeId="0" xr:uid="{00000000-0006-0000-0600-000088010000}">
      <text>
        <r>
          <rPr>
            <sz val="11"/>
            <rFont val="Calibri"/>
          </rPr>
          <t>RHEL 10 must be configured so that password-auth uses a sufficient number of hashing rounds.</t>
        </r>
      </text>
    </comment>
    <comment ref="AC94" authorId="0" shapeId="0" xr:uid="{00000000-0006-0000-0600-000089010000}">
      <text>
        <r>
          <rPr>
            <sz val="11"/>
            <rFont val="Calibri"/>
          </rPr>
          <t>RHEL 10 must employ FIPS 140-3-approved cryptographic hashing algorithms for all stored passwords.</t>
        </r>
      </text>
    </comment>
    <comment ref="AD94" authorId="0" shapeId="0" xr:uid="{00000000-0006-0000-0600-00008A010000}">
      <text>
        <r>
          <rPr>
            <sz val="11"/>
            <rFont val="Calibri"/>
          </rPr>
          <t>RHEL 10 must be configured so that user and group account administration utilities are configured to store only encrypted representations of passwords.</t>
        </r>
      </text>
    </comment>
    <comment ref="AE94" authorId="0" shapeId="0" xr:uid="{00000000-0006-0000-0600-00008B010000}">
      <text>
        <r>
          <rPr>
            <sz val="11"/>
            <rFont val="Calibri"/>
          </rPr>
          <t>RHEL 10 must be configured so that all network connections associated with Secure Shell (SSH) traffic terminate after becoming unresponsive.</t>
        </r>
      </text>
    </comment>
    <comment ref="J99" authorId="0" shapeId="0" xr:uid="{00000000-0006-0000-0600-00008C010000}">
      <text>
        <r>
          <rPr>
            <sz val="11"/>
            <rFont val="Calibri"/>
          </rPr>
          <t xml:space="preserve">RHEL 10 must have the </t>
        </r>
        <r>
          <rPr>
            <sz val="11"/>
            <color rgb="FF000000"/>
            <rFont val="Calibri"/>
          </rPr>
          <t>"</t>
        </r>
        <r>
          <rPr>
            <b/>
            <sz val="11"/>
            <color rgb="FF000000"/>
            <rFont val="Calibri"/>
          </rPr>
          <t>subscription-manager</t>
        </r>
        <r>
          <rPr>
            <sz val="11"/>
            <color rgb="FF000000"/>
            <rFont val="Calibri"/>
          </rPr>
          <t>"</t>
        </r>
        <r>
          <rPr>
            <sz val="11"/>
            <color rgb="FF000000"/>
            <rFont val="Calibri"/>
          </rPr>
          <t xml:space="preserve"> package installed.</t>
        </r>
      </text>
    </comment>
    <comment ref="K99" authorId="0" shapeId="0" xr:uid="{00000000-0006-0000-0600-00008D010000}">
      <text>
        <r>
          <rPr>
            <sz val="11"/>
            <rFont val="Calibri"/>
          </rPr>
          <t xml:space="preserve">RHEL 10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L99" authorId="0" shapeId="0" xr:uid="{00000000-0006-0000-0600-00008E010000}">
      <text>
        <r>
          <rPr>
            <sz val="11"/>
            <rFont val="Calibri"/>
          </rPr>
          <t xml:space="preserve">RHEL 10 must have the </t>
        </r>
        <r>
          <rPr>
            <sz val="11"/>
            <color rgb="FF000000"/>
            <rFont val="Calibri"/>
          </rPr>
          <t>"</t>
        </r>
        <r>
          <rPr>
            <b/>
            <sz val="11"/>
            <color rgb="FF000000"/>
            <rFont val="Calibri"/>
          </rPr>
          <t>policycoreutils-python-utils</t>
        </r>
        <r>
          <rPr>
            <sz val="11"/>
            <color rgb="FF000000"/>
            <rFont val="Calibri"/>
          </rPr>
          <t>"</t>
        </r>
        <r>
          <rPr>
            <sz val="11"/>
            <color rgb="FF000000"/>
            <rFont val="Calibri"/>
          </rPr>
          <t xml:space="preserve"> package installed.</t>
        </r>
      </text>
    </comment>
    <comment ref="M99" authorId="0" shapeId="0" xr:uid="{00000000-0006-0000-0600-00008F010000}">
      <text>
        <r>
          <rPr>
            <sz val="11"/>
            <rFont val="Calibri"/>
          </rPr>
          <t xml:space="preserve">RHEL 10 must have the </t>
        </r>
        <r>
          <rPr>
            <sz val="11"/>
            <color rgb="FF000000"/>
            <rFont val="Calibri"/>
          </rPr>
          <t>"</t>
        </r>
        <r>
          <rPr>
            <b/>
            <sz val="11"/>
            <color rgb="FF000000"/>
            <rFont val="Calibri"/>
          </rPr>
          <t>audispd-plugins</t>
        </r>
        <r>
          <rPr>
            <sz val="11"/>
            <color rgb="FF000000"/>
            <rFont val="Calibri"/>
          </rPr>
          <t>"</t>
        </r>
        <r>
          <rPr>
            <sz val="11"/>
            <color rgb="FF000000"/>
            <rFont val="Calibri"/>
          </rPr>
          <t xml:space="preserve"> package installed.</t>
        </r>
      </text>
    </comment>
    <comment ref="N99" authorId="0" shapeId="0" xr:uid="{00000000-0006-0000-0600-000090010000}">
      <text>
        <r>
          <rPr>
            <sz val="11"/>
            <rFont val="Calibri"/>
          </rPr>
          <t>RHEL 10 must be a vendor-supported release.</t>
        </r>
      </text>
    </comment>
    <comment ref="J100" authorId="0" shapeId="0" xr:uid="{00000000-0006-0000-0600-000091010000}">
      <text>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text>
    </comment>
    <comment ref="K100" authorId="0" shapeId="0" xr:uid="{00000000-0006-0000-0600-000092010000}">
      <text>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text>
    </comment>
    <comment ref="J102" authorId="0" shapeId="0" xr:uid="{00000000-0006-0000-0600-000093010000}">
      <text>
        <r>
          <rPr>
            <sz val="11"/>
            <rFont val="Calibri"/>
          </rPr>
          <t>RHEL 10 must have the Advanced Intrusion Detection Environment (AIDE) package installed.</t>
        </r>
      </text>
    </comment>
    <comment ref="K102" authorId="0" shapeId="0" xr:uid="{00000000-0006-0000-0600-000094010000}">
      <text>
        <r>
          <rPr>
            <sz val="11"/>
            <rFont val="Calibri"/>
          </rPr>
          <t>RHEL 10 must be configured so that the file integrity tool verifies Access Control Lists (ACLs).</t>
        </r>
      </text>
    </comment>
    <comment ref="L102" authorId="0" shapeId="0" xr:uid="{00000000-0006-0000-0600-000095010000}">
      <text>
        <r>
          <rPr>
            <sz val="11"/>
            <rFont val="Calibri"/>
          </rPr>
          <t>RHEL 10 must be configured so that the file integrity tool verifies extended attributes.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RHEL 10 must not assign an interactive login shell for system accounts.</t>
        </r>
      </text>
    </comment>
    <comment ref="I89" authorId="0" shapeId="0" xr:uid="{00000000-0006-0000-0700-000006000000}">
      <text>
        <r>
          <rPr>
            <sz val="11"/>
            <rFont val="Calibri"/>
          </rPr>
          <t>RHEL 10 must not allow duplicate user IDs (UIDs) to exist for interactive users.</t>
        </r>
      </text>
    </comment>
    <comment ref="J89" authorId="0" shapeId="0" xr:uid="{00000000-0006-0000-0700-000002000000}">
      <text>
        <r>
          <rPr>
            <sz val="11"/>
            <rFont val="Calibri"/>
          </rPr>
          <t>RHEL 10 must automatically expire temporary accounts within 72 hours.</t>
        </r>
      </text>
    </comment>
    <comment ref="K89" authorId="0" shapeId="0" xr:uid="{00000000-0006-0000-0700-000003000000}">
      <text>
        <r>
          <rPr>
            <sz val="11"/>
            <rFont val="Calibri"/>
          </rPr>
          <t>RHEL 10 must disable account identifiers (individuals, groups, roles, and devices) after 35 days of inactivity.</t>
        </r>
      </text>
    </comment>
    <comment ref="L89" authorId="0" shapeId="0" xr:uid="{00000000-0006-0000-0700-000004000000}">
      <text>
        <r>
          <rPr>
            <sz val="11"/>
            <rFont val="Calibri"/>
          </rPr>
          <t xml:space="preserve">RHEL 10 must have a unique group ID (GID) for each group in </t>
        </r>
        <r>
          <rPr>
            <sz val="11"/>
            <color rgb="FF000000"/>
            <rFont val="Calibri"/>
          </rPr>
          <t>"</t>
        </r>
        <r>
          <rPr>
            <b/>
            <sz val="11"/>
            <color rgb="FF000000"/>
            <rFont val="Calibri"/>
          </rPr>
          <t>/etc/group</t>
        </r>
        <r>
          <rPr>
            <sz val="11"/>
            <color rgb="FF000000"/>
            <rFont val="Calibri"/>
          </rPr>
          <t>"</t>
        </r>
        <r>
          <rPr>
            <sz val="11"/>
            <color rgb="FF000000"/>
            <rFont val="Calibri"/>
          </rPr>
          <t>.</t>
        </r>
      </text>
    </comment>
    <comment ref="M89" authorId="0" shapeId="0" xr:uid="{00000000-0006-0000-0700-000005000000}">
      <text>
        <r>
          <rPr>
            <sz val="11"/>
            <rFont val="Calibri"/>
          </rPr>
          <t>RHEL 10 must map the authenticated identity to the user or group account for public key infrastructure (PKI)-based authentication.</t>
        </r>
      </text>
    </comment>
    <comment ref="H91" authorId="0" shapeId="0" xr:uid="{00000000-0006-0000-0700-000007000000}">
      <text>
        <r>
          <rPr>
            <sz val="11"/>
            <rFont val="Calibri"/>
          </rPr>
          <t xml:space="preserve">RHEL 10 must have the </t>
        </r>
        <r>
          <rPr>
            <sz val="11"/>
            <color rgb="FF000000"/>
            <rFont val="Calibri"/>
          </rPr>
          <t>"</t>
        </r>
        <r>
          <rPr>
            <b/>
            <sz val="11"/>
            <color rgb="FF000000"/>
            <rFont val="Calibri"/>
          </rPr>
          <t>pcsc-lite</t>
        </r>
        <r>
          <rPr>
            <sz val="11"/>
            <color rgb="FF000000"/>
            <rFont val="Calibri"/>
          </rPr>
          <t>"</t>
        </r>
        <r>
          <rPr>
            <sz val="11"/>
            <color rgb="FF000000"/>
            <rFont val="Calibri"/>
          </rPr>
          <t xml:space="preserve"> package installed.</t>
        </r>
      </text>
    </comment>
    <comment ref="I91" authorId="0" shapeId="0" xr:uid="{00000000-0006-0000-0700-000014000000}">
      <text>
        <r>
          <rPr>
            <sz val="11"/>
            <rFont val="Calibri"/>
          </rPr>
          <t xml:space="preserve">RHEL 10 must have the </t>
        </r>
        <r>
          <rPr>
            <sz val="11"/>
            <color rgb="FF000000"/>
            <rFont val="Calibri"/>
          </rPr>
          <t>"</t>
        </r>
        <r>
          <rPr>
            <b/>
            <sz val="11"/>
            <color rgb="FF000000"/>
            <rFont val="Calibri"/>
          </rPr>
          <t>pcscd</t>
        </r>
        <r>
          <rPr>
            <sz val="11"/>
            <color rgb="FF000000"/>
            <rFont val="Calibri"/>
          </rPr>
          <t>"</t>
        </r>
        <r>
          <rPr>
            <sz val="11"/>
            <color rgb="FF000000"/>
            <rFont val="Calibri"/>
          </rPr>
          <t xml:space="preserve"> service set to active.</t>
        </r>
      </text>
    </comment>
    <comment ref="J91" authorId="0" shapeId="0" xr:uid="{00000000-0006-0000-0700-000015000000}">
      <text>
        <r>
          <rPr>
            <sz val="11"/>
            <rFont val="Calibri"/>
          </rPr>
          <t xml:space="preserve">RHEL 10 must have the </t>
        </r>
        <r>
          <rPr>
            <sz val="11"/>
            <color rgb="FF000000"/>
            <rFont val="Calibri"/>
          </rPr>
          <t>"</t>
        </r>
        <r>
          <rPr>
            <b/>
            <sz val="11"/>
            <color rgb="FF000000"/>
            <rFont val="Calibri"/>
          </rPr>
          <t>pcsc-lite-ccid</t>
        </r>
        <r>
          <rPr>
            <sz val="11"/>
            <color rgb="FF000000"/>
            <rFont val="Calibri"/>
          </rPr>
          <t>"</t>
        </r>
        <r>
          <rPr>
            <sz val="11"/>
            <color rgb="FF000000"/>
            <rFont val="Calibri"/>
          </rPr>
          <t xml:space="preserve"> package installed.</t>
        </r>
      </text>
    </comment>
    <comment ref="K91" authorId="0" shapeId="0" xr:uid="{00000000-0006-0000-0700-000016000000}">
      <text>
        <r>
          <rPr>
            <sz val="11"/>
            <rFont val="Calibri"/>
          </rPr>
          <t xml:space="preserve">RHEL 10 must have the </t>
        </r>
        <r>
          <rPr>
            <sz val="11"/>
            <color rgb="FF000000"/>
            <rFont val="Calibri"/>
          </rPr>
          <t>"</t>
        </r>
        <r>
          <rPr>
            <b/>
            <sz val="11"/>
            <color rgb="FF000000"/>
            <rFont val="Calibri"/>
          </rPr>
          <t>opensc</t>
        </r>
        <r>
          <rPr>
            <sz val="11"/>
            <color rgb="FF000000"/>
            <rFont val="Calibri"/>
          </rPr>
          <t>"</t>
        </r>
        <r>
          <rPr>
            <sz val="11"/>
            <color rgb="FF000000"/>
            <rFont val="Calibri"/>
          </rPr>
          <t xml:space="preserve"> package installed.</t>
        </r>
      </text>
    </comment>
    <comment ref="L91" authorId="0" shapeId="0" xr:uid="{00000000-0006-0000-0700-000017000000}">
      <text>
        <r>
          <rPr>
            <sz val="11"/>
            <rFont val="Calibri"/>
          </rPr>
          <t>RHEL 10 must use the common access card (CAC) smart card driver.</t>
        </r>
      </text>
    </comment>
    <comment ref="M91" authorId="0" shapeId="0" xr:uid="{00000000-0006-0000-0700-000018000000}">
      <text>
        <r>
          <rPr>
            <sz val="11"/>
            <rFont val="Calibri"/>
          </rPr>
          <t xml:space="preserve">RHEL 10 must have the </t>
        </r>
        <r>
          <rPr>
            <sz val="11"/>
            <color rgb="FF000000"/>
            <rFont val="Calibri"/>
          </rPr>
          <t>"</t>
        </r>
        <r>
          <rPr>
            <b/>
            <sz val="11"/>
            <color rgb="FF000000"/>
            <rFont val="Calibri"/>
          </rPr>
          <t>pkcs11-provider</t>
        </r>
        <r>
          <rPr>
            <sz val="11"/>
            <color rgb="FF000000"/>
            <rFont val="Calibri"/>
          </rPr>
          <t>"</t>
        </r>
        <r>
          <rPr>
            <sz val="11"/>
            <color rgb="FF000000"/>
            <rFont val="Calibri"/>
          </rPr>
          <t xml:space="preserve"> package installed.</t>
        </r>
      </text>
    </comment>
    <comment ref="N91" authorId="0" shapeId="0" xr:uid="{00000000-0006-0000-0700-000008000000}">
      <text>
        <r>
          <rPr>
            <sz val="11"/>
            <rFont val="Calibri"/>
          </rPr>
          <t>RHEL 10 must enable the Pluggable Authentication Module (PAM) interface for SSHD.</t>
        </r>
      </text>
    </comment>
    <comment ref="O91" authorId="0" shapeId="0" xr:uid="{00000000-0006-0000-0700-000009000000}">
      <text>
        <r>
          <rPr>
            <sz val="11"/>
            <rFont val="Calibri"/>
          </rPr>
          <t>RHEL 10 must be configured so that the Secure Shell (SSH) daemon does not allow Kerberos authentication.</t>
        </r>
      </text>
    </comment>
    <comment ref="P91" authorId="0" shapeId="0" xr:uid="{00000000-0006-0000-0700-00000A000000}">
      <text>
        <r>
          <rPr>
            <sz val="11"/>
            <rFont val="Calibri"/>
          </rPr>
          <t>RHEL 10 must be configured so that the Secure Shell (SSH) daemon does not allow rhosts authentication.</t>
        </r>
      </text>
    </comment>
    <comment ref="Q91" authorId="0" shapeId="0" xr:uid="{00000000-0006-0000-0700-00000B000000}">
      <text>
        <r>
          <rPr>
            <sz val="11"/>
            <rFont val="Calibri"/>
          </rPr>
          <t>RHEL 10 must be configured so that the Secure Shell (SSH) daemon does not allow known hosts authentication.</t>
        </r>
      </text>
    </comment>
    <comment ref="R91" authorId="0" shapeId="0" xr:uid="{00000000-0006-0000-0700-00000C000000}">
      <text>
        <r>
          <rPr>
            <sz val="11"/>
            <rFont val="Calibri"/>
          </rPr>
          <t>RHEL 10 must be configured so that SSHD accepts public key authentication.</t>
        </r>
      </text>
    </comment>
    <comment ref="S91" authorId="0" shapeId="0" xr:uid="{00000000-0006-0000-0700-00000D000000}">
      <text>
        <r>
          <rPr>
            <sz val="11"/>
            <rFont val="Calibri"/>
          </rPr>
          <t xml:space="preserve">RHEL 10 must not have a </t>
        </r>
        <r>
          <rPr>
            <sz val="11"/>
            <color rgb="FF000000"/>
            <rFont val="Calibri"/>
          </rPr>
          <t>"</t>
        </r>
        <r>
          <rPr>
            <b/>
            <sz val="11"/>
            <color rgb="FF000000"/>
            <rFont val="Calibri"/>
          </rPr>
          <t>shosts.equiv</t>
        </r>
        <r>
          <rPr>
            <sz val="11"/>
            <color rgb="FF000000"/>
            <rFont val="Calibri"/>
          </rPr>
          <t>"</t>
        </r>
        <r>
          <rPr>
            <sz val="11"/>
            <color rgb="FF000000"/>
            <rFont val="Calibri"/>
          </rPr>
          <t xml:space="preserve"> file on the system.</t>
        </r>
      </text>
    </comment>
    <comment ref="T91" authorId="0" shapeId="0" xr:uid="{00000000-0006-0000-0700-00000E000000}">
      <text>
        <r>
          <rPr>
            <sz val="11"/>
            <rFont val="Calibri"/>
          </rPr>
          <t xml:space="preserve">RHEL 10 must not have any </t>
        </r>
        <r>
          <rPr>
            <sz val="11"/>
            <color rgb="FF000000"/>
            <rFont val="Calibri"/>
          </rPr>
          <t>"</t>
        </r>
        <r>
          <rPr>
            <b/>
            <sz val="11"/>
            <color rgb="FF000000"/>
            <rFont val="Calibri"/>
          </rPr>
          <t>.shosts</t>
        </r>
        <r>
          <rPr>
            <sz val="11"/>
            <color rgb="FF000000"/>
            <rFont val="Calibri"/>
          </rPr>
          <t>"</t>
        </r>
        <r>
          <rPr>
            <sz val="11"/>
            <color rgb="FF000000"/>
            <rFont val="Calibri"/>
          </rPr>
          <t xml:space="preserve"> files on the system.</t>
        </r>
      </text>
    </comment>
    <comment ref="U91" authorId="0" shapeId="0" xr:uid="{00000000-0006-0000-0700-00000F000000}">
      <text>
        <r>
          <rPr>
            <sz val="11"/>
            <rFont val="Calibri"/>
          </rPr>
          <t>RHEL 10 must prevent a user from overriding the disabling of the graphical user smart card removal action.</t>
        </r>
      </text>
    </comment>
    <comment ref="V91" authorId="0" shapeId="0" xr:uid="{00000000-0006-0000-0700-000010000000}">
      <text>
        <r>
          <rPr>
            <sz val="11"/>
            <rFont val="Calibri"/>
          </rPr>
          <t>RHEL 10 must enable certificate-based smart card authentication.</t>
        </r>
      </text>
    </comment>
    <comment ref="W91" authorId="0" shapeId="0" xr:uid="{00000000-0006-0000-0700-000011000000}">
      <text>
        <r>
          <rPr>
            <sz val="11"/>
            <rFont val="Calibri"/>
          </rPr>
          <t>RHEL 10 must implement certificate status checking for multifactor authentication.</t>
        </r>
      </text>
    </comment>
    <comment ref="X91" authorId="0" shapeId="0" xr:uid="{00000000-0006-0000-0700-000012000000}">
      <text>
        <r>
          <rPr>
            <sz val="11"/>
            <rFont val="Calibri"/>
          </rPr>
          <t>RHEL 10 must map the authenticated identity to the user or group account for public key infrastructure (PKI)-based authentication.</t>
        </r>
      </text>
    </comment>
    <comment ref="Y91" authorId="0" shapeId="0" xr:uid="{00000000-0006-0000-0700-000013000000}">
      <text>
        <r>
          <rPr>
            <sz val="11"/>
            <rFont val="Calibri"/>
          </rPr>
          <t>RHEL 10 must prohibit the use of cached authenticators after one day.</t>
        </r>
      </text>
    </comment>
    <comment ref="H93" authorId="0" shapeId="0" xr:uid="{00000000-0006-0000-0700-000019000000}">
      <text>
        <r>
          <rPr>
            <sz val="11"/>
            <rFont val="Calibri"/>
          </rPr>
          <t xml:space="preserve">RHEL 10 must, for new users or password changes, have a 60-day maximum password lifetime restriction for user account passwords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I93" authorId="0" shapeId="0" xr:uid="{00000000-0006-0000-0700-000030000000}">
      <text>
        <r>
          <rPr>
            <sz val="11"/>
            <rFont val="Calibri"/>
          </rPr>
          <t>RHEL 10 must, for user account passwords, have a 60-day maximum password lifetime restriction.</t>
        </r>
      </text>
    </comment>
    <comment ref="J93" authorId="0" shapeId="0" xr:uid="{00000000-0006-0000-0700-000031000000}">
      <text>
        <r>
          <rPr>
            <sz val="11"/>
            <rFont val="Calibri"/>
          </rPr>
          <t>RHEL 10 must enforce a delay of at least four seconds between login prompts following a failed login attempt.</t>
        </r>
      </text>
    </comment>
    <comment ref="K93" authorId="0" shapeId="0" xr:uid="{00000000-0006-0000-0700-000032000000}">
      <text>
        <r>
          <rPr>
            <sz val="11"/>
            <rFont val="Calibri"/>
          </rPr>
          <t xml:space="preserve">RHEL 10 must enforce a 24-hours minimum password lifetime restriction for passwords for new users or password changes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L93" authorId="0" shapeId="0" xr:uid="{00000000-0006-0000-0700-000033000000}">
      <text>
        <r>
          <rPr>
            <sz val="11"/>
            <rFont val="Calibri"/>
          </rPr>
          <t>RHEL 10 must enforce that passwords be created with a minimum of 15 characters.</t>
        </r>
      </text>
    </comment>
    <comment ref="M93" authorId="0" shapeId="0" xr:uid="{00000000-0006-0000-0700-000034000000}">
      <text>
        <r>
          <rPr>
            <sz val="11"/>
            <rFont val="Calibri"/>
          </rPr>
          <t>RHEL 10 must enforce password complexity by requiring at least one special character to be used.</t>
        </r>
      </text>
    </comment>
    <comment ref="N93" authorId="0" shapeId="0" xr:uid="{00000000-0006-0000-0700-000035000000}">
      <text>
        <r>
          <rPr>
            <sz val="11"/>
            <rFont val="Calibri"/>
          </rPr>
          <t>RHEL 10 must enforce password complexity by requiring that at least one lowercase character be used.</t>
        </r>
      </text>
    </comment>
    <comment ref="O93" authorId="0" shapeId="0" xr:uid="{00000000-0006-0000-0700-000036000000}">
      <text>
        <r>
          <rPr>
            <sz val="11"/>
            <rFont val="Calibri"/>
          </rPr>
          <t>RHEL 10 must enforce password complexity by requiring that at least one uppercase character be used.</t>
        </r>
      </text>
    </comment>
    <comment ref="P93" authorId="0" shapeId="0" xr:uid="{00000000-0006-0000-0700-000037000000}">
      <text>
        <r>
          <rPr>
            <sz val="11"/>
            <rFont val="Calibri"/>
          </rPr>
          <t>RHEL 10 must require the change of at least eight characters when passwords are changed.</t>
        </r>
      </text>
    </comment>
    <comment ref="Q93" authorId="0" shapeId="0" xr:uid="{00000000-0006-0000-0700-000038000000}">
      <text>
        <r>
          <rPr>
            <sz val="11"/>
            <rFont val="Calibri"/>
          </rPr>
          <t xml:space="preserve">RHEL 10 must enforce that passwords have a 24 hours/1 day minimum lifetime restriction in </t>
        </r>
        <r>
          <rPr>
            <sz val="11"/>
            <color rgb="FF000000"/>
            <rFont val="Calibri"/>
          </rPr>
          <t>"</t>
        </r>
        <r>
          <rPr>
            <b/>
            <sz val="11"/>
            <color rgb="FF000000"/>
            <rFont val="Calibri"/>
          </rPr>
          <t>/etc/shadow</t>
        </r>
        <r>
          <rPr>
            <sz val="11"/>
            <color rgb="FF000000"/>
            <rFont val="Calibri"/>
          </rPr>
          <t>"</t>
        </r>
        <r>
          <rPr>
            <sz val="11"/>
            <color rgb="FF000000"/>
            <rFont val="Calibri"/>
          </rPr>
          <t>.</t>
        </r>
      </text>
    </comment>
    <comment ref="R93" authorId="0" shapeId="0" xr:uid="{00000000-0006-0000-0700-000039000000}">
      <text>
        <r>
          <rPr>
            <sz val="11"/>
            <rFont val="Calibri"/>
          </rPr>
          <t>RHEL 10 must require the maximum number of repeating characters of the same character class to be limited to four when passwords are changed.</t>
        </r>
      </text>
    </comment>
    <comment ref="S93" authorId="0" shapeId="0" xr:uid="{00000000-0006-0000-0700-00003A000000}">
      <text>
        <r>
          <rPr>
            <sz val="11"/>
            <rFont val="Calibri"/>
          </rPr>
          <t>RHEL 10 must require that the maximum number of repeating characters be limited to three when passwords are changed.</t>
        </r>
      </text>
    </comment>
    <comment ref="T93" authorId="0" shapeId="0" xr:uid="{00000000-0006-0000-0700-00003B000000}">
      <text>
        <r>
          <rPr>
            <sz val="11"/>
            <rFont val="Calibri"/>
          </rPr>
          <t>RHEL 10 must require the change of at least four character classes when passwords are changed.</t>
        </r>
      </text>
    </comment>
    <comment ref="U93" authorId="0" shapeId="0" xr:uid="{00000000-0006-0000-0700-00003C000000}">
      <text>
        <r>
          <rPr>
            <sz val="11"/>
            <rFont val="Calibri"/>
          </rPr>
          <t>RHEL 10 must enforce password complexity by requiring that at least one numeric character be used.</t>
        </r>
      </text>
    </comment>
    <comment ref="V93" authorId="0" shapeId="0" xr:uid="{00000000-0006-0000-0700-00003D000000}">
      <text>
        <r>
          <rPr>
            <sz val="11"/>
            <rFont val="Calibri"/>
          </rPr>
          <t>RHEL 10 must prevent the use of dictionary words for passwords.</t>
        </r>
      </text>
    </comment>
    <comment ref="W93" authorId="0" shapeId="0" xr:uid="{00000000-0006-0000-0700-00003E000000}">
      <text>
        <r>
          <rPr>
            <sz val="11"/>
            <rFont val="Calibri"/>
          </rPr>
          <t>RHEL 10 must allow only the root account to have unrestricted access to the system.</t>
        </r>
      </text>
    </comment>
    <comment ref="X93" authorId="0" shapeId="0" xr:uid="{00000000-0006-0000-0700-00003F000000}">
      <text>
        <r>
          <rPr>
            <sz val="11"/>
            <rFont val="Calibri"/>
          </rPr>
          <t xml:space="preserve">RHEL 10 must enforce password complexity rules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Y93" authorId="0" shapeId="0" xr:uid="{00000000-0006-0000-0700-000040000000}">
      <text>
        <r>
          <rPr>
            <sz val="11"/>
            <rFont val="Calibri"/>
          </rPr>
          <t>RHEL 10 must automatically lock an account when three unsuccessful login attempts occur.</t>
        </r>
      </text>
    </comment>
    <comment ref="Z93" authorId="0" shapeId="0" xr:uid="{00000000-0006-0000-0700-00001A000000}">
      <text>
        <r>
          <rPr>
            <sz val="11"/>
            <rFont val="Calibri"/>
          </rPr>
          <t>RHEL 10 must automatically lock the root account until the root account is released by an administrator when three unsuccessful login attempts occur during a 15-minute time period.</t>
        </r>
      </text>
    </comment>
    <comment ref="AA93" authorId="0" shapeId="0" xr:uid="{00000000-0006-0000-0700-00001B000000}">
      <text>
        <r>
          <rPr>
            <sz val="11"/>
            <rFont val="Calibri"/>
          </rPr>
          <t>RHEL 10 must automatically lock an account when three unsuccessful login attempts occur during a 15-minute time period.</t>
        </r>
      </text>
    </comment>
    <comment ref="AB93" authorId="0" shapeId="0" xr:uid="{00000000-0006-0000-0700-00001C000000}">
      <text>
        <r>
          <rPr>
            <sz val="11"/>
            <rFont val="Calibri"/>
          </rPr>
          <t>RHEL 10 must ensure account lockouts persist.</t>
        </r>
      </text>
    </comment>
    <comment ref="AC93" authorId="0" shapeId="0" xr:uid="{00000000-0006-0000-0700-00001D000000}">
      <text>
        <r>
          <rPr>
            <sz val="11"/>
            <rFont val="Calibri"/>
          </rPr>
          <t>RHEL 10 must not allow blank or null passwords.</t>
        </r>
      </text>
    </comment>
    <comment ref="AD93" authorId="0" shapeId="0" xr:uid="{00000000-0006-0000-0700-00001E000000}">
      <text>
        <r>
          <rPr>
            <sz val="11"/>
            <rFont val="Calibri"/>
          </rPr>
          <t>RHEL 10 must not have accounts configured with blank or null passwords.</t>
        </r>
      </text>
    </comment>
    <comment ref="AE93" authorId="0" shapeId="0" xr:uid="{00000000-0006-0000-0700-00001F000000}">
      <text>
        <r>
          <rPr>
            <sz val="11"/>
            <rFont val="Calibri"/>
          </rPr>
          <t>RHEL 10 must limit the number of concurrent sessions to 10 for all accounts and/or account types.</t>
        </r>
      </text>
    </comment>
    <comment ref="AF93" authorId="0" shapeId="0" xr:uid="{00000000-0006-0000-0700-000020000000}">
      <text>
        <r>
          <rPr>
            <sz val="11"/>
            <rFont val="Calibri"/>
          </rPr>
          <t>RHEL 10 must ensure the password complexity module in the system-auth file is configured for three or fewer retries.</t>
        </r>
      </text>
    </comment>
    <comment ref="AG93" authorId="0" shapeId="0" xr:uid="{00000000-0006-0000-0700-000021000000}">
      <text>
        <r>
          <rPr>
            <sz val="11"/>
            <rFont val="Calibri"/>
          </rPr>
          <t xml:space="preserve">RHEL 10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AH93" authorId="0" shapeId="0" xr:uid="{00000000-0006-0000-0700-000022000000}">
      <text>
        <r>
          <rPr>
            <sz val="11"/>
            <rFont val="Calibri"/>
          </rPr>
          <t>RHEL 10 must be configured to not bypass password requirements for privilege escalation.</t>
        </r>
      </text>
    </comment>
    <comment ref="AI93" authorId="0" shapeId="0" xr:uid="{00000000-0006-0000-0700-000023000000}">
      <text>
        <r>
          <rPr>
            <sz val="11"/>
            <rFont val="Calibri"/>
          </rPr>
          <t>RHEL 10 must restrict privilege elevation to authorized personnel.</t>
        </r>
      </text>
    </comment>
    <comment ref="AJ93" authorId="0" shapeId="0" xr:uid="{00000000-0006-0000-0700-000024000000}">
      <text>
        <r>
          <rPr>
            <sz val="11"/>
            <rFont val="Calibri"/>
          </rPr>
          <t>RHEL 10 must require users to reauthenticate for privilege escalation.</t>
        </r>
      </text>
    </comment>
    <comment ref="AK93" authorId="0" shapeId="0" xr:uid="{00000000-0006-0000-0700-000025000000}">
      <text>
        <r>
          <rPr>
            <sz val="11"/>
            <rFont val="Calibri"/>
          </rPr>
          <t>RHEL 10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AL93" authorId="0" shapeId="0" xr:uid="{00000000-0006-0000-0700-000026000000}">
      <text>
        <r>
          <rPr>
            <sz val="11"/>
            <rFont val="Calibri"/>
          </rPr>
          <t>RHEL 10 must require users to provide a password for privilege escalation.</t>
        </r>
      </text>
    </comment>
    <comment ref="AM93" authorId="0" shapeId="0" xr:uid="{00000000-0006-0000-0700-000027000000}">
      <text>
        <r>
          <rPr>
            <sz val="11"/>
            <rFont val="Calibri"/>
          </rPr>
          <t xml:space="preserve">RHEL 10 must configure the use of the pam_faillock.so module in the </t>
        </r>
        <r>
          <rPr>
            <sz val="11"/>
            <color rgb="FF000000"/>
            <rFont val="Calibri"/>
          </rPr>
          <t>"</t>
        </r>
        <r>
          <rPr>
            <b/>
            <sz val="11"/>
            <color rgb="FF000000"/>
            <rFont val="Calibri"/>
          </rPr>
          <t>/etc/pam.d/system-auth</t>
        </r>
        <r>
          <rPr>
            <sz val="11"/>
            <color rgb="FF000000"/>
            <rFont val="Calibri"/>
          </rPr>
          <t>"</t>
        </r>
        <r>
          <rPr>
            <sz val="11"/>
            <color rgb="FF000000"/>
            <rFont val="Calibri"/>
          </rPr>
          <t xml:space="preserve"> file.</t>
        </r>
      </text>
    </comment>
    <comment ref="AN93" authorId="0" shapeId="0" xr:uid="{00000000-0006-0000-0700-000028000000}">
      <text>
        <r>
          <rPr>
            <sz val="11"/>
            <rFont val="Calibri"/>
          </rPr>
          <t xml:space="preserve">RHEL 10 must configure the use of the pam_faillock.so module in the </t>
        </r>
        <r>
          <rPr>
            <sz val="11"/>
            <color rgb="FF000000"/>
            <rFont val="Calibri"/>
          </rPr>
          <t>"</t>
        </r>
        <r>
          <rPr>
            <b/>
            <sz val="11"/>
            <color rgb="FF000000"/>
            <rFont val="Calibri"/>
          </rPr>
          <t>/etc/pam.d/password-auth</t>
        </r>
        <r>
          <rPr>
            <sz val="11"/>
            <color rgb="FF000000"/>
            <rFont val="Calibri"/>
          </rPr>
          <t>"</t>
        </r>
        <r>
          <rPr>
            <sz val="11"/>
            <color rgb="FF000000"/>
            <rFont val="Calibri"/>
          </rPr>
          <t xml:space="preserve"> file.</t>
        </r>
      </text>
    </comment>
    <comment ref="AO93" authorId="0" shapeId="0" xr:uid="{00000000-0006-0000-0700-000029000000}">
      <text>
        <r>
          <rPr>
            <sz val="11"/>
            <rFont val="Calibri"/>
          </rPr>
          <t xml:space="preserve">RHEL 10 must ensure the password complexity module is enabled in the </t>
        </r>
        <r>
          <rPr>
            <sz val="11"/>
            <color rgb="FF000000"/>
            <rFont val="Calibri"/>
          </rPr>
          <t>"</t>
        </r>
        <r>
          <rPr>
            <b/>
            <sz val="11"/>
            <color rgb="FF000000"/>
            <rFont val="Calibri"/>
          </rPr>
          <t>password-auth</t>
        </r>
        <r>
          <rPr>
            <sz val="11"/>
            <color rgb="FF000000"/>
            <rFont val="Calibri"/>
          </rPr>
          <t>"</t>
        </r>
        <r>
          <rPr>
            <sz val="11"/>
            <color rgb="FF000000"/>
            <rFont val="Calibri"/>
          </rPr>
          <t xml:space="preserve"> file.</t>
        </r>
      </text>
    </comment>
    <comment ref="AP93" authorId="0" shapeId="0" xr:uid="{00000000-0006-0000-0700-00002A000000}">
      <text>
        <r>
          <rPr>
            <sz val="11"/>
            <rFont val="Calibri"/>
          </rPr>
          <t xml:space="preserve">RHEL 10 must ensure the password complexity module is enabled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text>
    </comment>
    <comment ref="AQ93" authorId="0" shapeId="0" xr:uid="{00000000-0006-0000-0700-00002B000000}">
      <text>
        <r>
          <rPr>
            <sz val="11"/>
            <rFont val="Calibri"/>
          </rPr>
          <t>RHEL 10 must enable the SELinux targeted policy.</t>
        </r>
      </text>
    </comment>
    <comment ref="AR93" authorId="0" shapeId="0" xr:uid="{00000000-0006-0000-0700-00002C000000}">
      <text>
        <r>
          <rPr>
            <sz val="11"/>
            <rFont val="Calibri"/>
          </rPr>
          <t>RHEL 10 must be configured so that the Secure Shell (SSH) daemon displays the date and time of the last successful account login upon an SSH login.</t>
        </r>
      </text>
    </comment>
    <comment ref="AS93" authorId="0" shapeId="0" xr:uid="{00000000-0006-0000-0700-00002D000000}">
      <text>
        <r>
          <rPr>
            <sz val="11"/>
            <rFont val="Calibri"/>
          </rPr>
          <t>RHEL 10 must be configured so that SSHD does not allow blank passwords.</t>
        </r>
      </text>
    </comment>
    <comment ref="AT93" authorId="0" shapeId="0" xr:uid="{00000000-0006-0000-0700-00002E000000}">
      <text>
        <r>
          <rPr>
            <sz val="11"/>
            <rFont val="Calibri"/>
          </rPr>
          <t>RHEL 10 must not permit direct logins to the root account using remote access via Secure Shell (SSH).</t>
        </r>
      </text>
    </comment>
    <comment ref="AU93" authorId="0" shapeId="0" xr:uid="{00000000-0006-0000-0700-00002F000000}">
      <text>
        <r>
          <rPr>
            <sz val="11"/>
            <rFont val="Calibri"/>
          </rPr>
          <t>RHEL 10 must prevent a user from overriding the screensaver lock-enabled setting for the graphical user interface.</t>
        </r>
      </text>
    </comment>
    <comment ref="H110" authorId="0" shapeId="0" xr:uid="{00000000-0006-0000-0700-000041000000}">
      <text>
        <r>
          <rPr>
            <sz val="11"/>
            <rFont val="Calibri"/>
          </rPr>
          <t>RHEL 10 must implement cryptographic mechanisms to prevent unauthorized disclosure or modification of all information on local disk partitions that requires at-rest protection.</t>
        </r>
      </text>
    </comment>
    <comment ref="I110" authorId="0" shapeId="0" xr:uid="{00000000-0006-0000-0700-000042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root.</t>
        </r>
      </text>
    </comment>
    <comment ref="J110" authorId="0" shapeId="0" xr:uid="{00000000-0006-0000-0700-000043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K110" authorId="0" shapeId="0" xr:uid="{00000000-0006-0000-0700-000044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L110" authorId="0" shapeId="0" xr:uid="{00000000-0006-0000-0700-000045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110" authorId="0" shapeId="0" xr:uid="{00000000-0006-0000-0700-000046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110" authorId="0" shapeId="0" xr:uid="{00000000-0006-0000-0700-000047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110" authorId="0" shapeId="0" xr:uid="{00000000-0006-0000-0700-000048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110" authorId="0" shapeId="0" xr:uid="{00000000-0006-0000-0700-000049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110" authorId="0" shapeId="0" xr:uid="{00000000-0006-0000-0700-00004A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110" authorId="0" shapeId="0" xr:uid="{00000000-0006-0000-0700-00004B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110" authorId="0" shapeId="0" xr:uid="{00000000-0006-0000-0700-00004C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110" authorId="0" shapeId="0" xr:uid="{00000000-0006-0000-0700-00004D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110" authorId="0" shapeId="0" xr:uid="{00000000-0006-0000-0700-00004E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110" authorId="0" shapeId="0" xr:uid="{00000000-0006-0000-0700-00004F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110" authorId="0" shapeId="0" xr:uid="{00000000-0006-0000-0700-000050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110" authorId="0" shapeId="0" xr:uid="{00000000-0006-0000-0700-000051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Y110" authorId="0" shapeId="0" xr:uid="{00000000-0006-0000-0700-000052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Z110" authorId="0" shapeId="0" xr:uid="{00000000-0006-0000-0700-000053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AA110" authorId="0" shapeId="0" xr:uid="{00000000-0006-0000-0700-000054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B110" authorId="0" shapeId="0" xr:uid="{00000000-0006-0000-0700-000055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C110" authorId="0" shapeId="0" xr:uid="{00000000-0006-0000-0700-000056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text>
    </comment>
    <comment ref="AD110" authorId="0" shapeId="0" xr:uid="{00000000-0006-0000-0700-000057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text>
    </comment>
    <comment ref="AE110" authorId="0" shapeId="0" xr:uid="{00000000-0006-0000-0700-000058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/etc/shadow-</t>
        </r>
        <r>
          <rPr>
            <sz val="11"/>
            <color rgb="FF000000"/>
            <rFont val="Calibri"/>
          </rPr>
          <t>"</t>
        </r>
        <r>
          <rPr>
            <sz val="11"/>
            <color rgb="FF000000"/>
            <rFont val="Calibri"/>
          </rPr>
          <t xml:space="preserve"> file to prevent unauthorized access.</t>
        </r>
      </text>
    </comment>
    <comment ref="AF110" authorId="0" shapeId="0" xr:uid="{00000000-0006-0000-0700-000059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for </t>
        </r>
        <r>
          <rPr>
            <sz val="11"/>
            <color rgb="FF000000"/>
            <rFont val="Calibri"/>
          </rPr>
          <t>"</t>
        </r>
        <r>
          <rPr>
            <b/>
            <sz val="11"/>
            <color rgb="FF000000"/>
            <rFont val="Calibri"/>
          </rPr>
          <t>/etc/shadow</t>
        </r>
        <r>
          <rPr>
            <sz val="11"/>
            <color rgb="FF000000"/>
            <rFont val="Calibri"/>
          </rPr>
          <t>"</t>
        </r>
        <r>
          <rPr>
            <sz val="11"/>
            <color rgb="FF000000"/>
            <rFont val="Calibri"/>
          </rPr>
          <t xml:space="preserve"> to prevent unauthorized access.</t>
        </r>
      </text>
    </comment>
    <comment ref="AG110" authorId="0" shapeId="0" xr:uid="{00000000-0006-0000-0700-00005A000000}">
      <text>
        <r>
          <rPr>
            <sz val="11"/>
            <rFont val="Calibri"/>
          </rPr>
          <t xml:space="preserve">RHEL 10 must enforce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Secure Shell (SSH) private host key files.</t>
        </r>
      </text>
    </comment>
    <comment ref="AH110" authorId="0" shapeId="0" xr:uid="{00000000-0006-0000-0700-00005B000000}">
      <text>
        <r>
          <rPr>
            <sz val="11"/>
            <rFont val="Calibri"/>
          </rPr>
          <t>RHEL 10 must be configured to use a sufficient number of hashing rounds for the shadow password suite.</t>
        </r>
      </text>
    </comment>
    <comment ref="AI110" authorId="0" shapeId="0" xr:uid="{00000000-0006-0000-0700-00005C000000}">
      <text>
        <r>
          <rPr>
            <sz val="11"/>
            <rFont val="Calibri"/>
          </rPr>
          <t>RHEL 10 must be configured so that password-auth uses a sufficient number of hashing rounds.</t>
        </r>
      </text>
    </comment>
    <comment ref="AJ110" authorId="0" shapeId="0" xr:uid="{00000000-0006-0000-0700-00005D000000}">
      <text>
        <r>
          <rPr>
            <sz val="11"/>
            <rFont val="Calibri"/>
          </rPr>
          <t>RHEL 10 must be configured to use the shadow file to store only encrypted representations of passwords.</t>
        </r>
      </text>
    </comment>
    <comment ref="AK110" authorId="0" shapeId="0" xr:uid="{00000000-0006-0000-0700-00005E000000}">
      <text>
        <r>
          <rPr>
            <sz val="11"/>
            <rFont val="Calibri"/>
          </rPr>
          <t>RHEL 10 must be configured so that user and group account administration utilities are configured to store only encrypted representations of passwords.</t>
        </r>
      </text>
    </comment>
    <comment ref="H111" authorId="0" shapeId="0" xr:uid="{00000000-0006-0000-0700-00005F000000}">
      <text>
        <r>
          <rPr>
            <sz val="11"/>
            <rFont val="Calibri"/>
          </rPr>
          <t>RHEL 10 must use a file integrity tool that is configured to use FIPS 140-3-approved cryptographic hashes for validating file contents and directories.</t>
        </r>
      </text>
    </comment>
    <comment ref="I111" authorId="0" shapeId="0" xr:uid="{00000000-0006-0000-0700-000060000000}">
      <text>
        <r>
          <rPr>
            <sz val="11"/>
            <rFont val="Calibri"/>
          </rPr>
          <t xml:space="preserve">RHEL 10 must have the </t>
        </r>
        <r>
          <rPr>
            <sz val="11"/>
            <color rgb="FF000000"/>
            <rFont val="Calibri"/>
          </rPr>
          <t>"</t>
        </r>
        <r>
          <rPr>
            <b/>
            <sz val="11"/>
            <color rgb="FF000000"/>
            <rFont val="Calibri"/>
          </rPr>
          <t>libreswan</t>
        </r>
        <r>
          <rPr>
            <sz val="11"/>
            <color rgb="FF000000"/>
            <rFont val="Calibri"/>
          </rPr>
          <t>"</t>
        </r>
        <r>
          <rPr>
            <sz val="11"/>
            <color rgb="FF000000"/>
            <rFont val="Calibri"/>
          </rPr>
          <t xml:space="preserve"> package installed.</t>
        </r>
      </text>
    </comment>
    <comment ref="J111" authorId="0" shapeId="0" xr:uid="{00000000-0006-0000-0700-000061000000}">
      <text>
        <r>
          <rPr>
            <sz val="11"/>
            <rFont val="Calibri"/>
          </rPr>
          <t>RHEL 10 must have a Secure Shell (SSH) server installed for all networked systems.</t>
        </r>
      </text>
    </comment>
    <comment ref="K111" authorId="0" shapeId="0" xr:uid="{00000000-0006-0000-0700-000062000000}">
      <text>
        <r>
          <rPr>
            <sz val="11"/>
            <rFont val="Calibri"/>
          </rPr>
          <t>RHEL 10 must, for all networked systems, have and implement Secure Shell (SSH) to protect the confidentiality and integrity of transmitted and received information.</t>
        </r>
      </text>
    </comment>
    <comment ref="L111" authorId="0" shapeId="0" xr:uid="{00000000-0006-0000-0700-000063000000}">
      <text>
        <r>
          <rPr>
            <sz val="11"/>
            <rFont val="Calibri"/>
          </rPr>
          <t xml:space="preserve">RHEL 10 must have the </t>
        </r>
        <r>
          <rPr>
            <sz val="11"/>
            <color rgb="FF000000"/>
            <rFont val="Calibri"/>
          </rPr>
          <t>"</t>
        </r>
        <r>
          <rPr>
            <b/>
            <sz val="11"/>
            <color rgb="FF000000"/>
            <rFont val="Calibri"/>
          </rPr>
          <t>openssh-clients</t>
        </r>
        <r>
          <rPr>
            <sz val="11"/>
            <color rgb="FF000000"/>
            <rFont val="Calibri"/>
          </rPr>
          <t>"</t>
        </r>
        <r>
          <rPr>
            <sz val="11"/>
            <color rgb="FF000000"/>
            <rFont val="Calibri"/>
          </rPr>
          <t xml:space="preserve"> package installed.</t>
        </r>
      </text>
    </comment>
    <comment ref="M111" authorId="0" shapeId="0" xr:uid="{00000000-0006-0000-0700-000064000000}">
      <text>
        <r>
          <rPr>
            <sz val="11"/>
            <rFont val="Calibri"/>
          </rPr>
          <t xml:space="preserve">RHEL 10 must have the </t>
        </r>
        <r>
          <rPr>
            <sz val="11"/>
            <color rgb="FF000000"/>
            <rFont val="Calibri"/>
          </rPr>
          <t>"</t>
        </r>
        <r>
          <rPr>
            <b/>
            <sz val="11"/>
            <color rgb="FF000000"/>
            <rFont val="Calibri"/>
          </rPr>
          <t>crypto-policies</t>
        </r>
        <r>
          <rPr>
            <sz val="11"/>
            <color rgb="FF000000"/>
            <rFont val="Calibri"/>
          </rPr>
          <t>"</t>
        </r>
        <r>
          <rPr>
            <sz val="11"/>
            <color rgb="FF000000"/>
            <rFont val="Calibri"/>
          </rPr>
          <t xml:space="preserve"> package installed.</t>
        </r>
      </text>
    </comment>
    <comment ref="N111" authorId="0" shapeId="0" xr:uid="{00000000-0006-0000-0700-000065000000}">
      <text>
        <r>
          <rPr>
            <sz val="11"/>
            <rFont val="Calibri"/>
          </rPr>
          <t>RHEL 10 must implement a FIPS 140-3-compliant systemwide cryptographic policy.</t>
        </r>
      </text>
    </comment>
    <comment ref="O111" authorId="0" shapeId="0" xr:uid="{00000000-0006-0000-0700-000066000000}">
      <text>
        <r>
          <rPr>
            <sz val="11"/>
            <rFont val="Calibri"/>
          </rPr>
          <t>RHEL 10 must enable FIPS mode.</t>
        </r>
      </text>
    </comment>
    <comment ref="P111" authorId="0" shapeId="0" xr:uid="{00000000-0006-0000-0700-000067000000}">
      <text>
        <r>
          <rPr>
            <sz val="11"/>
            <rFont val="Calibri"/>
          </rPr>
          <t>RHEL 10 must be configured so that Secure Shell (SSH) clients use only DOD-approved encryption ciphers employing FIPS 140-3-validated cryptographic hash algorithms to protect the confidentiality of SSH client connections.</t>
        </r>
      </text>
    </comment>
    <comment ref="Q111" authorId="0" shapeId="0" xr:uid="{00000000-0006-0000-0700-000068000000}">
      <text>
        <r>
          <rPr>
            <sz val="11"/>
            <rFont val="Calibri"/>
          </rPr>
          <t>RHEL 10 must be configured so that Secure Shell (SSH) servers use only DOD-approved encryption ciphers employing FIPS 140-3-validated cryptographic hash algorithms to protect the confidentiality of SSH server connections.</t>
        </r>
      </text>
    </comment>
    <comment ref="R111" authorId="0" shapeId="0" xr:uid="{00000000-0006-0000-0700-000069000000}">
      <text>
        <r>
          <rPr>
            <sz val="11"/>
            <rFont val="Calibri"/>
          </rPr>
          <t>RHEL 10 must be configured so that Secure Shell (SSH) clients use only DOD-approved Message Authentication Codes (MACs) employing FIPS 140-3-validated cryptographic hash algorithms to protect the confidentiality of SSH client connections.</t>
        </r>
      </text>
    </comment>
    <comment ref="S111" authorId="0" shapeId="0" xr:uid="{00000000-0006-0000-0700-00006A000000}">
      <text>
        <r>
          <rPr>
            <sz val="11"/>
            <rFont val="Calibri"/>
          </rPr>
          <t>RHEL 10 must be configured so that Secure Shell (SSH) servers use only DOD-approved Message Authentication Codes (MACs) employing FIPS 140-3-validated cryptographic hash algorithms to protect the confidentiality of SSH server connections.</t>
        </r>
      </text>
    </comment>
    <comment ref="T111" authorId="0" shapeId="0" xr:uid="{00000000-0006-0000-0700-00006B000000}">
      <text>
        <r>
          <rPr>
            <sz val="11"/>
            <rFont val="Calibri"/>
          </rPr>
          <t>RHEL 10 must use FIPS 140-3-approved cryptographic algorithms for IP tunnels.</t>
        </r>
      </text>
    </comment>
    <comment ref="U111" authorId="0" shapeId="0" xr:uid="{00000000-0006-0000-0700-00006C000000}">
      <text>
        <r>
          <rPr>
            <sz val="11"/>
            <rFont val="Calibri"/>
          </rPr>
          <t>RHEL 10 must implement DOD-approved encryption in the bind package.</t>
        </r>
      </text>
    </comment>
    <comment ref="V111" authorId="0" shapeId="0" xr:uid="{00000000-0006-0000-0700-00006D000000}">
      <text>
        <r>
          <rPr>
            <sz val="11"/>
            <rFont val="Calibri"/>
          </rPr>
          <t>RHEL 10 cryptographic policy must not be overridden.</t>
        </r>
      </text>
    </comment>
    <comment ref="W111" authorId="0" shapeId="0" xr:uid="{00000000-0006-0000-0700-00006E000000}">
      <text>
        <r>
          <rPr>
            <sz val="11"/>
            <rFont val="Calibri"/>
          </rPr>
          <t>RHEL 10 must ensure that the pam_unix.so module is configured in the password-auth file to use a FIPS 140-3-approved cryptographic hashing algorithm for system authentication.</t>
        </r>
      </text>
    </comment>
    <comment ref="X111" authorId="0" shapeId="0" xr:uid="{00000000-0006-0000-0700-00006F000000}">
      <text>
        <r>
          <rPr>
            <sz val="11"/>
            <rFont val="Calibri"/>
          </rPr>
          <t xml:space="preserve">RHEL 10 must be configured to use a FIPS 140-3-approved cryptographic hashing algorithm for system authentication by ensuring that the pam_unix.so module is configured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text>
    </comment>
    <comment ref="Y111" authorId="0" shapeId="0" xr:uid="{00000000-0006-0000-0700-000070000000}">
      <text>
        <r>
          <rPr>
            <sz val="11"/>
            <rFont val="Calibri"/>
          </rPr>
          <t>RHEL 10 must employ FIPS 140-3-approved cryptographic hashing algorithms for all stored passwords.</t>
        </r>
      </text>
    </comment>
    <comment ref="Z111" authorId="0" shapeId="0" xr:uid="{00000000-0006-0000-0700-000071000000}">
      <text>
        <r>
          <rPr>
            <sz val="11"/>
            <rFont val="Calibri"/>
          </rPr>
          <t>RHEL 10 must force a frequent session key renegotiation for Secure Shell (SSH) connections to the server.</t>
        </r>
      </text>
    </comment>
    <comment ref="AA111" authorId="0" shapeId="0" xr:uid="{00000000-0006-0000-0700-000072000000}">
      <text>
        <r>
          <rPr>
            <sz val="11"/>
            <rFont val="Calibri"/>
          </rPr>
          <t>RHEL 10 must be configured so that all network connections associated with Secure Shell (SSH) traffic terminate after becoming unresponsive.</t>
        </r>
      </text>
    </comment>
    <comment ref="AB111" authorId="0" shapeId="0" xr:uid="{00000000-0006-0000-0700-000073000000}">
      <text>
        <r>
          <rPr>
            <sz val="11"/>
            <rFont val="Calibri"/>
          </rPr>
          <t>RHEL 10 must have at least two name servers configured for systems using Domain Name Server (DNS) resolution.</t>
        </r>
      </text>
    </comment>
    <comment ref="AC111" authorId="0" shapeId="0" xr:uid="{00000000-0006-0000-0700-000074000000}">
      <text>
        <r>
          <rPr>
            <sz val="11"/>
            <rFont val="Calibri"/>
          </rPr>
          <t>RHEL 10 must configure a DNS processing mode in Network Manager to avoid conflicts with other Domain Name Server (DNS) managers and to not leak DNS queries to untrusted networks.</t>
        </r>
      </text>
    </comment>
    <comment ref="H115" authorId="0" shapeId="0" xr:uid="{00000000-0006-0000-0700-000075000000}">
      <text>
        <r>
          <rPr>
            <sz val="11"/>
            <rFont val="Calibri"/>
          </rPr>
          <t>RHEL 10 must check the GNU Privacy Guard (GPG) signature of software packages originating from external software repositories before installation.</t>
        </r>
      </text>
    </comment>
    <comment ref="I115" authorId="0" shapeId="0" xr:uid="{00000000-0006-0000-0700-000076000000}">
      <text>
        <r>
          <rPr>
            <sz val="11"/>
            <rFont val="Calibri"/>
          </rPr>
          <t>RHEL 10 must check the GNU Privacy Guard (GPG) signature of locally installed software packages before installation.</t>
        </r>
      </text>
    </comment>
    <comment ref="J115" authorId="0" shapeId="0" xr:uid="{00000000-0006-0000-0700-000077000000}">
      <text>
        <r>
          <rPr>
            <sz val="11"/>
            <rFont val="Calibri"/>
          </rPr>
          <t>RHEL 10 must have GNU Privacy Guard (GPG) signature verification enabled for all software repositories.</t>
        </r>
      </text>
    </comment>
    <comment ref="K115" authorId="0" shapeId="0" xr:uid="{00000000-0006-0000-0700-000078000000}">
      <text>
        <r>
          <rPr>
            <sz val="11"/>
            <rFont val="Calibri"/>
          </rPr>
          <t>RHEL 10 must have the Advanced Intrusion Detection Environment (AIDE) package installed.</t>
        </r>
      </text>
    </comment>
    <comment ref="L115" authorId="0" shapeId="0" xr:uid="{00000000-0006-0000-0700-000079000000}">
      <text>
        <r>
          <rPr>
            <sz val="11"/>
            <rFont val="Calibri"/>
          </rPr>
          <t>RHEL 10 must be configured so that the file integrity tool verifies Access Control Lists (ACLs).</t>
        </r>
      </text>
    </comment>
    <comment ref="M115" authorId="0" shapeId="0" xr:uid="{00000000-0006-0000-0700-00007A000000}">
      <text>
        <r>
          <rPr>
            <sz val="11"/>
            <rFont val="Calibri"/>
          </rPr>
          <t>RHEL 10 must be configured so that the file integrity tool verifies extended attributes.</t>
        </r>
      </text>
    </comment>
    <comment ref="H142" authorId="0" shapeId="0" xr:uid="{00000000-0006-0000-0700-00007B000000}">
      <text>
        <r>
          <rPr>
            <sz val="11"/>
            <rFont val="Calibri"/>
          </rPr>
          <t>RHEL 10 must disable the debug-shell systemd service.</t>
        </r>
      </text>
    </comment>
    <comment ref="I142" authorId="0" shapeId="0" xr:uid="{00000000-0006-0000-0700-00007C000000}">
      <text>
        <r>
          <rPr>
            <sz val="11"/>
            <rFont val="Calibri"/>
          </rPr>
          <t>RHEL 10 must check the GNU Privacy Guard (GPG) signature of software packages originating from external software repositories before installation.</t>
        </r>
      </text>
    </comment>
    <comment ref="J142" authorId="0" shapeId="0" xr:uid="{00000000-0006-0000-0700-00007D000000}">
      <text>
        <r>
          <rPr>
            <sz val="11"/>
            <rFont val="Calibri"/>
          </rPr>
          <t>RHEL 10 must check the GNU Privacy Guard (GPG) signature of locally installed software packages before installation.</t>
        </r>
      </text>
    </comment>
    <comment ref="K142" authorId="0" shapeId="0" xr:uid="{00000000-0006-0000-0700-00007E000000}">
      <text>
        <r>
          <rPr>
            <sz val="11"/>
            <rFont val="Calibri"/>
          </rPr>
          <t>RHEL 10 must have GNU Privacy Guard (GPG) signature verification enabled for all software repositories.</t>
        </r>
      </text>
    </comment>
    <comment ref="L142" authorId="0" shapeId="0" xr:uid="{00000000-0006-0000-0700-00007F000000}">
      <text>
        <r>
          <rPr>
            <sz val="11"/>
            <rFont val="Calibri"/>
          </rPr>
          <t xml:space="preserve">RHEL 10 must use a separate file system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text>
    </comment>
    <comment ref="M142" authorId="0" shapeId="0" xr:uid="{00000000-0006-0000-0700-000080000000}">
      <text>
        <r>
          <rPr>
            <sz val="11"/>
            <rFont val="Calibri"/>
          </rPr>
          <t xml:space="preserve">RHEL 10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text>
    </comment>
    <comment ref="N142" authorId="0" shapeId="0" xr:uid="{00000000-0006-0000-0700-000081000000}">
      <text>
        <r>
          <rPr>
            <sz val="11"/>
            <rFont val="Calibri"/>
          </rPr>
          <t xml:space="preserve">RHEL 10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text>
    </comment>
    <comment ref="O142" authorId="0" shapeId="0" xr:uid="{00000000-0006-0000-0700-000082000000}">
      <text>
        <r>
          <rPr>
            <sz val="11"/>
            <rFont val="Calibri"/>
          </rPr>
          <t xml:space="preserve">RHEL 10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text>
    </comment>
    <comment ref="P142" authorId="0" shapeId="0" xr:uid="{00000000-0006-0000-0700-000083000000}">
      <text>
        <r>
          <rPr>
            <sz val="11"/>
            <rFont val="Calibri"/>
          </rPr>
          <t xml:space="preserve">RHEL 10 must use a separate file system for </t>
        </r>
        <r>
          <rPr>
            <sz val="11"/>
            <color rgb="FF000000"/>
            <rFont val="Calibri"/>
          </rPr>
          <t>"</t>
        </r>
        <r>
          <rPr>
            <b/>
            <sz val="11"/>
            <color rgb="FF000000"/>
            <rFont val="Calibri"/>
          </rPr>
          <t>/var/tmp</t>
        </r>
        <r>
          <rPr>
            <sz val="11"/>
            <color rgb="FF000000"/>
            <rFont val="Calibri"/>
          </rPr>
          <t>"</t>
        </r>
        <r>
          <rPr>
            <sz val="11"/>
            <color rgb="FF000000"/>
            <rFont val="Calibri"/>
          </rPr>
          <t>.</t>
        </r>
      </text>
    </comment>
    <comment ref="Q142" authorId="0" shapeId="0" xr:uid="{00000000-0006-0000-0700-000084000000}">
      <text>
        <r>
          <rPr>
            <sz val="11"/>
            <rFont val="Calibri"/>
          </rPr>
          <t>RHEL 10 must remove all software components after updated versions have been installed.</t>
        </r>
      </text>
    </comment>
    <comment ref="R142" authorId="0" shapeId="0" xr:uid="{00000000-0006-0000-0700-000085000000}">
      <text>
        <r>
          <rPr>
            <sz val="11"/>
            <rFont val="Calibri"/>
          </rPr>
          <t xml:space="preserve">RHEL 10 must not have the </t>
        </r>
        <r>
          <rPr>
            <sz val="11"/>
            <color rgb="FF000000"/>
            <rFont val="Calibri"/>
          </rPr>
          <t>"</t>
        </r>
        <r>
          <rPr>
            <b/>
            <sz val="11"/>
            <color rgb="FF000000"/>
            <rFont val="Calibri"/>
          </rPr>
          <t>nfs-utils</t>
        </r>
        <r>
          <rPr>
            <sz val="11"/>
            <color rgb="FF000000"/>
            <rFont val="Calibri"/>
          </rPr>
          <t>"</t>
        </r>
        <r>
          <rPr>
            <sz val="11"/>
            <color rgb="FF000000"/>
            <rFont val="Calibri"/>
          </rPr>
          <t xml:space="preserve"> package installed.</t>
        </r>
      </text>
    </comment>
    <comment ref="S142" authorId="0" shapeId="0" xr:uid="{00000000-0006-0000-0700-000086000000}">
      <text>
        <r>
          <rPr>
            <sz val="11"/>
            <rFont val="Calibri"/>
          </rPr>
          <t xml:space="preserve">RHEL 10 must not have the </t>
        </r>
        <r>
          <rPr>
            <sz val="11"/>
            <color rgb="FF000000"/>
            <rFont val="Calibri"/>
          </rPr>
          <t>"</t>
        </r>
        <r>
          <rPr>
            <b/>
            <sz val="11"/>
            <color rgb="FF000000"/>
            <rFont val="Calibri"/>
          </rPr>
          <t>telnet-server</t>
        </r>
        <r>
          <rPr>
            <sz val="11"/>
            <color rgb="FF000000"/>
            <rFont val="Calibri"/>
          </rPr>
          <t>"</t>
        </r>
        <r>
          <rPr>
            <sz val="11"/>
            <color rgb="FF000000"/>
            <rFont val="Calibri"/>
          </rPr>
          <t xml:space="preserve"> package installed.</t>
        </r>
      </text>
    </comment>
    <comment ref="T142" authorId="0" shapeId="0" xr:uid="{00000000-0006-0000-0700-000087000000}">
      <text>
        <r>
          <rPr>
            <sz val="11"/>
            <rFont val="Calibri"/>
          </rPr>
          <t xml:space="preserve">RHEL 10 must not have the </t>
        </r>
        <r>
          <rPr>
            <sz val="11"/>
            <color rgb="FF000000"/>
            <rFont val="Calibri"/>
          </rPr>
          <t>"</t>
        </r>
        <r>
          <rPr>
            <b/>
            <sz val="11"/>
            <color rgb="FF000000"/>
            <rFont val="Calibri"/>
          </rPr>
          <t>gssproxy</t>
        </r>
        <r>
          <rPr>
            <sz val="11"/>
            <color rgb="FF000000"/>
            <rFont val="Calibri"/>
          </rPr>
          <t>"</t>
        </r>
        <r>
          <rPr>
            <sz val="11"/>
            <color rgb="FF000000"/>
            <rFont val="Calibri"/>
          </rPr>
          <t xml:space="preserve"> package installed.</t>
        </r>
      </text>
    </comment>
    <comment ref="U142" authorId="0" shapeId="0" xr:uid="{00000000-0006-0000-0700-000088000000}">
      <text>
        <r>
          <rPr>
            <sz val="11"/>
            <rFont val="Calibri"/>
          </rPr>
          <t>RHEL 10 must not have the tuned package installed.</t>
        </r>
      </text>
    </comment>
    <comment ref="V142" authorId="0" shapeId="0" xr:uid="{00000000-0006-0000-0700-000089000000}">
      <text>
        <r>
          <rPr>
            <sz val="11"/>
            <rFont val="Calibri"/>
          </rPr>
          <t>RHEL 10 must not have a Trivial File Transfer Protocol (TFTP) server package installed unless it is required by the mission, and if required, the TFTP daemon must be configured to operate in secure mode.</t>
        </r>
      </text>
    </comment>
    <comment ref="W142" authorId="0" shapeId="0" xr:uid="{00000000-0006-0000-0700-00008A000000}">
      <text>
        <r>
          <rPr>
            <sz val="11"/>
            <rFont val="Calibri"/>
          </rPr>
          <t>RHEL 10 must not have the unbound package installed.</t>
        </r>
      </text>
    </comment>
    <comment ref="X142" authorId="0" shapeId="0" xr:uid="{00000000-0006-0000-0700-00008B000000}">
      <text>
        <r>
          <rPr>
            <sz val="11"/>
            <rFont val="Calibri"/>
          </rPr>
          <t>RHEL 10 must not have a File Transfer Protocol (FTP) server package installed.</t>
        </r>
      </text>
    </comment>
    <comment ref="Y142" authorId="0" shapeId="0" xr:uid="{00000000-0006-0000-0700-00008C000000}">
      <text>
        <r>
          <rPr>
            <sz val="11"/>
            <rFont val="Calibri"/>
          </rPr>
          <t xml:space="preserve">RHEL 10 must have the </t>
        </r>
        <r>
          <rPr>
            <sz val="11"/>
            <color rgb="FF000000"/>
            <rFont val="Calibri"/>
          </rPr>
          <t>"</t>
        </r>
        <r>
          <rPr>
            <b/>
            <sz val="11"/>
            <color rgb="FF000000"/>
            <rFont val="Calibri"/>
          </rPr>
          <t>s-nail</t>
        </r>
        <r>
          <rPr>
            <sz val="11"/>
            <color rgb="FF000000"/>
            <rFont val="Calibri"/>
          </rPr>
          <t>"</t>
        </r>
        <r>
          <rPr>
            <sz val="11"/>
            <color rgb="FF000000"/>
            <rFont val="Calibri"/>
          </rPr>
          <t xml:space="preserve"> package installed.</t>
        </r>
      </text>
    </comment>
    <comment ref="Z142" authorId="0" shapeId="0" xr:uid="{00000000-0006-0000-0700-00008D00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package installed.</t>
        </r>
      </text>
    </comment>
    <comment ref="AA142" authorId="0" shapeId="0" xr:uid="{00000000-0006-0000-0700-00008E00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service set to active.</t>
        </r>
      </text>
    </comment>
    <comment ref="AB142" authorId="0" shapeId="0" xr:uid="{00000000-0006-0000-0700-00008F000000}">
      <text>
        <r>
          <rPr>
            <sz val="11"/>
            <rFont val="Calibri"/>
          </rPr>
          <t xml:space="preserve">RHEL 10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AC142" authorId="0" shapeId="0" xr:uid="{00000000-0006-0000-0700-000090000000}">
      <text>
        <r>
          <rPr>
            <sz val="11"/>
            <rFont val="Calibri"/>
          </rPr>
          <t>RHEL 10 must disable the chrony daemon from acting as a server.</t>
        </r>
      </text>
    </comment>
    <comment ref="AD142" authorId="0" shapeId="0" xr:uid="{00000000-0006-0000-0700-000091000000}">
      <text>
        <r>
          <rPr>
            <sz val="11"/>
            <rFont val="Calibri"/>
          </rPr>
          <t>RHEL 10 must have the USBGuard package installed.</t>
        </r>
      </text>
    </comment>
    <comment ref="AE142" authorId="0" shapeId="0" xr:uid="{00000000-0006-0000-0700-000092000000}">
      <text>
        <r>
          <rPr>
            <sz val="11"/>
            <rFont val="Calibri"/>
          </rPr>
          <t>RHEL 10 must have the USBGuard package enabled.</t>
        </r>
      </text>
    </comment>
    <comment ref="AF142" authorId="0" shapeId="0" xr:uid="{00000000-0006-0000-0700-000093000000}">
      <text>
        <r>
          <rPr>
            <sz val="11"/>
            <rFont val="Calibri"/>
          </rPr>
          <t>RHEL 10 must block unauthorized peripherals before establishing a connection.</t>
        </r>
      </text>
    </comment>
    <comment ref="AG142" authorId="0" shapeId="0" xr:uid="{00000000-0006-0000-0700-000094000000}">
      <text>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text>
    </comment>
    <comment ref="AH142" authorId="0" shapeId="0" xr:uid="{00000000-0006-0000-0700-000095000000}">
      <text>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text>
    </comment>
    <comment ref="AI142" authorId="0" shapeId="0" xr:uid="{00000000-0006-0000-0700-000096000000}">
      <text>
        <r>
          <rPr>
            <sz val="11"/>
            <rFont val="Calibri"/>
          </rPr>
          <t>RHEL 10 must be configured to prevent unrestricted mail relaying.</t>
        </r>
      </text>
    </comment>
    <comment ref="AJ142" authorId="0" shapeId="0" xr:uid="{00000000-0006-0000-0700-000097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root.</t>
        </r>
      </text>
    </comment>
    <comment ref="AK142" authorId="0" shapeId="0" xr:uid="{00000000-0006-0000-0700-000098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L142" authorId="0" shapeId="0" xr:uid="{00000000-0006-0000-0700-000099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M142" authorId="0" shapeId="0" xr:uid="{00000000-0006-0000-0700-00009A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N142" authorId="0" shapeId="0" xr:uid="{00000000-0006-0000-0700-00009B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O142" authorId="0" shapeId="0" xr:uid="{00000000-0006-0000-0700-00009C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P142" authorId="0" shapeId="0" xr:uid="{00000000-0006-0000-0700-00009D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Q142" authorId="0" shapeId="0" xr:uid="{00000000-0006-0000-0700-00009E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R142" authorId="0" shapeId="0" xr:uid="{00000000-0006-0000-0700-00009F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S142" authorId="0" shapeId="0" xr:uid="{00000000-0006-0000-0700-0000A0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T142" authorId="0" shapeId="0" xr:uid="{00000000-0006-0000-0700-0000A1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U142" authorId="0" shapeId="0" xr:uid="{00000000-0006-0000-0700-0000A2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H143" authorId="0" shapeId="0" xr:uid="{00000000-0006-0000-0700-0000A3000000}">
      <text>
        <r>
          <rPr>
            <sz val="11"/>
            <rFont val="Calibri"/>
          </rPr>
          <t xml:space="preserve">RHEL 10 must have the </t>
        </r>
        <r>
          <rPr>
            <sz val="11"/>
            <color rgb="FF000000"/>
            <rFont val="Calibri"/>
          </rPr>
          <t>"</t>
        </r>
        <r>
          <rPr>
            <b/>
            <sz val="11"/>
            <color rgb="FF000000"/>
            <rFont val="Calibri"/>
          </rPr>
          <t>subscription-manager</t>
        </r>
        <r>
          <rPr>
            <sz val="11"/>
            <color rgb="FF000000"/>
            <rFont val="Calibri"/>
          </rPr>
          <t>"</t>
        </r>
        <r>
          <rPr>
            <sz val="11"/>
            <color rgb="FF000000"/>
            <rFont val="Calibri"/>
          </rPr>
          <t xml:space="preserve"> package installed.</t>
        </r>
      </text>
    </comment>
    <comment ref="I143" authorId="0" shapeId="0" xr:uid="{00000000-0006-0000-0700-0000A4000000}">
      <text>
        <r>
          <rPr>
            <sz val="11"/>
            <rFont val="Calibri"/>
          </rPr>
          <t xml:space="preserve">RHEL 10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J143" authorId="0" shapeId="0" xr:uid="{00000000-0006-0000-0700-0000A5000000}">
      <text>
        <r>
          <rPr>
            <sz val="11"/>
            <rFont val="Calibri"/>
          </rPr>
          <t xml:space="preserve">RHEL 10 must have the </t>
        </r>
        <r>
          <rPr>
            <sz val="11"/>
            <color rgb="FF000000"/>
            <rFont val="Calibri"/>
          </rPr>
          <t>"</t>
        </r>
        <r>
          <rPr>
            <b/>
            <sz val="11"/>
            <color rgb="FF000000"/>
            <rFont val="Calibri"/>
          </rPr>
          <t>policycoreutils-python-utils</t>
        </r>
        <r>
          <rPr>
            <sz val="11"/>
            <color rgb="FF000000"/>
            <rFont val="Calibri"/>
          </rPr>
          <t>"</t>
        </r>
        <r>
          <rPr>
            <sz val="11"/>
            <color rgb="FF000000"/>
            <rFont val="Calibri"/>
          </rPr>
          <t xml:space="preserve"> package installed.</t>
        </r>
      </text>
    </comment>
    <comment ref="K143" authorId="0" shapeId="0" xr:uid="{00000000-0006-0000-0700-0000A6000000}">
      <text>
        <r>
          <rPr>
            <sz val="11"/>
            <rFont val="Calibri"/>
          </rPr>
          <t xml:space="preserve">RHEL 10 must have the </t>
        </r>
        <r>
          <rPr>
            <sz val="11"/>
            <color rgb="FF000000"/>
            <rFont val="Calibri"/>
          </rPr>
          <t>"</t>
        </r>
        <r>
          <rPr>
            <b/>
            <sz val="11"/>
            <color rgb="FF000000"/>
            <rFont val="Calibri"/>
          </rPr>
          <t>audispd-plugins</t>
        </r>
        <r>
          <rPr>
            <sz val="11"/>
            <color rgb="FF000000"/>
            <rFont val="Calibri"/>
          </rPr>
          <t>"</t>
        </r>
        <r>
          <rPr>
            <sz val="11"/>
            <color rgb="FF000000"/>
            <rFont val="Calibri"/>
          </rPr>
          <t xml:space="preserve"> package installed.</t>
        </r>
      </text>
    </comment>
    <comment ref="L143" authorId="0" shapeId="0" xr:uid="{00000000-0006-0000-0700-0000A7000000}">
      <text>
        <r>
          <rPr>
            <sz val="11"/>
            <rFont val="Calibri"/>
          </rPr>
          <t>RHEL 10 must be a vendor-supported release.</t>
        </r>
      </text>
    </comment>
    <comment ref="H145" authorId="0" shapeId="0" xr:uid="{00000000-0006-0000-0700-0000A8000000}">
      <text>
        <r>
          <rPr>
            <sz val="11"/>
            <rFont val="Calibri"/>
          </rPr>
          <t>RHEL 10 must ensure cryptographic verification of vendor software packages.</t>
        </r>
      </text>
    </comment>
    <comment ref="I145" authorId="0" shapeId="0" xr:uid="{00000000-0006-0000-0700-0000A9000000}">
      <text>
        <r>
          <rPr>
            <sz val="11"/>
            <rFont val="Calibri"/>
          </rPr>
          <t>RHEL 10 must use a separate file system for the system audit data path.</t>
        </r>
      </text>
    </comment>
    <comment ref="J145" authorId="0" shapeId="0" xr:uid="{00000000-0006-0000-0700-0000AA000000}">
      <text>
        <r>
          <rPr>
            <sz val="11"/>
            <rFont val="Calibri"/>
          </rPr>
          <t xml:space="preserve">RHEL 10 must not have the </t>
        </r>
        <r>
          <rPr>
            <sz val="11"/>
            <color rgb="FF000000"/>
            <rFont val="Calibri"/>
          </rPr>
          <t>"</t>
        </r>
        <r>
          <rPr>
            <b/>
            <sz val="11"/>
            <color rgb="FF000000"/>
            <rFont val="Calibri"/>
          </rPr>
          <t>tftp</t>
        </r>
        <r>
          <rPr>
            <sz val="11"/>
            <color rgb="FF000000"/>
            <rFont val="Calibri"/>
          </rPr>
          <t>"</t>
        </r>
        <r>
          <rPr>
            <sz val="11"/>
            <color rgb="FF000000"/>
            <rFont val="Calibri"/>
          </rPr>
          <t xml:space="preserve"> package installed.</t>
        </r>
      </text>
    </comment>
    <comment ref="K145" authorId="0" shapeId="0" xr:uid="{00000000-0006-0000-0700-0000AB000000}">
      <text>
        <r>
          <rPr>
            <sz val="11"/>
            <rFont val="Calibri"/>
          </rPr>
          <t xml:space="preserve">RHEL 10 must not have the </t>
        </r>
        <r>
          <rPr>
            <sz val="11"/>
            <color rgb="FF000000"/>
            <rFont val="Calibri"/>
          </rPr>
          <t>"</t>
        </r>
        <r>
          <rPr>
            <b/>
            <sz val="11"/>
            <color rgb="FF000000"/>
            <rFont val="Calibri"/>
          </rPr>
          <t>gdm</t>
        </r>
        <r>
          <rPr>
            <sz val="11"/>
            <color rgb="FF000000"/>
            <rFont val="Calibri"/>
          </rPr>
          <t>"</t>
        </r>
        <r>
          <rPr>
            <sz val="11"/>
            <color rgb="FF000000"/>
            <rFont val="Calibri"/>
          </rPr>
          <t xml:space="preserve"> package installed.</t>
        </r>
      </text>
    </comment>
    <comment ref="L145" authorId="0" shapeId="0" xr:uid="{00000000-0006-0000-0700-0000AC000000}">
      <text>
        <r>
          <rPr>
            <sz val="11"/>
            <rFont val="Calibri"/>
          </rPr>
          <t xml:space="preserve">RHEL 10 must have the </t>
        </r>
        <r>
          <rPr>
            <sz val="11"/>
            <color rgb="FF000000"/>
            <rFont val="Calibri"/>
          </rPr>
          <t>"</t>
        </r>
        <r>
          <rPr>
            <b/>
            <sz val="11"/>
            <color rgb="FF000000"/>
            <rFont val="Calibri"/>
          </rPr>
          <t>nss-tools</t>
        </r>
        <r>
          <rPr>
            <sz val="11"/>
            <color rgb="FF000000"/>
            <rFont val="Calibri"/>
          </rPr>
          <t>"</t>
        </r>
        <r>
          <rPr>
            <sz val="11"/>
            <color rgb="FF000000"/>
            <rFont val="Calibri"/>
          </rPr>
          <t xml:space="preserve"> package installed.</t>
        </r>
      </text>
    </comment>
    <comment ref="M145" authorId="0" shapeId="0" xr:uid="{00000000-0006-0000-0700-0000AD000000}">
      <text>
        <r>
          <rPr>
            <sz val="11"/>
            <rFont val="Calibri"/>
          </rPr>
          <t>RHEL 10 must employ a deny-all, allow-by-exception policy for allowing connections to other systems.</t>
        </r>
      </text>
    </comment>
    <comment ref="N145" authorId="0" shapeId="0" xr:uid="{00000000-0006-0000-0700-0000AE000000}">
      <text>
        <r>
          <rPr>
            <sz val="11"/>
            <rFont val="Calibri"/>
          </rPr>
          <t>RHEL 10 must enable the chronyd service.</t>
        </r>
      </text>
    </comment>
    <comment ref="O145" authorId="0" shapeId="0" xr:uid="{00000000-0006-0000-0700-0000AF000000}">
      <text>
        <r>
          <rPr>
            <sz val="11"/>
            <rFont val="Calibri"/>
          </rPr>
          <t>RHEL 10 must disable network management of the chrony daemon.</t>
        </r>
      </text>
    </comment>
    <comment ref="P145" authorId="0" shapeId="0" xr:uid="{00000000-0006-0000-0700-0000B0000000}">
      <text>
        <r>
          <rPr>
            <sz val="11"/>
            <rFont val="Calibri"/>
          </rPr>
          <t>RHEL 10 must enable audit logging for the USBGuard daemon.</t>
        </r>
      </text>
    </comment>
    <comment ref="Q145" authorId="0" shapeId="0" xr:uid="{00000000-0006-0000-0700-0000B1000000}">
      <text>
        <r>
          <rPr>
            <sz val="11"/>
            <rFont val="Calibri"/>
          </rPr>
          <t xml:space="preserve">RHEL 10 must have the </t>
        </r>
        <r>
          <rPr>
            <sz val="11"/>
            <color rgb="FF000000"/>
            <rFont val="Calibri"/>
          </rPr>
          <t>"</t>
        </r>
        <r>
          <rPr>
            <b/>
            <sz val="11"/>
            <color rgb="FF000000"/>
            <rFont val="Calibri"/>
          </rPr>
          <t>sudo</t>
        </r>
        <r>
          <rPr>
            <sz val="11"/>
            <color rgb="FF000000"/>
            <rFont val="Calibri"/>
          </rPr>
          <t>"</t>
        </r>
        <r>
          <rPr>
            <sz val="11"/>
            <color rgb="FF000000"/>
            <rFont val="Calibri"/>
          </rPr>
          <t xml:space="preserve"> package installed.</t>
        </r>
      </text>
    </comment>
    <comment ref="R145" authorId="0" shapeId="0" xr:uid="{00000000-0006-0000-0700-0000B2000000}">
      <text>
        <r>
          <rPr>
            <sz val="11"/>
            <rFont val="Calibri"/>
          </rPr>
          <t>RHEL 10 must be configured to employ a deny-all, permit-by-exception policy to allow the execution of authorized software programs.</t>
        </r>
      </text>
    </comment>
    <comment ref="S145" authorId="0" shapeId="0" xr:uid="{00000000-0006-0000-0700-0000B3000000}">
      <text>
        <r>
          <rPr>
            <sz val="11"/>
            <rFont val="Calibri"/>
          </rPr>
          <t>RHEL 10 must use cryptographic mechanisms to protect the integrity of audit tools.</t>
        </r>
      </text>
    </comment>
    <comment ref="T145" authorId="0" shapeId="0" xr:uid="{00000000-0006-0000-0700-0000B4000000}">
      <text>
        <r>
          <rPr>
            <sz val="11"/>
            <rFont val="Calibri"/>
          </rPr>
          <t>RHEL 10 must routinely check the baseline configuration for unauthorized changes and notify the system administrator when anomalies in the operation of any security functions are discovered.</t>
        </r>
      </text>
    </comment>
    <comment ref="U145" authorId="0" shapeId="0" xr:uid="{00000000-0006-0000-0700-0000B5000000}">
      <text>
        <r>
          <rPr>
            <sz val="11"/>
            <rFont val="Calibri"/>
          </rPr>
          <t xml:space="preserve">RHEL 10 must have the </t>
        </r>
        <r>
          <rPr>
            <sz val="11"/>
            <color rgb="FF000000"/>
            <rFont val="Calibri"/>
          </rPr>
          <t>"</t>
        </r>
        <r>
          <rPr>
            <b/>
            <sz val="11"/>
            <color rgb="FF000000"/>
            <rFont val="Calibri"/>
          </rPr>
          <t>rsyslog</t>
        </r>
        <r>
          <rPr>
            <sz val="11"/>
            <color rgb="FF000000"/>
            <rFont val="Calibri"/>
          </rPr>
          <t>"</t>
        </r>
        <r>
          <rPr>
            <sz val="11"/>
            <color rgb="FF000000"/>
            <rFont val="Calibri"/>
          </rPr>
          <t xml:space="preserve"> package installed.</t>
        </r>
      </text>
    </comment>
    <comment ref="V145" authorId="0" shapeId="0" xr:uid="{00000000-0006-0000-0700-0000B6000000}">
      <text>
        <r>
          <rPr>
            <sz val="11"/>
            <rFont val="Calibri"/>
          </rPr>
          <t>RHEL 10 must have the rsyslog service set to active.</t>
        </r>
      </text>
    </comment>
    <comment ref="W145" authorId="0" shapeId="0" xr:uid="{00000000-0006-0000-0700-0000B7000000}">
      <text>
        <r>
          <rPr>
            <sz val="11"/>
            <rFont val="Calibri"/>
          </rPr>
          <t>RHEL 10 must be configured to forward audit records via Transmission Control Protocol (TCP) to a different system or media from the system being audited via rsyslog.</t>
        </r>
      </text>
    </comment>
    <comment ref="X145" authorId="0" shapeId="0" xr:uid="{00000000-0006-0000-0700-0000B8000000}">
      <text>
        <r>
          <rPr>
            <sz val="11"/>
            <rFont val="Calibri"/>
          </rPr>
          <t>RHEL 10 must be configured so that the rsyslog daemon does not accept log messages from other servers unless the server is being used for log aggregation.</t>
        </r>
      </text>
    </comment>
    <comment ref="Y145" authorId="0" shapeId="0" xr:uid="{00000000-0006-0000-0700-0000B9000000}">
      <text>
        <r>
          <rPr>
            <sz val="11"/>
            <rFont val="Calibri"/>
          </rPr>
          <t xml:space="preserve">RHEL 10 must authenticate the remote logging server for off-loading audit logs via </t>
        </r>
        <r>
          <rPr>
            <sz val="11"/>
            <color rgb="FF000000"/>
            <rFont val="Calibri"/>
          </rPr>
          <t>"</t>
        </r>
        <r>
          <rPr>
            <b/>
            <sz val="11"/>
            <color rgb="FF000000"/>
            <rFont val="Calibri"/>
          </rPr>
          <t>rsyslog</t>
        </r>
        <r>
          <rPr>
            <sz val="11"/>
            <color rgb="FF000000"/>
            <rFont val="Calibri"/>
          </rPr>
          <t>"</t>
        </r>
        <r>
          <rPr>
            <sz val="11"/>
            <color rgb="FF000000"/>
            <rFont val="Calibri"/>
          </rPr>
          <t>.</t>
        </r>
      </text>
    </comment>
    <comment ref="Z145" authorId="0" shapeId="0" xr:uid="{00000000-0006-0000-0700-0000BA000000}">
      <text>
        <r>
          <rPr>
            <sz val="11"/>
            <rFont val="Calibri"/>
          </rPr>
          <t>RHEL 10 must encrypt the transfer of audit records off-loaded onto a different system or media from the system being audited via rsyslog.</t>
        </r>
      </text>
    </comment>
    <comment ref="AA145" authorId="0" shapeId="0" xr:uid="{00000000-0006-0000-0700-0000BB000000}">
      <text>
        <r>
          <rPr>
            <sz val="11"/>
            <rFont val="Calibri"/>
          </rPr>
          <t>RHEL 10 must encrypt, via the gtls driver, the transfer of audit records off-loaded onto a different system or media from the system being audited via rsyslog.</t>
        </r>
      </text>
    </comment>
    <comment ref="AB145" authorId="0" shapeId="0" xr:uid="{00000000-0006-0000-0700-0000BC000000}">
      <text>
        <r>
          <rPr>
            <sz val="11"/>
            <rFont val="Calibri"/>
          </rPr>
          <t>RHEL 10 must monitor all remote access methods.</t>
        </r>
      </text>
    </comment>
    <comment ref="AC145" authorId="0" shapeId="0" xr:uid="{00000000-0006-0000-0700-0000BD000000}">
      <text>
        <r>
          <rPr>
            <sz val="11"/>
            <rFont val="Calibri"/>
          </rPr>
          <t>RHEL 10 must use cron logging.</t>
        </r>
      </text>
    </comment>
    <comment ref="AD145" authorId="0" shapeId="0" xr:uid="{00000000-0006-0000-0700-0000BE000000}">
      <text>
        <r>
          <rPr>
            <sz val="11"/>
            <rFont val="Calibri"/>
          </rPr>
          <t>RHEL 10 must have the packages required for encrypting off-loaded audit logs installed.</t>
        </r>
      </text>
    </comment>
    <comment ref="AE145" authorId="0" shapeId="0" xr:uid="{00000000-0006-0000-0700-0000BF000000}">
      <text>
        <r>
          <rPr>
            <sz val="11"/>
            <rFont val="Calibri"/>
          </rPr>
          <t xml:space="preserve">RHEL 10 must have the </t>
        </r>
        <r>
          <rPr>
            <sz val="11"/>
            <color rgb="FF000000"/>
            <rFont val="Calibri"/>
          </rPr>
          <t>"</t>
        </r>
        <r>
          <rPr>
            <b/>
            <sz val="11"/>
            <color rgb="FF000000"/>
            <rFont val="Calibri"/>
          </rPr>
          <t>audit</t>
        </r>
        <r>
          <rPr>
            <sz val="11"/>
            <color rgb="FF000000"/>
            <rFont val="Calibri"/>
          </rPr>
          <t>"</t>
        </r>
        <r>
          <rPr>
            <sz val="11"/>
            <color rgb="FF000000"/>
            <rFont val="Calibri"/>
          </rPr>
          <t xml:space="preserve"> package installed.</t>
        </r>
      </text>
    </comment>
    <comment ref="AF145" authorId="0" shapeId="0" xr:uid="{00000000-0006-0000-0700-0000C0000000}">
      <text>
        <r>
          <rPr>
            <sz val="11"/>
            <rFont val="Calibri"/>
          </rPr>
          <t>RHEL 10 must enable the audit service.</t>
        </r>
      </text>
    </comment>
    <comment ref="AG145" authorId="0" shapeId="0" xr:uid="{00000000-0006-0000-0700-0000C1000000}">
      <text>
        <r>
          <rPr>
            <sz val="11"/>
            <rFont val="Calibri"/>
          </rPr>
          <t>RHEL 10 must notify designated personnel if baseline configurations are changed in an unauthorized manner.</t>
        </r>
      </text>
    </comment>
    <comment ref="AH145" authorId="0" shapeId="0" xr:uid="{00000000-0006-0000-0700-0000C2000000}">
      <text>
        <r>
          <rPr>
            <sz val="11"/>
            <rFont val="Calibri"/>
          </rPr>
          <t>RHEL 10 must have mail aliases to notify the information system security officer (ISSO) and system administrator (SA) (at a minimum) of an audit processing failure.</t>
        </r>
      </text>
    </comment>
    <comment ref="AI145" authorId="0" shapeId="0" xr:uid="{00000000-0006-0000-0700-0000C3000000}">
      <text>
        <r>
          <rPr>
            <sz val="11"/>
            <rFont val="Calibri"/>
          </rPr>
          <t xml:space="preserve">RHEL 10 must have the </t>
        </r>
        <r>
          <rPr>
            <sz val="11"/>
            <color rgb="FF000000"/>
            <rFont val="Calibri"/>
          </rPr>
          <t>"</t>
        </r>
        <r>
          <rPr>
            <b/>
            <sz val="11"/>
            <color rgb="FF000000"/>
            <rFont val="Calibri"/>
          </rPr>
          <t>cronie</t>
        </r>
        <r>
          <rPr>
            <sz val="11"/>
            <color rgb="FF000000"/>
            <rFont val="Calibri"/>
          </rPr>
          <t>"</t>
        </r>
        <r>
          <rPr>
            <sz val="11"/>
            <color rgb="FF000000"/>
            <rFont val="Calibri"/>
          </rPr>
          <t xml:space="preserve"> package installed.</t>
        </r>
      </text>
    </comment>
    <comment ref="AJ145" authorId="0" shapeId="0" xr:uid="{00000000-0006-0000-0700-0000C4000000}">
      <text>
        <r>
          <rPr>
            <sz val="11"/>
            <rFont val="Calibri"/>
          </rPr>
          <t xml:space="preserve">RHEL 10 must have the </t>
        </r>
        <r>
          <rPr>
            <sz val="11"/>
            <color rgb="FF000000"/>
            <rFont val="Calibri"/>
          </rPr>
          <t>"</t>
        </r>
        <r>
          <rPr>
            <b/>
            <sz val="11"/>
            <color rgb="FF000000"/>
            <rFont val="Calibri"/>
          </rPr>
          <t>gnutls-utils</t>
        </r>
        <r>
          <rPr>
            <sz val="11"/>
            <color rgb="FF000000"/>
            <rFont val="Calibri"/>
          </rPr>
          <t>"</t>
        </r>
        <r>
          <rPr>
            <sz val="11"/>
            <color rgb="FF000000"/>
            <rFont val="Calibri"/>
          </rPr>
          <t xml:space="preserve"> package installed.</t>
        </r>
      </text>
    </comment>
    <comment ref="AK145" authorId="0" shapeId="0" xr:uid="{00000000-0006-0000-0700-0000C5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L145" authorId="0" shapeId="0" xr:uid="{00000000-0006-0000-0700-0000C6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M145" authorId="0" shapeId="0" xr:uid="{00000000-0006-0000-0700-0000C7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messages file is owned by root.</t>
        </r>
      </text>
    </comment>
    <comment ref="AN145" authorId="0" shapeId="0" xr:uid="{00000000-0006-0000-0700-0000C8000000}">
      <text>
        <r>
          <rPr>
            <sz val="11"/>
            <rFont val="Calibri"/>
          </rPr>
          <t xml:space="preserve">RHEL 10 must be configured so that the </t>
        </r>
        <r>
          <rPr>
            <sz val="11"/>
            <color rgb="FF000000"/>
            <rFont val="Calibri"/>
          </rPr>
          <t>"</t>
        </r>
        <r>
          <rPr>
            <b/>
            <sz val="11"/>
            <color rgb="FF000000"/>
            <rFont val="Calibri"/>
          </rPr>
          <t>/var/log/messages</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O145" authorId="0" shapeId="0" xr:uid="{00000000-0006-0000-0700-0000C9000000}">
      <text>
        <r>
          <rPr>
            <sz val="11"/>
            <rFont val="Calibri"/>
          </rPr>
          <t>RHEL 10 must be configured so that all system device files are correctly labeled to prevent unauthorized modification.</t>
        </r>
      </text>
    </comment>
    <comment ref="AP145" authorId="0" shapeId="0" xr:uid="{00000000-0006-0000-0700-0000CA000000}">
      <text>
        <r>
          <rPr>
            <sz val="11"/>
            <rFont val="Calibri"/>
          </rPr>
          <t xml:space="preserve">RHEL 10 must enforce group ownership of audit logs by </t>
        </r>
        <r>
          <rPr>
            <sz val="11"/>
            <color rgb="FF000000"/>
            <rFont val="Calibri"/>
          </rPr>
          <t>"</t>
        </r>
        <r>
          <rPr>
            <b/>
            <sz val="11"/>
            <color rgb="FF000000"/>
            <rFont val="Calibri"/>
          </rPr>
          <t>root</t>
        </r>
        <r>
          <rPr>
            <sz val="11"/>
            <color rgb="FF000000"/>
            <rFont val="Calibri"/>
          </rPr>
          <t>"</t>
        </r>
        <r>
          <rPr>
            <sz val="11"/>
            <color rgb="FF000000"/>
            <rFont val="Calibri"/>
          </rPr>
          <t xml:space="preserve"> or by a restricted logging group to prevent unauthorized read access.</t>
        </r>
      </text>
    </comment>
    <comment ref="AQ145" authorId="0" shapeId="0" xr:uid="{00000000-0006-0000-0700-0000CB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the audit log directory to prevent unauthorized read access.</t>
        </r>
      </text>
    </comment>
    <comment ref="AR145" authorId="0" shapeId="0" xr:uid="{00000000-0006-0000-0700-0000CC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audit logs to prevent unauthorized access.</t>
        </r>
      </text>
    </comment>
    <comment ref="AS145" authorId="0" shapeId="0" xr:uid="{00000000-0006-0000-0700-0000CD000000}">
      <text>
        <r>
          <rPr>
            <sz val="11"/>
            <rFont val="Calibri"/>
          </rPr>
          <t xml:space="preserve">RHEL 10 must enforce group ownership by </t>
        </r>
        <r>
          <rPr>
            <sz val="11"/>
            <color rgb="FF000000"/>
            <rFont val="Calibri"/>
          </rPr>
          <t>"</t>
        </r>
        <r>
          <rPr>
            <b/>
            <sz val="11"/>
            <color rgb="FF000000"/>
            <rFont val="Calibri"/>
          </rPr>
          <t>root</t>
        </r>
        <r>
          <rPr>
            <sz val="11"/>
            <color rgb="FF000000"/>
            <rFont val="Calibri"/>
          </rPr>
          <t>"</t>
        </r>
        <r>
          <rPr>
            <sz val="11"/>
            <color rgb="FF000000"/>
            <rFont val="Calibri"/>
          </rPr>
          <t xml:space="preserve"> or a restricted logging group for audit log files to prevent unauthorized access.</t>
        </r>
      </text>
    </comment>
    <comment ref="AT145" authorId="0" shapeId="0" xr:uid="{00000000-0006-0000-0700-0000CE000000}">
      <text>
        <r>
          <rPr>
            <sz val="11"/>
            <rFont val="Calibri"/>
          </rPr>
          <t xml:space="preserve">RHEL 10 must set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the audit logs file to prevent unauthorized access to the audit log.</t>
        </r>
      </text>
    </comment>
    <comment ref="AU145" authorId="0" shapeId="0" xr:uid="{00000000-0006-0000-0700-0000CF000000}">
      <text>
        <r>
          <rPr>
            <sz val="11"/>
            <rFont val="Calibri"/>
          </rPr>
          <t xml:space="preserve">RHEL 10 must enforce the audit log directory to have a mode of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to prevent unauthorized read access.</t>
        </r>
      </text>
    </comment>
    <comment ref="H151" authorId="0" shapeId="0" xr:uid="{00000000-0006-0000-0700-0000D0000000}">
      <text>
        <r>
          <rPr>
            <sz val="11"/>
            <rFont val="Calibri"/>
          </rPr>
          <t>RHEL 10 must be configured to disable the Controller Area Network (CAN) kernel module.</t>
        </r>
      </text>
    </comment>
    <comment ref="I151" authorId="0" shapeId="0" xr:uid="{00000000-0006-0000-0700-0000D1000000}">
      <text>
        <r>
          <rPr>
            <sz val="11"/>
            <rFont val="Calibri"/>
          </rPr>
          <t>RHEL 10 must disable the Stream Control Transmission Protocol (SCTP) kernel module.</t>
        </r>
      </text>
    </comment>
    <comment ref="J151" authorId="0" shapeId="0" xr:uid="{00000000-0006-0000-0700-0000D2000000}">
      <text>
        <r>
          <rPr>
            <sz val="11"/>
            <rFont val="Calibri"/>
          </rPr>
          <t>RHEL 10 must disable the Transparent Inter Process Communication (TIPC) kernel module.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package installed.</t>
        </r>
      </text>
    </comment>
    <comment ref="H37" authorId="0" shapeId="0" xr:uid="{00000000-0006-0000-0800-00000200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service set to active.</t>
        </r>
      </text>
    </comment>
    <comment ref="G52" authorId="0" shapeId="0" xr:uid="{00000000-0006-0000-0800-000003000000}">
      <text>
        <r>
          <rPr>
            <sz val="11"/>
            <rFont val="Calibri"/>
          </rPr>
          <t>RHEL 10 must disable the debug-shell systemd service.</t>
        </r>
      </text>
    </comment>
    <comment ref="H52" authorId="0" shapeId="0" xr:uid="{00000000-0006-0000-0800-00002A000000}">
      <text>
        <r>
          <rPr>
            <sz val="11"/>
            <rFont val="Calibri"/>
          </rPr>
          <t>RHEL 10 must check the GNU Privacy Guard (GPG) signature of software packages originating from external software repositories before installation.</t>
        </r>
      </text>
    </comment>
    <comment ref="I52" authorId="0" shapeId="0" xr:uid="{00000000-0006-0000-0800-000004000000}">
      <text>
        <r>
          <rPr>
            <sz val="11"/>
            <rFont val="Calibri"/>
          </rPr>
          <t>RHEL 10 must check the GNU Privacy Guard (GPG) signature of locally installed software packages before installation.</t>
        </r>
      </text>
    </comment>
    <comment ref="J52" authorId="0" shapeId="0" xr:uid="{00000000-0006-0000-0800-000005000000}">
      <text>
        <r>
          <rPr>
            <sz val="11"/>
            <rFont val="Calibri"/>
          </rPr>
          <t>RHEL 10 must have GNU Privacy Guard (GPG) signature verification enabled for all software repositories.</t>
        </r>
      </text>
    </comment>
    <comment ref="K52" authorId="0" shapeId="0" xr:uid="{00000000-0006-0000-0800-000006000000}">
      <text>
        <r>
          <rPr>
            <sz val="11"/>
            <rFont val="Calibri"/>
          </rPr>
          <t>RHEL 10 must remove all software components after updated versions have been installed.</t>
        </r>
      </text>
    </comment>
    <comment ref="L52" authorId="0" shapeId="0" xr:uid="{00000000-0006-0000-0800-000007000000}">
      <text>
        <r>
          <rPr>
            <sz val="11"/>
            <rFont val="Calibri"/>
          </rPr>
          <t xml:space="preserve">RHEL 10 must not have the </t>
        </r>
        <r>
          <rPr>
            <sz val="11"/>
            <color rgb="FF000000"/>
            <rFont val="Calibri"/>
          </rPr>
          <t>"</t>
        </r>
        <r>
          <rPr>
            <b/>
            <sz val="11"/>
            <color rgb="FF000000"/>
            <rFont val="Calibri"/>
          </rPr>
          <t>nfs-utils</t>
        </r>
        <r>
          <rPr>
            <sz val="11"/>
            <color rgb="FF000000"/>
            <rFont val="Calibri"/>
          </rPr>
          <t>"</t>
        </r>
        <r>
          <rPr>
            <sz val="11"/>
            <color rgb="FF000000"/>
            <rFont val="Calibri"/>
          </rPr>
          <t xml:space="preserve"> package installed.</t>
        </r>
      </text>
    </comment>
    <comment ref="M52" authorId="0" shapeId="0" xr:uid="{00000000-0006-0000-0800-000008000000}">
      <text>
        <r>
          <rPr>
            <sz val="11"/>
            <rFont val="Calibri"/>
          </rPr>
          <t xml:space="preserve">RHEL 10 must not have the </t>
        </r>
        <r>
          <rPr>
            <sz val="11"/>
            <color rgb="FF000000"/>
            <rFont val="Calibri"/>
          </rPr>
          <t>"</t>
        </r>
        <r>
          <rPr>
            <b/>
            <sz val="11"/>
            <color rgb="FF000000"/>
            <rFont val="Calibri"/>
          </rPr>
          <t>telnet-server</t>
        </r>
        <r>
          <rPr>
            <sz val="11"/>
            <color rgb="FF000000"/>
            <rFont val="Calibri"/>
          </rPr>
          <t>"</t>
        </r>
        <r>
          <rPr>
            <sz val="11"/>
            <color rgb="FF000000"/>
            <rFont val="Calibri"/>
          </rPr>
          <t xml:space="preserve"> package installed.</t>
        </r>
      </text>
    </comment>
    <comment ref="N52" authorId="0" shapeId="0" xr:uid="{00000000-0006-0000-0800-000009000000}">
      <text>
        <r>
          <rPr>
            <sz val="11"/>
            <rFont val="Calibri"/>
          </rPr>
          <t xml:space="preserve">RHEL 10 must not have the </t>
        </r>
        <r>
          <rPr>
            <sz val="11"/>
            <color rgb="FF000000"/>
            <rFont val="Calibri"/>
          </rPr>
          <t>"</t>
        </r>
        <r>
          <rPr>
            <b/>
            <sz val="11"/>
            <color rgb="FF000000"/>
            <rFont val="Calibri"/>
          </rPr>
          <t>gssproxy</t>
        </r>
        <r>
          <rPr>
            <sz val="11"/>
            <color rgb="FF000000"/>
            <rFont val="Calibri"/>
          </rPr>
          <t>"</t>
        </r>
        <r>
          <rPr>
            <sz val="11"/>
            <color rgb="FF000000"/>
            <rFont val="Calibri"/>
          </rPr>
          <t xml:space="preserve"> package installed.</t>
        </r>
      </text>
    </comment>
    <comment ref="O52" authorId="0" shapeId="0" xr:uid="{00000000-0006-0000-0800-00000A000000}">
      <text>
        <r>
          <rPr>
            <sz val="11"/>
            <rFont val="Calibri"/>
          </rPr>
          <t>RHEL 10 must not have the tuned package installed.</t>
        </r>
      </text>
    </comment>
    <comment ref="P52" authorId="0" shapeId="0" xr:uid="{00000000-0006-0000-0800-00000B000000}">
      <text>
        <r>
          <rPr>
            <sz val="11"/>
            <rFont val="Calibri"/>
          </rPr>
          <t>RHEL 10 must not have a Trivial File Transfer Protocol (TFTP) server package installed unless it is required by the mission, and if required, the TFTP daemon must be configured to operate in secure mode.</t>
        </r>
      </text>
    </comment>
    <comment ref="Q52" authorId="0" shapeId="0" xr:uid="{00000000-0006-0000-0800-00000C000000}">
      <text>
        <r>
          <rPr>
            <sz val="11"/>
            <rFont val="Calibri"/>
          </rPr>
          <t>RHEL 10 must not have the unbound package installed.</t>
        </r>
      </text>
    </comment>
    <comment ref="R52" authorId="0" shapeId="0" xr:uid="{00000000-0006-0000-0800-00000D000000}">
      <text>
        <r>
          <rPr>
            <sz val="11"/>
            <rFont val="Calibri"/>
          </rPr>
          <t>RHEL 10 must not have a File Transfer Protocol (FTP) server package installed.</t>
        </r>
      </text>
    </comment>
    <comment ref="S52" authorId="0" shapeId="0" xr:uid="{00000000-0006-0000-0800-00000E000000}">
      <text>
        <r>
          <rPr>
            <sz val="11"/>
            <rFont val="Calibri"/>
          </rPr>
          <t>RHEL 10 must have the USBGuard package installed.</t>
        </r>
      </text>
    </comment>
    <comment ref="T52" authorId="0" shapeId="0" xr:uid="{00000000-0006-0000-0800-00000F000000}">
      <text>
        <r>
          <rPr>
            <sz val="11"/>
            <rFont val="Calibri"/>
          </rPr>
          <t>RHEL 10 must have the USBGuard package enabled.</t>
        </r>
      </text>
    </comment>
    <comment ref="U52" authorId="0" shapeId="0" xr:uid="{00000000-0006-0000-0800-000010000000}">
      <text>
        <r>
          <rPr>
            <sz val="11"/>
            <rFont val="Calibri"/>
          </rPr>
          <t>RHEL 10 must block unauthorized peripherals before establishing a connection.</t>
        </r>
      </text>
    </comment>
    <comment ref="V52" authorId="0" shapeId="0" xr:uid="{00000000-0006-0000-0800-000011000000}">
      <text>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text>
    </comment>
    <comment ref="W52" authorId="0" shapeId="0" xr:uid="{00000000-0006-0000-0800-000012000000}">
      <text>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text>
    </comment>
    <comment ref="X52" authorId="0" shapeId="0" xr:uid="{00000000-0006-0000-0800-000013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file systems that are imported via Network File System (NFS).</t>
        </r>
      </text>
    </comment>
    <comment ref="Y52" authorId="0" shapeId="0" xr:uid="{00000000-0006-0000-0800-000014000000}">
      <text>
        <r>
          <rPr>
            <sz val="11"/>
            <rFont val="Calibri"/>
          </rPr>
          <t xml:space="preserve">RHEL 10 must mount </t>
        </r>
        <r>
          <rPr>
            <sz val="11"/>
            <color rgb="FF000000"/>
            <rFont val="Calibri"/>
          </rPr>
          <t>"</t>
        </r>
        <r>
          <rPr>
            <b/>
            <sz val="11"/>
            <color rgb="FF000000"/>
            <rFont val="Calibri"/>
          </rPr>
          <t>/boot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Z52" authorId="0" shapeId="0" xr:uid="{00000000-0006-0000-0800-000015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t>
        </r>
        <r>
          <rPr>
            <sz val="11"/>
            <color rgb="FF000000"/>
            <rFont val="Calibri"/>
          </rPr>
          <t>"</t>
        </r>
        <r>
          <rPr>
            <sz val="11"/>
            <color rgb="FF000000"/>
            <rFont val="Calibri"/>
          </rPr>
          <t xml:space="preserve"> directory.</t>
        </r>
      </text>
    </comment>
    <comment ref="AA52" authorId="0" shapeId="0" xr:uid="{00000000-0006-0000-0800-000016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/boot/efi</t>
        </r>
        <r>
          <rPr>
            <sz val="11"/>
            <color rgb="FF000000"/>
            <rFont val="Calibri"/>
          </rPr>
          <t>"</t>
        </r>
        <r>
          <rPr>
            <sz val="11"/>
            <color rgb="FF000000"/>
            <rFont val="Calibri"/>
          </rPr>
          <t xml:space="preserve"> directory.</t>
        </r>
      </text>
    </comment>
    <comment ref="AB52" authorId="0" shapeId="0" xr:uid="{00000000-0006-0000-0800-000017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C52" authorId="0" shapeId="0" xr:uid="{00000000-0006-0000-0800-000018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D52" authorId="0" shapeId="0" xr:uid="{00000000-0006-0000-0800-000019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E52" authorId="0" shapeId="0" xr:uid="{00000000-0006-0000-0800-00001A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F52" authorId="0" shapeId="0" xr:uid="{00000000-0006-0000-0800-00001B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G52" authorId="0" shapeId="0" xr:uid="{00000000-0006-0000-0800-00001C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H52" authorId="0" shapeId="0" xr:uid="{00000000-0006-0000-0800-00001D000000}">
      <text>
        <r>
          <rPr>
            <sz val="11"/>
            <rFont val="Calibri"/>
          </rPr>
          <t xml:space="preserve">RHEL 10 must mount </t>
        </r>
        <r>
          <rPr>
            <sz val="11"/>
            <color rgb="FF000000"/>
            <rFont val="Calibri"/>
          </rPr>
          <t>"</t>
        </r>
        <r>
          <rPr>
            <b/>
            <sz val="11"/>
            <color rgb="FF000000"/>
            <rFont val="Calibri"/>
          </rPr>
          <t>/var</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I52" authorId="0" shapeId="0" xr:uid="{00000000-0006-0000-0800-00001E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J52" authorId="0" shapeId="0" xr:uid="{00000000-0006-0000-0800-00001F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K52" authorId="0" shapeId="0" xr:uid="{00000000-0006-0000-0800-000020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L52" authorId="0" shapeId="0" xr:uid="{00000000-0006-0000-0800-000021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M52" authorId="0" shapeId="0" xr:uid="{00000000-0006-0000-0800-000022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N52" authorId="0" shapeId="0" xr:uid="{00000000-0006-0000-0800-000023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O52" authorId="0" shapeId="0" xr:uid="{00000000-0006-0000-0800-000024000000}">
      <text>
        <r>
          <rPr>
            <sz val="11"/>
            <rFont val="Calibri"/>
          </rPr>
          <t>RHEL 10 must enable the SELinux targeted policy.</t>
        </r>
      </text>
    </comment>
    <comment ref="AP52" authorId="0" shapeId="0" xr:uid="{00000000-0006-0000-0800-000025000000}">
      <text>
        <r>
          <rPr>
            <sz val="11"/>
            <rFont val="Calibri"/>
          </rPr>
          <t>RHEL 10 must use a Linux Security Module configured to enforce limits on system services.</t>
        </r>
      </text>
    </comment>
    <comment ref="AQ52" authorId="0" shapeId="0" xr:uid="{00000000-0006-0000-0800-000026000000}">
      <text>
        <r>
          <rPr>
            <sz val="11"/>
            <rFont val="Calibri"/>
          </rPr>
          <t>RHEL 10 must prevent a user from overriding the disabling of the graphical user interface automount function.</t>
        </r>
      </text>
    </comment>
    <comment ref="AR52" authorId="0" shapeId="0" xr:uid="{00000000-0006-0000-0800-000027000000}">
      <text>
        <r>
          <rPr>
            <sz val="11"/>
            <rFont val="Calibri"/>
          </rPr>
          <t>RHEL 10 must not allow unattended or automatic login via the graphical user interface.</t>
        </r>
      </text>
    </comment>
    <comment ref="AS52" authorId="0" shapeId="0" xr:uid="{00000000-0006-0000-0800-000028000000}">
      <text>
        <r>
          <rPr>
            <sz val="11"/>
            <rFont val="Calibri"/>
          </rPr>
          <t>RHEL 10 must prevent a user from overriding the Ctrl-Alt-Del sequence settings for the graphical user interface.</t>
        </r>
      </text>
    </comment>
    <comment ref="AT52" authorId="0" shapeId="0" xr:uid="{00000000-0006-0000-0800-000029000000}">
      <text>
        <r>
          <rPr>
            <sz val="11"/>
            <rFont val="Calibri"/>
          </rPr>
          <t>RHEL 10 must disable the ability of a user to accidentally press Ctrl-Alt-Del and cause a system to shut down or reboot.</t>
        </r>
      </text>
    </comment>
    <comment ref="G60" authorId="0" shapeId="0" xr:uid="{00000000-0006-0000-0800-00002B000000}">
      <text>
        <r>
          <rPr>
            <sz val="11"/>
            <rFont val="Calibri"/>
          </rPr>
          <t>RHEL 10 must prevent a user from overriding the screensaver lock-enabled setting for the graphical user interface.</t>
        </r>
      </text>
    </comment>
    <comment ref="H60" authorId="0" shapeId="0" xr:uid="{00000000-0006-0000-0800-00002C000000}">
      <text>
        <r>
          <rPr>
            <sz val="11"/>
            <rFont val="Calibri"/>
          </rPr>
          <t>RHEL 10 must automatically lock graphical user sessions after 15 minutes of inactivity.</t>
        </r>
      </text>
    </comment>
    <comment ref="I60" authorId="0" shapeId="0" xr:uid="{00000000-0006-0000-0800-00002D000000}">
      <text>
        <r>
          <rPr>
            <sz val="11"/>
            <rFont val="Calibri"/>
          </rPr>
          <t>RHEL 10 must prevent a user from overriding the session idle-delay setting for the graphical user interface.</t>
        </r>
      </text>
    </comment>
    <comment ref="J60" authorId="0" shapeId="0" xr:uid="{00000000-0006-0000-0800-00002E000000}">
      <text>
        <r>
          <rPr>
            <sz val="11"/>
            <rFont val="Calibri"/>
          </rPr>
          <t>RHEL 10 must initiate a session lock for graphical user interfaces when the screensaver is activated.</t>
        </r>
      </text>
    </comment>
    <comment ref="K60" authorId="0" shapeId="0" xr:uid="{00000000-0006-0000-0800-00002F000000}">
      <text>
        <r>
          <rPr>
            <sz val="11"/>
            <rFont val="Calibri"/>
          </rPr>
          <t>RHEL 10 must prevent a user from overriding the session lock-delay setting for the graphical user interface.</t>
        </r>
      </text>
    </comment>
    <comment ref="L60" authorId="0" shapeId="0" xr:uid="{00000000-0006-0000-0800-000030000000}">
      <text>
        <r>
          <rPr>
            <sz val="11"/>
            <rFont val="Calibri"/>
          </rPr>
          <t>RHEL 10 must conceal, via the session lock, information previously visible on the display with a publicly viewable image.</t>
        </r>
      </text>
    </comment>
    <comment ref="M60" authorId="0" shapeId="0" xr:uid="{00000000-0006-0000-0800-000031000000}">
      <text>
        <r>
          <rPr>
            <sz val="11"/>
            <rFont val="Calibri"/>
          </rPr>
          <t>RHEL 10 must automatically exit interactive command shell user sessions after 15 minutes of inactivity.</t>
        </r>
      </text>
    </comment>
    <comment ref="G71" authorId="0" shapeId="0" xr:uid="{00000000-0006-0000-0800-000032000000}">
      <text>
        <r>
          <rPr>
            <sz val="11"/>
            <rFont val="Calibri"/>
          </rPr>
          <t xml:space="preserve">RHEL 10 must have the </t>
        </r>
        <r>
          <rPr>
            <sz val="11"/>
            <color rgb="FF000000"/>
            <rFont val="Calibri"/>
          </rPr>
          <t>"</t>
        </r>
        <r>
          <rPr>
            <b/>
            <sz val="11"/>
            <color rgb="FF000000"/>
            <rFont val="Calibri"/>
          </rPr>
          <t>subscription-manager</t>
        </r>
        <r>
          <rPr>
            <sz val="11"/>
            <color rgb="FF000000"/>
            <rFont val="Calibri"/>
          </rPr>
          <t>"</t>
        </r>
        <r>
          <rPr>
            <sz val="11"/>
            <color rgb="FF000000"/>
            <rFont val="Calibri"/>
          </rPr>
          <t xml:space="preserve"> package installed.</t>
        </r>
      </text>
    </comment>
    <comment ref="H71" authorId="0" shapeId="0" xr:uid="{00000000-0006-0000-0800-000033000000}">
      <text>
        <r>
          <rPr>
            <sz val="11"/>
            <rFont val="Calibri"/>
          </rPr>
          <t xml:space="preserve">RHEL 10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I71" authorId="0" shapeId="0" xr:uid="{00000000-0006-0000-0800-000034000000}">
      <text>
        <r>
          <rPr>
            <sz val="11"/>
            <rFont val="Calibri"/>
          </rPr>
          <t xml:space="preserve">RHEL 10 must have the </t>
        </r>
        <r>
          <rPr>
            <sz val="11"/>
            <color rgb="FF000000"/>
            <rFont val="Calibri"/>
          </rPr>
          <t>"</t>
        </r>
        <r>
          <rPr>
            <b/>
            <sz val="11"/>
            <color rgb="FF000000"/>
            <rFont val="Calibri"/>
          </rPr>
          <t>policycoreutils-python-utils</t>
        </r>
        <r>
          <rPr>
            <sz val="11"/>
            <color rgb="FF000000"/>
            <rFont val="Calibri"/>
          </rPr>
          <t>"</t>
        </r>
        <r>
          <rPr>
            <sz val="11"/>
            <color rgb="FF000000"/>
            <rFont val="Calibri"/>
          </rPr>
          <t xml:space="preserve"> package installed.</t>
        </r>
      </text>
    </comment>
    <comment ref="J71" authorId="0" shapeId="0" xr:uid="{00000000-0006-0000-0800-000035000000}">
      <text>
        <r>
          <rPr>
            <sz val="11"/>
            <rFont val="Calibri"/>
          </rPr>
          <t xml:space="preserve">RHEL 10 must have the </t>
        </r>
        <r>
          <rPr>
            <sz val="11"/>
            <color rgb="FF000000"/>
            <rFont val="Calibri"/>
          </rPr>
          <t>"</t>
        </r>
        <r>
          <rPr>
            <b/>
            <sz val="11"/>
            <color rgb="FF000000"/>
            <rFont val="Calibri"/>
          </rPr>
          <t>audispd-plugins</t>
        </r>
        <r>
          <rPr>
            <sz val="11"/>
            <color rgb="FF000000"/>
            <rFont val="Calibri"/>
          </rPr>
          <t>"</t>
        </r>
        <r>
          <rPr>
            <sz val="11"/>
            <color rgb="FF000000"/>
            <rFont val="Calibri"/>
          </rPr>
          <t xml:space="preserve"> package installed.</t>
        </r>
      </text>
    </comment>
    <comment ref="K71" authorId="0" shapeId="0" xr:uid="{00000000-0006-0000-0800-000036000000}">
      <text>
        <r>
          <rPr>
            <sz val="11"/>
            <rFont val="Calibri"/>
          </rPr>
          <t>RHEL 10 must be a vendor-supported release.</t>
        </r>
      </text>
    </comment>
    <comment ref="G80" authorId="0" shapeId="0" xr:uid="{00000000-0006-0000-0800-000037000000}">
      <text>
        <r>
          <rPr>
            <sz val="11"/>
            <rFont val="Calibri"/>
          </rPr>
          <t>RHEL 10 must not assign an interactive login shell for system accounts.</t>
        </r>
      </text>
    </comment>
    <comment ref="H80" authorId="0" shapeId="0" xr:uid="{00000000-0006-0000-0800-000038000000}">
      <text>
        <r>
          <rPr>
            <sz val="11"/>
            <rFont val="Calibri"/>
          </rPr>
          <t>RHEL 10 must not allow duplicate user IDs (UIDs) to exist for interactive users.</t>
        </r>
      </text>
    </comment>
    <comment ref="I80" authorId="0" shapeId="0" xr:uid="{00000000-0006-0000-0800-000039000000}">
      <text>
        <r>
          <rPr>
            <sz val="11"/>
            <rFont val="Calibri"/>
          </rPr>
          <t>RHEL 10 must allow only the root account to have unrestricted access to the system.</t>
        </r>
      </text>
    </comment>
    <comment ref="J80" authorId="0" shapeId="0" xr:uid="{00000000-0006-0000-0800-00003A000000}">
      <text>
        <r>
          <rPr>
            <sz val="11"/>
            <rFont val="Calibri"/>
          </rPr>
          <t xml:space="preserve">RHEL 10 must have a unique group ID (GID) for each group in </t>
        </r>
        <r>
          <rPr>
            <sz val="11"/>
            <color rgb="FF000000"/>
            <rFont val="Calibri"/>
          </rPr>
          <t>"</t>
        </r>
        <r>
          <rPr>
            <b/>
            <sz val="11"/>
            <color rgb="FF000000"/>
            <rFont val="Calibri"/>
          </rPr>
          <t>/etc/group</t>
        </r>
        <r>
          <rPr>
            <sz val="11"/>
            <color rgb="FF000000"/>
            <rFont val="Calibri"/>
          </rPr>
          <t>"</t>
        </r>
        <r>
          <rPr>
            <sz val="11"/>
            <color rgb="FF000000"/>
            <rFont val="Calibri"/>
          </rPr>
          <t>.</t>
        </r>
      </text>
    </comment>
    <comment ref="K80" authorId="0" shapeId="0" xr:uid="{00000000-0006-0000-0800-00003B000000}">
      <text>
        <r>
          <rPr>
            <sz val="11"/>
            <rFont val="Calibri"/>
          </rPr>
          <t>RHEL 10 must not permit direct logins to the root account using remote access via Secure Shell (SSH).</t>
        </r>
      </text>
    </comment>
    <comment ref="G81" authorId="0" shapeId="0" xr:uid="{00000000-0006-0000-0800-00003C000000}">
      <text>
        <r>
          <rPr>
            <sz val="11"/>
            <rFont val="Calibri"/>
          </rPr>
          <t xml:space="preserve">RHEL 10 must have the </t>
        </r>
        <r>
          <rPr>
            <sz val="11"/>
            <color rgb="FF000000"/>
            <rFont val="Calibri"/>
          </rPr>
          <t>"</t>
        </r>
        <r>
          <rPr>
            <b/>
            <sz val="11"/>
            <color rgb="FF000000"/>
            <rFont val="Calibri"/>
          </rPr>
          <t>pcsc-lite</t>
        </r>
        <r>
          <rPr>
            <sz val="11"/>
            <color rgb="FF000000"/>
            <rFont val="Calibri"/>
          </rPr>
          <t>"</t>
        </r>
        <r>
          <rPr>
            <sz val="11"/>
            <color rgb="FF000000"/>
            <rFont val="Calibri"/>
          </rPr>
          <t xml:space="preserve"> package installed.</t>
        </r>
      </text>
    </comment>
    <comment ref="H81" authorId="0" shapeId="0" xr:uid="{00000000-0006-0000-0800-00003D000000}">
      <text>
        <r>
          <rPr>
            <sz val="11"/>
            <rFont val="Calibri"/>
          </rPr>
          <t xml:space="preserve">RHEL 10 must have the </t>
        </r>
        <r>
          <rPr>
            <sz val="11"/>
            <color rgb="FF000000"/>
            <rFont val="Calibri"/>
          </rPr>
          <t>"</t>
        </r>
        <r>
          <rPr>
            <b/>
            <sz val="11"/>
            <color rgb="FF000000"/>
            <rFont val="Calibri"/>
          </rPr>
          <t>pcscd</t>
        </r>
        <r>
          <rPr>
            <sz val="11"/>
            <color rgb="FF000000"/>
            <rFont val="Calibri"/>
          </rPr>
          <t>"</t>
        </r>
        <r>
          <rPr>
            <sz val="11"/>
            <color rgb="FF000000"/>
            <rFont val="Calibri"/>
          </rPr>
          <t xml:space="preserve"> service set to active.</t>
        </r>
      </text>
    </comment>
    <comment ref="I81" authorId="0" shapeId="0" xr:uid="{00000000-0006-0000-0800-00003E000000}">
      <text>
        <r>
          <rPr>
            <sz val="11"/>
            <rFont val="Calibri"/>
          </rPr>
          <t xml:space="preserve">RHEL 10 must have the </t>
        </r>
        <r>
          <rPr>
            <sz val="11"/>
            <color rgb="FF000000"/>
            <rFont val="Calibri"/>
          </rPr>
          <t>"</t>
        </r>
        <r>
          <rPr>
            <b/>
            <sz val="11"/>
            <color rgb="FF000000"/>
            <rFont val="Calibri"/>
          </rPr>
          <t>pcsc-lite-ccid</t>
        </r>
        <r>
          <rPr>
            <sz val="11"/>
            <color rgb="FF000000"/>
            <rFont val="Calibri"/>
          </rPr>
          <t>"</t>
        </r>
        <r>
          <rPr>
            <sz val="11"/>
            <color rgb="FF000000"/>
            <rFont val="Calibri"/>
          </rPr>
          <t xml:space="preserve"> package installed.</t>
        </r>
      </text>
    </comment>
    <comment ref="J81" authorId="0" shapeId="0" xr:uid="{00000000-0006-0000-0800-00003F000000}">
      <text>
        <r>
          <rPr>
            <sz val="11"/>
            <rFont val="Calibri"/>
          </rPr>
          <t xml:space="preserve">RHEL 10 must have the </t>
        </r>
        <r>
          <rPr>
            <sz val="11"/>
            <color rgb="FF000000"/>
            <rFont val="Calibri"/>
          </rPr>
          <t>"</t>
        </r>
        <r>
          <rPr>
            <b/>
            <sz val="11"/>
            <color rgb="FF000000"/>
            <rFont val="Calibri"/>
          </rPr>
          <t>opensc</t>
        </r>
        <r>
          <rPr>
            <sz val="11"/>
            <color rgb="FF000000"/>
            <rFont val="Calibri"/>
          </rPr>
          <t>"</t>
        </r>
        <r>
          <rPr>
            <sz val="11"/>
            <color rgb="FF000000"/>
            <rFont val="Calibri"/>
          </rPr>
          <t xml:space="preserve"> package installed.</t>
        </r>
      </text>
    </comment>
    <comment ref="K81" authorId="0" shapeId="0" xr:uid="{00000000-0006-0000-0800-000040000000}">
      <text>
        <r>
          <rPr>
            <sz val="11"/>
            <rFont val="Calibri"/>
          </rPr>
          <t>RHEL 10 must use the common access card (CAC) smart card driver.</t>
        </r>
      </text>
    </comment>
    <comment ref="L81" authorId="0" shapeId="0" xr:uid="{00000000-0006-0000-0800-000041000000}">
      <text>
        <r>
          <rPr>
            <sz val="11"/>
            <rFont val="Calibri"/>
          </rPr>
          <t xml:space="preserve">RHEL 10 must have the </t>
        </r>
        <r>
          <rPr>
            <sz val="11"/>
            <color rgb="FF000000"/>
            <rFont val="Calibri"/>
          </rPr>
          <t>"</t>
        </r>
        <r>
          <rPr>
            <b/>
            <sz val="11"/>
            <color rgb="FF000000"/>
            <rFont val="Calibri"/>
          </rPr>
          <t>pkcs11-provider</t>
        </r>
        <r>
          <rPr>
            <sz val="11"/>
            <color rgb="FF000000"/>
            <rFont val="Calibri"/>
          </rPr>
          <t>"</t>
        </r>
        <r>
          <rPr>
            <sz val="11"/>
            <color rgb="FF000000"/>
            <rFont val="Calibri"/>
          </rPr>
          <t xml:space="preserve"> package installed.</t>
        </r>
      </text>
    </comment>
    <comment ref="M81" authorId="0" shapeId="0" xr:uid="{00000000-0006-0000-0800-000042000000}">
      <text>
        <r>
          <rPr>
            <sz val="11"/>
            <rFont val="Calibri"/>
          </rPr>
          <t>RHEL 10 must not allow blank or null passwords.</t>
        </r>
      </text>
    </comment>
    <comment ref="N81" authorId="0" shapeId="0" xr:uid="{00000000-0006-0000-0800-000043000000}">
      <text>
        <r>
          <rPr>
            <sz val="11"/>
            <rFont val="Calibri"/>
          </rPr>
          <t>RHEL 10 must not have accounts configured with blank or null passwords.</t>
        </r>
      </text>
    </comment>
    <comment ref="O81" authorId="0" shapeId="0" xr:uid="{00000000-0006-0000-0800-000044000000}">
      <text>
        <r>
          <rPr>
            <sz val="11"/>
            <rFont val="Calibri"/>
          </rPr>
          <t>RHEL 10 must be configured so that SSHD does not allow blank passwords.</t>
        </r>
      </text>
    </comment>
    <comment ref="P81" authorId="0" shapeId="0" xr:uid="{00000000-0006-0000-0800-000045000000}">
      <text>
        <r>
          <rPr>
            <sz val="11"/>
            <rFont val="Calibri"/>
          </rPr>
          <t>RHEL 10 must prevent a user from overriding the disabling of the graphical user smart card removal action.</t>
        </r>
      </text>
    </comment>
    <comment ref="Q81" authorId="0" shapeId="0" xr:uid="{00000000-0006-0000-0800-000046000000}">
      <text>
        <r>
          <rPr>
            <sz val="11"/>
            <rFont val="Calibri"/>
          </rPr>
          <t>RHEL 10 must enable certificate-based smart card authentication.</t>
        </r>
      </text>
    </comment>
    <comment ref="R81" authorId="0" shapeId="0" xr:uid="{00000000-0006-0000-0800-000047000000}">
      <text>
        <r>
          <rPr>
            <sz val="11"/>
            <rFont val="Calibri"/>
          </rPr>
          <t>RHEL 10 must implement certificate status checking for multifactor authentication.</t>
        </r>
      </text>
    </comment>
    <comment ref="S81" authorId="0" shapeId="0" xr:uid="{00000000-0006-0000-0800-000048000000}">
      <text>
        <r>
          <rPr>
            <sz val="11"/>
            <rFont val="Calibri"/>
          </rPr>
          <t>RHEL 10 must map the authenticated identity to the user or group account for public key infrastructure (PKI)-based authentication.</t>
        </r>
      </text>
    </comment>
    <comment ref="G82" authorId="0" shapeId="0" xr:uid="{00000000-0006-0000-0800-000049000000}">
      <text>
        <r>
          <rPr>
            <sz val="11"/>
            <rFont val="Calibri"/>
          </rPr>
          <t>RHEL 10 must automatically expire temporary accounts within 72 hours.</t>
        </r>
      </text>
    </comment>
    <comment ref="H82" authorId="0" shapeId="0" xr:uid="{00000000-0006-0000-0800-00004A000000}">
      <text>
        <r>
          <rPr>
            <sz val="11"/>
            <rFont val="Calibri"/>
          </rPr>
          <t>RHEL 10 must disable account identifiers (individuals, groups, roles, and devices) after 35 days of inactivity.</t>
        </r>
      </text>
    </comment>
    <comment ref="G85" authorId="0" shapeId="0" xr:uid="{00000000-0006-0000-0800-00004B000000}">
      <text>
        <r>
          <rPr>
            <sz val="11"/>
            <rFont val="Calibri"/>
          </rPr>
          <t xml:space="preserve">RHEL 10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H85" authorId="0" shapeId="0" xr:uid="{00000000-0006-0000-0800-00004C000000}">
      <text>
        <r>
          <rPr>
            <sz val="11"/>
            <rFont val="Calibri"/>
          </rPr>
          <t>RHEL 10 must be configured to not bypass password requirements for privilege escalation.</t>
        </r>
      </text>
    </comment>
    <comment ref="I85" authorId="0" shapeId="0" xr:uid="{00000000-0006-0000-0800-00004D000000}">
      <text>
        <r>
          <rPr>
            <sz val="11"/>
            <rFont val="Calibri"/>
          </rPr>
          <t>RHEL 10 must restrict privilege elevation to authorized personnel.</t>
        </r>
      </text>
    </comment>
    <comment ref="J85" authorId="0" shapeId="0" xr:uid="{00000000-0006-0000-0800-00004E000000}">
      <text>
        <r>
          <rPr>
            <sz val="11"/>
            <rFont val="Calibri"/>
          </rPr>
          <t>RHEL 10 must require users to reauthenticate for privilege escalation.</t>
        </r>
      </text>
    </comment>
    <comment ref="K85" authorId="0" shapeId="0" xr:uid="{00000000-0006-0000-0800-00004F000000}">
      <text>
        <r>
          <rPr>
            <sz val="11"/>
            <rFont val="Calibri"/>
          </rPr>
          <t>RHEL 10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L85" authorId="0" shapeId="0" xr:uid="{00000000-0006-0000-0800-000050000000}">
      <text>
        <r>
          <rPr>
            <sz val="11"/>
            <rFont val="Calibri"/>
          </rPr>
          <t>RHEL 10 must require users to provide a password for privilege escalation.</t>
        </r>
      </text>
    </comment>
    <comment ref="G86" authorId="0" shapeId="0" xr:uid="{00000000-0006-0000-0800-000051000000}">
      <text>
        <r>
          <rPr>
            <sz val="11"/>
            <rFont val="Calibri"/>
          </rPr>
          <t>RHEL 10 must be configured to not bypass password requirements for privilege escalation.</t>
        </r>
      </text>
    </comment>
    <comment ref="H86" authorId="0" shapeId="0" xr:uid="{00000000-0006-0000-0800-000052000000}">
      <text>
        <r>
          <rPr>
            <sz val="11"/>
            <rFont val="Calibri"/>
          </rPr>
          <t>RHEL 10 must require users to reauthenticate for privilege escalation.</t>
        </r>
      </text>
    </comment>
    <comment ref="I86" authorId="0" shapeId="0" xr:uid="{00000000-0006-0000-0800-000053000000}">
      <text>
        <r>
          <rPr>
            <sz val="11"/>
            <rFont val="Calibri"/>
          </rPr>
          <t>RHEL 10 must require users to provide a password for privilege escalation.</t>
        </r>
      </text>
    </comment>
    <comment ref="G91" authorId="0" shapeId="0" xr:uid="{00000000-0006-0000-0800-000054000000}">
      <text>
        <r>
          <rPr>
            <sz val="11"/>
            <rFont val="Calibri"/>
          </rPr>
          <t>RHEL 10 must enforce password complexity by requiring at least one special character to be used.</t>
        </r>
      </text>
    </comment>
    <comment ref="H91" authorId="0" shapeId="0" xr:uid="{00000000-0006-0000-0800-000055000000}">
      <text>
        <r>
          <rPr>
            <sz val="11"/>
            <rFont val="Calibri"/>
          </rPr>
          <t>RHEL 10 must enforce password complexity by requiring that at least one lowercase character be used.</t>
        </r>
      </text>
    </comment>
    <comment ref="I91" authorId="0" shapeId="0" xr:uid="{00000000-0006-0000-0800-000056000000}">
      <text>
        <r>
          <rPr>
            <sz val="11"/>
            <rFont val="Calibri"/>
          </rPr>
          <t>RHEL 10 must enforce password complexity by requiring that at least one uppercase character be used.</t>
        </r>
      </text>
    </comment>
    <comment ref="J91" authorId="0" shapeId="0" xr:uid="{00000000-0006-0000-0800-000057000000}">
      <text>
        <r>
          <rPr>
            <sz val="11"/>
            <rFont val="Calibri"/>
          </rPr>
          <t>RHEL 10 must require the maximum number of repeating characters of the same character class to be limited to four when passwords are changed.</t>
        </r>
      </text>
    </comment>
    <comment ref="K91" authorId="0" shapeId="0" xr:uid="{00000000-0006-0000-0800-000058000000}">
      <text>
        <r>
          <rPr>
            <sz val="11"/>
            <rFont val="Calibri"/>
          </rPr>
          <t>RHEL 10 must require that the maximum number of repeating characters be limited to three when passwords are changed.</t>
        </r>
      </text>
    </comment>
    <comment ref="L91" authorId="0" shapeId="0" xr:uid="{00000000-0006-0000-0800-000059000000}">
      <text>
        <r>
          <rPr>
            <sz val="11"/>
            <rFont val="Calibri"/>
          </rPr>
          <t>RHEL 10 must enforce password complexity by requiring that at least one numeric character be used.</t>
        </r>
      </text>
    </comment>
    <comment ref="M91" authorId="0" shapeId="0" xr:uid="{00000000-0006-0000-0800-00005A000000}">
      <text>
        <r>
          <rPr>
            <sz val="11"/>
            <rFont val="Calibri"/>
          </rPr>
          <t xml:space="preserve">RHEL 10 must enforce password complexity rules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N91" authorId="0" shapeId="0" xr:uid="{00000000-0006-0000-0800-00005B000000}">
      <text>
        <r>
          <rPr>
            <sz val="11"/>
            <rFont val="Calibri"/>
          </rPr>
          <t>RHEL 10 must ensure the password complexity module in the system-auth file is configured for three or fewer retries.</t>
        </r>
      </text>
    </comment>
    <comment ref="O91" authorId="0" shapeId="0" xr:uid="{00000000-0006-0000-0800-00005C000000}">
      <text>
        <r>
          <rPr>
            <sz val="11"/>
            <rFont val="Calibri"/>
          </rPr>
          <t xml:space="preserve">RHEL 10 must ensure the password complexity module is enabled in the </t>
        </r>
        <r>
          <rPr>
            <sz val="11"/>
            <color rgb="FF000000"/>
            <rFont val="Calibri"/>
          </rPr>
          <t>"</t>
        </r>
        <r>
          <rPr>
            <b/>
            <sz val="11"/>
            <color rgb="FF000000"/>
            <rFont val="Calibri"/>
          </rPr>
          <t>password-auth</t>
        </r>
        <r>
          <rPr>
            <sz val="11"/>
            <color rgb="FF000000"/>
            <rFont val="Calibri"/>
          </rPr>
          <t>"</t>
        </r>
        <r>
          <rPr>
            <sz val="11"/>
            <color rgb="FF000000"/>
            <rFont val="Calibri"/>
          </rPr>
          <t xml:space="preserve"> file.</t>
        </r>
      </text>
    </comment>
    <comment ref="P91" authorId="0" shapeId="0" xr:uid="{00000000-0006-0000-0800-00005D000000}">
      <text>
        <r>
          <rPr>
            <sz val="11"/>
            <rFont val="Calibri"/>
          </rPr>
          <t xml:space="preserve">RHEL 10 must ensure the password complexity module is enabled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text>
    </comment>
    <comment ref="Q91" authorId="0" shapeId="0" xr:uid="{00000000-0006-0000-0800-00005E000000}">
      <text>
        <r>
          <rPr>
            <sz val="11"/>
            <rFont val="Calibri"/>
          </rPr>
          <t>RHEL 10 must be configured to use a sufficient number of hashing rounds for the shadow password suite.</t>
        </r>
      </text>
    </comment>
    <comment ref="G92" authorId="0" shapeId="0" xr:uid="{00000000-0006-0000-0800-00005F000000}">
      <text>
        <r>
          <rPr>
            <sz val="11"/>
            <rFont val="Calibri"/>
          </rPr>
          <t xml:space="preserve">RHEL 10 must, for new users or password changes, have a 60-day maximum password lifetime restriction for user account passwords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H92" authorId="0" shapeId="0" xr:uid="{00000000-0006-0000-0800-000060000000}">
      <text>
        <r>
          <rPr>
            <sz val="11"/>
            <rFont val="Calibri"/>
          </rPr>
          <t>RHEL 10 must, for user account passwords, have a 60-day maximum password lifetime restriction.</t>
        </r>
      </text>
    </comment>
    <comment ref="I92" authorId="0" shapeId="0" xr:uid="{00000000-0006-0000-0800-000061000000}">
      <text>
        <r>
          <rPr>
            <sz val="11"/>
            <rFont val="Calibri"/>
          </rPr>
          <t>RHEL 10 must enforce that passwords be created with a minimum of 15 characters.</t>
        </r>
      </text>
    </comment>
    <comment ref="J92" authorId="0" shapeId="0" xr:uid="{00000000-0006-0000-0800-000062000000}">
      <text>
        <r>
          <rPr>
            <sz val="11"/>
            <rFont val="Calibri"/>
          </rPr>
          <t>RHEL 10 must enforce password complexity by requiring at least one special character to be used.</t>
        </r>
      </text>
    </comment>
    <comment ref="K92" authorId="0" shapeId="0" xr:uid="{00000000-0006-0000-0800-000063000000}">
      <text>
        <r>
          <rPr>
            <sz val="11"/>
            <rFont val="Calibri"/>
          </rPr>
          <t>RHEL 10 must enforce password complexity by requiring that at least one lowercase character be used.</t>
        </r>
      </text>
    </comment>
    <comment ref="L92" authorId="0" shapeId="0" xr:uid="{00000000-0006-0000-0800-000064000000}">
      <text>
        <r>
          <rPr>
            <sz val="11"/>
            <rFont val="Calibri"/>
          </rPr>
          <t>RHEL 10 must enforce password complexity by requiring that at least one uppercase character be used.</t>
        </r>
      </text>
    </comment>
    <comment ref="M92" authorId="0" shapeId="0" xr:uid="{00000000-0006-0000-0800-000065000000}">
      <text>
        <r>
          <rPr>
            <sz val="11"/>
            <rFont val="Calibri"/>
          </rPr>
          <t>RHEL 10 must require the change of at least eight characters when passwords are changed.</t>
        </r>
      </text>
    </comment>
    <comment ref="N92" authorId="0" shapeId="0" xr:uid="{00000000-0006-0000-0800-000066000000}">
      <text>
        <r>
          <rPr>
            <sz val="11"/>
            <rFont val="Calibri"/>
          </rPr>
          <t>RHEL 10 must require the maximum number of repeating characters of the same character class to be limited to four when passwords are changed.</t>
        </r>
      </text>
    </comment>
    <comment ref="O92" authorId="0" shapeId="0" xr:uid="{00000000-0006-0000-0800-000067000000}">
      <text>
        <r>
          <rPr>
            <sz val="11"/>
            <rFont val="Calibri"/>
          </rPr>
          <t>RHEL 10 must require that the maximum number of repeating characters be limited to three when passwords are changed.</t>
        </r>
      </text>
    </comment>
    <comment ref="P92" authorId="0" shapeId="0" xr:uid="{00000000-0006-0000-0800-000068000000}">
      <text>
        <r>
          <rPr>
            <sz val="11"/>
            <rFont val="Calibri"/>
          </rPr>
          <t>RHEL 10 must require the change of at least four character classes when passwords are changed.</t>
        </r>
      </text>
    </comment>
    <comment ref="Q92" authorId="0" shapeId="0" xr:uid="{00000000-0006-0000-0800-000069000000}">
      <text>
        <r>
          <rPr>
            <sz val="11"/>
            <rFont val="Calibri"/>
          </rPr>
          <t>RHEL 10 must enforce password complexity by requiring that at least one numeric character be used.</t>
        </r>
      </text>
    </comment>
    <comment ref="R92" authorId="0" shapeId="0" xr:uid="{00000000-0006-0000-0800-00006A000000}">
      <text>
        <r>
          <rPr>
            <sz val="11"/>
            <rFont val="Calibri"/>
          </rPr>
          <t>RHEL 10 must prevent the use of dictionary words for passwords.</t>
        </r>
      </text>
    </comment>
    <comment ref="S92" authorId="0" shapeId="0" xr:uid="{00000000-0006-0000-0800-00006B000000}">
      <text>
        <r>
          <rPr>
            <sz val="11"/>
            <rFont val="Calibri"/>
          </rPr>
          <t xml:space="preserve">RHEL 10 must enforce password complexity rules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T92" authorId="0" shapeId="0" xr:uid="{00000000-0006-0000-0800-00006C000000}">
      <text>
        <r>
          <rPr>
            <sz val="11"/>
            <rFont val="Calibri"/>
          </rPr>
          <t>RHEL 10 must automatically lock an account when three unsuccessful login attempts occur.</t>
        </r>
      </text>
    </comment>
    <comment ref="U92" authorId="0" shapeId="0" xr:uid="{00000000-0006-0000-0800-00006D000000}">
      <text>
        <r>
          <rPr>
            <sz val="11"/>
            <rFont val="Calibri"/>
          </rPr>
          <t>RHEL 10 must automatically lock the root account until the root account is released by an administrator when three unsuccessful login attempts occur during a 15-minute time period.</t>
        </r>
      </text>
    </comment>
    <comment ref="V92" authorId="0" shapeId="0" xr:uid="{00000000-0006-0000-0800-00006E000000}">
      <text>
        <r>
          <rPr>
            <sz val="11"/>
            <rFont val="Calibri"/>
          </rPr>
          <t>RHEL 10 must automatically lock an account when three unsuccessful login attempts occur during a 15-minute time period.</t>
        </r>
      </text>
    </comment>
    <comment ref="W92" authorId="0" shapeId="0" xr:uid="{00000000-0006-0000-0800-00006F000000}">
      <text>
        <r>
          <rPr>
            <sz val="11"/>
            <rFont val="Calibri"/>
          </rPr>
          <t>RHEL 10 must ensure account lockouts persist.</t>
        </r>
      </text>
    </comment>
    <comment ref="X92" authorId="0" shapeId="0" xr:uid="{00000000-0006-0000-0800-000070000000}">
      <text>
        <r>
          <rPr>
            <sz val="11"/>
            <rFont val="Calibri"/>
          </rPr>
          <t>RHEL 10 must ensure the password complexity module in the system-auth file is configured for three or fewer retries.</t>
        </r>
      </text>
    </comment>
    <comment ref="Y92" authorId="0" shapeId="0" xr:uid="{00000000-0006-0000-0800-000071000000}">
      <text>
        <r>
          <rPr>
            <sz val="11"/>
            <rFont val="Calibri"/>
          </rPr>
          <t xml:space="preserve">RHEL 10 must ensure the password complexity module is enabled in the </t>
        </r>
        <r>
          <rPr>
            <sz val="11"/>
            <color rgb="FF000000"/>
            <rFont val="Calibri"/>
          </rPr>
          <t>"</t>
        </r>
        <r>
          <rPr>
            <b/>
            <sz val="11"/>
            <color rgb="FF000000"/>
            <rFont val="Calibri"/>
          </rPr>
          <t>password-auth</t>
        </r>
        <r>
          <rPr>
            <sz val="11"/>
            <color rgb="FF000000"/>
            <rFont val="Calibri"/>
          </rPr>
          <t>"</t>
        </r>
        <r>
          <rPr>
            <sz val="11"/>
            <color rgb="FF000000"/>
            <rFont val="Calibri"/>
          </rPr>
          <t xml:space="preserve"> file.</t>
        </r>
      </text>
    </comment>
    <comment ref="Z92" authorId="0" shapeId="0" xr:uid="{00000000-0006-0000-0800-000072000000}">
      <text>
        <r>
          <rPr>
            <sz val="11"/>
            <rFont val="Calibri"/>
          </rPr>
          <t xml:space="preserve">RHEL 10 must ensure the password complexity module is enabled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20" authorId="0" shapeId="0" xr:uid="{00000000-0006-0000-0A00-00000100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package installed.</t>
        </r>
      </text>
    </comment>
    <comment ref="M20" authorId="0" shapeId="0" xr:uid="{00000000-0006-0000-0A00-00000200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service set to active.</t>
        </r>
      </text>
    </comment>
    <comment ref="L22" authorId="0" shapeId="0" xr:uid="{00000000-0006-0000-0A00-000003000000}">
      <text>
        <r>
          <rPr>
            <sz val="11"/>
            <rFont val="Calibri"/>
          </rPr>
          <t>RHEL 10 must use reverse path filtering on all Internet Protocol version 4 (IPv4) interfaces.</t>
        </r>
      </text>
    </comment>
    <comment ref="M22" authorId="0" shapeId="0" xr:uid="{00000000-0006-0000-0A00-000004000000}">
      <text>
        <r>
          <rPr>
            <sz val="11"/>
            <rFont val="Calibri"/>
          </rPr>
          <t>RHEL 10 must use a reverse-path filter for Internet Protocol version 4 (IPv4) network traffic when possible by default.</t>
        </r>
      </text>
    </comment>
    <comment ref="L32" authorId="0" shapeId="0" xr:uid="{00000000-0006-0000-0A00-000005000000}">
      <text>
        <r>
          <rPr>
            <sz val="11"/>
            <rFont val="Calibri"/>
          </rPr>
          <t xml:space="preserve">RHEL 10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text>
    </comment>
    <comment ref="M32" authorId="0" shapeId="0" xr:uid="{00000000-0006-0000-0A00-000009000000}">
      <text>
        <r>
          <rPr>
            <sz val="11"/>
            <rFont val="Calibri"/>
          </rPr>
          <t xml:space="preserve">RHEL 10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text>
    </comment>
    <comment ref="N32" authorId="0" shapeId="0" xr:uid="{00000000-0006-0000-0A00-000006000000}">
      <text>
        <r>
          <rPr>
            <sz val="11"/>
            <rFont val="Calibri"/>
          </rPr>
          <t xml:space="preserve">RHEL 10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text>
    </comment>
    <comment ref="O32" authorId="0" shapeId="0" xr:uid="{00000000-0006-0000-0A00-000007000000}">
      <text>
        <r>
          <rPr>
            <sz val="11"/>
            <rFont val="Calibri"/>
          </rPr>
          <t xml:space="preserve">RHEL 10 must use a separate file system for </t>
        </r>
        <r>
          <rPr>
            <sz val="11"/>
            <color rgb="FF000000"/>
            <rFont val="Calibri"/>
          </rPr>
          <t>"</t>
        </r>
        <r>
          <rPr>
            <b/>
            <sz val="11"/>
            <color rgb="FF000000"/>
            <rFont val="Calibri"/>
          </rPr>
          <t>/var/tmp</t>
        </r>
        <r>
          <rPr>
            <sz val="11"/>
            <color rgb="FF000000"/>
            <rFont val="Calibri"/>
          </rPr>
          <t>"</t>
        </r>
        <r>
          <rPr>
            <sz val="11"/>
            <color rgb="FF000000"/>
            <rFont val="Calibri"/>
          </rPr>
          <t>.</t>
        </r>
      </text>
    </comment>
    <comment ref="P32" authorId="0" shapeId="0" xr:uid="{00000000-0006-0000-0A00-000008000000}">
      <text>
        <r>
          <rPr>
            <sz val="11"/>
            <rFont val="Calibri"/>
          </rPr>
          <t>RHEL 10 must use a Linux Security Module configured to enforce limits on system services.</t>
        </r>
      </text>
    </comment>
    <comment ref="L35" authorId="0" shapeId="0" xr:uid="{00000000-0006-0000-0A00-00000A000000}">
      <text>
        <r>
          <rPr>
            <sz val="11"/>
            <rFont val="Calibri"/>
          </rPr>
          <t>RHEL 10 must disable the debug-shell systemd service.</t>
        </r>
      </text>
    </comment>
    <comment ref="M35" authorId="0" shapeId="0" xr:uid="{00000000-0006-0000-0A00-00002E000000}">
      <text>
        <r>
          <rPr>
            <sz val="11"/>
            <rFont val="Calibri"/>
          </rPr>
          <t>RHEL 10 must remove all software components after updated versions have been installed.</t>
        </r>
      </text>
    </comment>
    <comment ref="N35" authorId="0" shapeId="0" xr:uid="{00000000-0006-0000-0A00-00002F000000}">
      <text>
        <r>
          <rPr>
            <sz val="11"/>
            <rFont val="Calibri"/>
          </rPr>
          <t xml:space="preserve">RHEL 10 must not have the </t>
        </r>
        <r>
          <rPr>
            <sz val="11"/>
            <color rgb="FF000000"/>
            <rFont val="Calibri"/>
          </rPr>
          <t>"</t>
        </r>
        <r>
          <rPr>
            <b/>
            <sz val="11"/>
            <color rgb="FF000000"/>
            <rFont val="Calibri"/>
          </rPr>
          <t>nfs-utils</t>
        </r>
        <r>
          <rPr>
            <sz val="11"/>
            <color rgb="FF000000"/>
            <rFont val="Calibri"/>
          </rPr>
          <t>"</t>
        </r>
        <r>
          <rPr>
            <sz val="11"/>
            <color rgb="FF000000"/>
            <rFont val="Calibri"/>
          </rPr>
          <t xml:space="preserve"> package installed.</t>
        </r>
      </text>
    </comment>
    <comment ref="O35" authorId="0" shapeId="0" xr:uid="{00000000-0006-0000-0A00-000030000000}">
      <text>
        <r>
          <rPr>
            <sz val="11"/>
            <rFont val="Calibri"/>
          </rPr>
          <t xml:space="preserve">RHEL 10 must not have the </t>
        </r>
        <r>
          <rPr>
            <sz val="11"/>
            <color rgb="FF000000"/>
            <rFont val="Calibri"/>
          </rPr>
          <t>"</t>
        </r>
        <r>
          <rPr>
            <b/>
            <sz val="11"/>
            <color rgb="FF000000"/>
            <rFont val="Calibri"/>
          </rPr>
          <t>telnet-server</t>
        </r>
        <r>
          <rPr>
            <sz val="11"/>
            <color rgb="FF000000"/>
            <rFont val="Calibri"/>
          </rPr>
          <t>"</t>
        </r>
        <r>
          <rPr>
            <sz val="11"/>
            <color rgb="FF000000"/>
            <rFont val="Calibri"/>
          </rPr>
          <t xml:space="preserve"> package installed.</t>
        </r>
      </text>
    </comment>
    <comment ref="P35" authorId="0" shapeId="0" xr:uid="{00000000-0006-0000-0A00-000031000000}">
      <text>
        <r>
          <rPr>
            <sz val="11"/>
            <rFont val="Calibri"/>
          </rPr>
          <t xml:space="preserve">RHEL 10 must not have the </t>
        </r>
        <r>
          <rPr>
            <sz val="11"/>
            <color rgb="FF000000"/>
            <rFont val="Calibri"/>
          </rPr>
          <t>"</t>
        </r>
        <r>
          <rPr>
            <b/>
            <sz val="11"/>
            <color rgb="FF000000"/>
            <rFont val="Calibri"/>
          </rPr>
          <t>gssproxy</t>
        </r>
        <r>
          <rPr>
            <sz val="11"/>
            <color rgb="FF000000"/>
            <rFont val="Calibri"/>
          </rPr>
          <t>"</t>
        </r>
        <r>
          <rPr>
            <sz val="11"/>
            <color rgb="FF000000"/>
            <rFont val="Calibri"/>
          </rPr>
          <t xml:space="preserve"> package installed.</t>
        </r>
      </text>
    </comment>
    <comment ref="Q35" authorId="0" shapeId="0" xr:uid="{00000000-0006-0000-0A00-00000B000000}">
      <text>
        <r>
          <rPr>
            <sz val="11"/>
            <rFont val="Calibri"/>
          </rPr>
          <t>RHEL 10 must not have the tuned package installed.</t>
        </r>
      </text>
    </comment>
    <comment ref="R35" authorId="0" shapeId="0" xr:uid="{00000000-0006-0000-0A00-00000C000000}">
      <text>
        <r>
          <rPr>
            <sz val="11"/>
            <rFont val="Calibri"/>
          </rPr>
          <t>RHEL 10 must not have a Trivial File Transfer Protocol (TFTP) server package installed unless it is required by the mission, and if required, the TFTP daemon must be configured to operate in secure mode.</t>
        </r>
      </text>
    </comment>
    <comment ref="S35" authorId="0" shapeId="0" xr:uid="{00000000-0006-0000-0A00-00000D000000}">
      <text>
        <r>
          <rPr>
            <sz val="11"/>
            <rFont val="Calibri"/>
          </rPr>
          <t>RHEL 10 must not have the unbound package installed.</t>
        </r>
      </text>
    </comment>
    <comment ref="T35" authorId="0" shapeId="0" xr:uid="{00000000-0006-0000-0A00-00000E000000}">
      <text>
        <r>
          <rPr>
            <sz val="11"/>
            <rFont val="Calibri"/>
          </rPr>
          <t>RHEL 10 must not have a File Transfer Protocol (FTP) server package installed.</t>
        </r>
      </text>
    </comment>
    <comment ref="U35" authorId="0" shapeId="0" xr:uid="{00000000-0006-0000-0A00-00000F000000}">
      <text>
        <r>
          <rPr>
            <sz val="11"/>
            <rFont val="Calibri"/>
          </rPr>
          <t xml:space="preserve">RHEL 10 must have the </t>
        </r>
        <r>
          <rPr>
            <sz val="11"/>
            <color rgb="FF000000"/>
            <rFont val="Calibri"/>
          </rPr>
          <t>"</t>
        </r>
        <r>
          <rPr>
            <b/>
            <sz val="11"/>
            <color rgb="FF000000"/>
            <rFont val="Calibri"/>
          </rPr>
          <t>s-nail</t>
        </r>
        <r>
          <rPr>
            <sz val="11"/>
            <color rgb="FF000000"/>
            <rFont val="Calibri"/>
          </rPr>
          <t>"</t>
        </r>
        <r>
          <rPr>
            <sz val="11"/>
            <color rgb="FF000000"/>
            <rFont val="Calibri"/>
          </rPr>
          <t xml:space="preserve"> package installed.</t>
        </r>
      </text>
    </comment>
    <comment ref="V35" authorId="0" shapeId="0" xr:uid="{00000000-0006-0000-0A00-000010000000}">
      <text>
        <r>
          <rPr>
            <sz val="11"/>
            <rFont val="Calibri"/>
          </rPr>
          <t>RHEL 10 must have the USBGuard package installed.</t>
        </r>
      </text>
    </comment>
    <comment ref="W35" authorId="0" shapeId="0" xr:uid="{00000000-0006-0000-0A00-000011000000}">
      <text>
        <r>
          <rPr>
            <sz val="11"/>
            <rFont val="Calibri"/>
          </rPr>
          <t>RHEL 10 must have the USBGuard package enabled.</t>
        </r>
      </text>
    </comment>
    <comment ref="X35" authorId="0" shapeId="0" xr:uid="{00000000-0006-0000-0A00-000012000000}">
      <text>
        <r>
          <rPr>
            <sz val="11"/>
            <rFont val="Calibri"/>
          </rPr>
          <t>RHEL 10 must block unauthorized peripherals before establishing a connection.</t>
        </r>
      </text>
    </comment>
    <comment ref="Y35" authorId="0" shapeId="0" xr:uid="{00000000-0006-0000-0A00-000013000000}">
      <text>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text>
    </comment>
    <comment ref="Z35" authorId="0" shapeId="0" xr:uid="{00000000-0006-0000-0A00-000014000000}">
      <text>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text>
    </comment>
    <comment ref="AA35" authorId="0" shapeId="0" xr:uid="{00000000-0006-0000-0A00-000015000000}">
      <text>
        <r>
          <rPr>
            <sz val="11"/>
            <rFont val="Calibri"/>
          </rPr>
          <t>RHEL 10 must be configured to prevent unrestricted mail relaying.</t>
        </r>
      </text>
    </comment>
    <comment ref="AB35" authorId="0" shapeId="0" xr:uid="{00000000-0006-0000-0A00-000016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file systems that are imported via Network File System (NFS).</t>
        </r>
      </text>
    </comment>
    <comment ref="AC35" authorId="0" shapeId="0" xr:uid="{00000000-0006-0000-0A00-000017000000}">
      <text>
        <r>
          <rPr>
            <sz val="11"/>
            <rFont val="Calibri"/>
          </rPr>
          <t xml:space="preserve">RHEL 10 must mount </t>
        </r>
        <r>
          <rPr>
            <sz val="11"/>
            <color rgb="FF000000"/>
            <rFont val="Calibri"/>
          </rPr>
          <t>"</t>
        </r>
        <r>
          <rPr>
            <b/>
            <sz val="11"/>
            <color rgb="FF000000"/>
            <rFont val="Calibri"/>
          </rPr>
          <t>/boot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D35" authorId="0" shapeId="0" xr:uid="{00000000-0006-0000-0A00-000018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t>
        </r>
        <r>
          <rPr>
            <sz val="11"/>
            <color rgb="FF000000"/>
            <rFont val="Calibri"/>
          </rPr>
          <t>"</t>
        </r>
        <r>
          <rPr>
            <sz val="11"/>
            <color rgb="FF000000"/>
            <rFont val="Calibri"/>
          </rPr>
          <t xml:space="preserve"> directory.</t>
        </r>
      </text>
    </comment>
    <comment ref="AE35" authorId="0" shapeId="0" xr:uid="{00000000-0006-0000-0A00-000019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/boot/efi</t>
        </r>
        <r>
          <rPr>
            <sz val="11"/>
            <color rgb="FF000000"/>
            <rFont val="Calibri"/>
          </rPr>
          <t>"</t>
        </r>
        <r>
          <rPr>
            <sz val="11"/>
            <color rgb="FF000000"/>
            <rFont val="Calibri"/>
          </rPr>
          <t xml:space="preserve"> directory.</t>
        </r>
      </text>
    </comment>
    <comment ref="AF35" authorId="0" shapeId="0" xr:uid="{00000000-0006-0000-0A00-00001A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G35" authorId="0" shapeId="0" xr:uid="{00000000-0006-0000-0A00-00001B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H35" authorId="0" shapeId="0" xr:uid="{00000000-0006-0000-0A00-00001C000000}">
      <text>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I35" authorId="0" shapeId="0" xr:uid="{00000000-0006-0000-0A00-00001D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J35" authorId="0" shapeId="0" xr:uid="{00000000-0006-0000-0A00-00001E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K35" authorId="0" shapeId="0" xr:uid="{00000000-0006-0000-0A00-00001F000000}">
      <text>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L35" authorId="0" shapeId="0" xr:uid="{00000000-0006-0000-0A00-000020000000}">
      <text>
        <r>
          <rPr>
            <sz val="11"/>
            <rFont val="Calibri"/>
          </rPr>
          <t xml:space="preserve">RHEL 10 must mount </t>
        </r>
        <r>
          <rPr>
            <sz val="11"/>
            <color rgb="FF000000"/>
            <rFont val="Calibri"/>
          </rPr>
          <t>"</t>
        </r>
        <r>
          <rPr>
            <b/>
            <sz val="11"/>
            <color rgb="FF000000"/>
            <rFont val="Calibri"/>
          </rPr>
          <t>/var</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M35" authorId="0" shapeId="0" xr:uid="{00000000-0006-0000-0A00-000021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N35" authorId="0" shapeId="0" xr:uid="{00000000-0006-0000-0A00-000022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O35" authorId="0" shapeId="0" xr:uid="{00000000-0006-0000-0A00-000023000000}">
      <text>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P35" authorId="0" shapeId="0" xr:uid="{00000000-0006-0000-0A00-000024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Q35" authorId="0" shapeId="0" xr:uid="{00000000-0006-0000-0A00-000025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R35" authorId="0" shapeId="0" xr:uid="{00000000-0006-0000-0A00-000026000000}">
      <text>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S35" authorId="0" shapeId="0" xr:uid="{00000000-0006-0000-0A00-000027000000}">
      <text>
        <r>
          <rPr>
            <sz val="11"/>
            <rFont val="Calibri"/>
          </rPr>
          <t>RHEL 10 must be configured so that the Secure Shell (SSH) daemon disables remote X connections for interactive users.</t>
        </r>
      </text>
    </comment>
    <comment ref="AT35" authorId="0" shapeId="0" xr:uid="{00000000-0006-0000-0A00-000028000000}">
      <text>
        <r>
          <rPr>
            <sz val="11"/>
            <rFont val="Calibri"/>
          </rPr>
          <t>RHEL 10 must be configured so that the Secure Shell (SSH) daemon prevents remote hosts from connecting to the proxy display.</t>
        </r>
      </text>
    </comment>
    <comment ref="AU35" authorId="0" shapeId="0" xr:uid="{00000000-0006-0000-0A00-000029000000}">
      <text>
        <r>
          <rPr>
            <sz val="11"/>
            <rFont val="Calibri"/>
          </rPr>
          <t>RHEL 10 must prevent a user from overriding the disabling of the graphical user interface automount function.</t>
        </r>
      </text>
    </comment>
    <comment ref="AV35" authorId="0" shapeId="0" xr:uid="{00000000-0006-0000-0A00-00002A000000}">
      <text>
        <r>
          <rPr>
            <sz val="11"/>
            <rFont val="Calibri"/>
          </rPr>
          <t>RHEL 10 must not allow unattended or automatic login via the graphical user interface.</t>
        </r>
      </text>
    </comment>
    <comment ref="AW35" authorId="0" shapeId="0" xr:uid="{00000000-0006-0000-0A00-00002B000000}">
      <text>
        <r>
          <rPr>
            <sz val="11"/>
            <rFont val="Calibri"/>
          </rPr>
          <t>RHEL 10 must prevent a user from overriding the Ctrl-Alt-Del sequence settings for the graphical user interface.</t>
        </r>
      </text>
    </comment>
    <comment ref="AX35" authorId="0" shapeId="0" xr:uid="{00000000-0006-0000-0A00-00002C000000}">
      <text>
        <r>
          <rPr>
            <sz val="11"/>
            <rFont val="Calibri"/>
          </rPr>
          <t>RHEL 10 must disable the ability of a user to accidentally press Ctrl-Alt-Del and cause a system to shut down or reboot.</t>
        </r>
      </text>
    </comment>
    <comment ref="AY35" authorId="0" shapeId="0" xr:uid="{00000000-0006-0000-0A00-00002D000000}">
      <text>
        <r>
          <rPr>
            <sz val="11"/>
            <rFont val="Calibri"/>
          </rPr>
          <t>RHEL 10 must disable the user list at login for graphical user interfaces.</t>
        </r>
      </text>
    </comment>
    <comment ref="L37" authorId="0" shapeId="0" xr:uid="{00000000-0006-0000-0A00-000032000000}">
      <text>
        <r>
          <rPr>
            <sz val="11"/>
            <rFont val="Calibri"/>
          </rPr>
          <t xml:space="preserve">RHEL 10 must use a separate file system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text>
    </comment>
    <comment ref="M37" authorId="0" shapeId="0" xr:uid="{00000000-0006-0000-0A00-000033000000}">
      <text>
        <r>
          <rPr>
            <sz val="11"/>
            <rFont val="Calibri"/>
          </rPr>
          <t xml:space="preserve">RHEL 10 must be configured so that system commands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37" authorId="0" shapeId="0" xr:uid="{00000000-0006-0000-0A00-000034000000}">
      <text>
        <r>
          <rPr>
            <sz val="11"/>
            <rFont val="Calibri"/>
          </rPr>
          <t>RHEL 10 must be configured so that system commands are group-owned by root or a system account.</t>
        </r>
      </text>
    </comment>
    <comment ref="O37" authorId="0" shapeId="0" xr:uid="{00000000-0006-0000-0A00-000035000000}">
      <text>
        <r>
          <rPr>
            <sz val="11"/>
            <rFont val="Calibri"/>
          </rPr>
          <t xml:space="preserve">RHEL 10 must be configured so that library files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37" authorId="0" shapeId="0" xr:uid="{00000000-0006-0000-0A00-000036000000}">
      <text>
        <r>
          <rPr>
            <sz val="11"/>
            <rFont val="Calibri"/>
          </rPr>
          <t xml:space="preserve">RHEL 10 must be configured so that library files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Q37" authorId="0" shapeId="0" xr:uid="{00000000-0006-0000-0A00-000037000000}">
      <text>
        <r>
          <rPr>
            <sz val="11"/>
            <rFont val="Calibri"/>
          </rPr>
          <t xml:space="preserve">RHEL 10 must be configured so that library directories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37" authorId="0" shapeId="0" xr:uid="{00000000-0006-0000-0A00-000038000000}">
      <text>
        <r>
          <rPr>
            <sz val="11"/>
            <rFont val="Calibri"/>
          </rPr>
          <t xml:space="preserve">RHEL 10 must be configured so that library directories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S37" authorId="0" shapeId="0" xr:uid="{00000000-0006-0000-0A00-000039000000}">
      <text>
        <r>
          <rPr>
            <sz val="11"/>
            <rFont val="Calibri"/>
          </rPr>
          <t>RHEL 10 must be configured so that cron configuration file directories are owned by root.</t>
        </r>
      </text>
    </comment>
    <comment ref="T37" authorId="0" shapeId="0" xr:uid="{00000000-0006-0000-0A00-00003A000000}">
      <text>
        <r>
          <rPr>
            <sz val="11"/>
            <rFont val="Calibri"/>
          </rPr>
          <t>RHEL 10 must be configured so that cron configuration files directories are group-owned by root.</t>
        </r>
      </text>
    </comment>
    <comment ref="U37" authorId="0" shapeId="0" xr:uid="{00000000-0006-0000-0A00-00003B000000}">
      <text>
        <r>
          <rPr>
            <sz val="11"/>
            <rFont val="Calibri"/>
          </rPr>
          <t>RHEL 10 must be configured so that world-writable directories are owned by root, sys, bin, or an application user.</t>
        </r>
      </text>
    </comment>
    <comment ref="V37" authorId="0" shapeId="0" xr:uid="{00000000-0006-0000-0A00-00003C000000}">
      <text>
        <r>
          <rPr>
            <sz val="11"/>
            <rFont val="Calibri"/>
          </rPr>
          <t xml:space="preserve">RHEL 10 must be configured so that the Secure Shell (SSH) server configuration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37" authorId="0" shapeId="0" xr:uid="{00000000-0006-0000-0A00-00003D000000}">
      <text>
        <r>
          <rPr>
            <sz val="11"/>
            <rFont val="Calibri"/>
          </rPr>
          <t xml:space="preserve">RHEL 10 must be configured so that the Secure Shell (SSH) server configuration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37" authorId="0" shapeId="0" xr:uid="{00000000-0006-0000-0A00-00003E000000}">
      <text>
        <r>
          <rPr>
            <sz val="11"/>
            <rFont val="Calibri"/>
          </rPr>
          <t>RHEL 10 must ensure that all local interactive user home directories are group-owned by the home directory owner</t>
        </r>
        <r>
          <rPr>
            <sz val="11"/>
            <color rgb="FF000000"/>
            <rFont val="Calibri"/>
          </rPr>
          <t>'</t>
        </r>
        <r>
          <rPr>
            <sz val="11"/>
            <color rgb="FF000000"/>
            <rFont val="Calibri"/>
          </rPr>
          <t>s primary group.</t>
        </r>
      </text>
    </comment>
    <comment ref="Y37" authorId="0" shapeId="0" xr:uid="{00000000-0006-0000-0A00-00003F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system commands.</t>
        </r>
      </text>
    </comment>
    <comment ref="Z37" authorId="0" shapeId="0" xr:uid="{00000000-0006-0000-0A00-000040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on library directories.</t>
        </r>
      </text>
    </comment>
    <comment ref="AA37" authorId="0" shapeId="0" xr:uid="{00000000-0006-0000-0A00-000041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library files.</t>
        </r>
      </text>
    </comment>
    <comment ref="AB37" authorId="0" shapeId="0" xr:uid="{00000000-0006-0000-0A00-000042000000}">
      <text>
        <r>
          <rPr>
            <sz val="11"/>
            <rFont val="Calibri"/>
          </rPr>
          <t>RHEL 10 must be configured to prohibit modification of permissions for cron configuration files and directories from the operating system defaults.</t>
        </r>
      </text>
    </comment>
    <comment ref="AC37" authorId="0" shapeId="0" xr:uid="{00000000-0006-0000-0A00-000043000000}">
      <text>
        <r>
          <rPr>
            <sz val="11"/>
            <rFont val="Calibri"/>
          </rPr>
          <t xml:space="preserve">RHEL 10 must enforce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for local interactive user home directories.</t>
        </r>
      </text>
    </comment>
    <comment ref="AD37" authorId="0" shapeId="0" xr:uid="{00000000-0006-0000-0A00-000044000000}">
      <text>
        <r>
          <rPr>
            <sz val="11"/>
            <rFont val="Calibri"/>
          </rPr>
          <t>RHEL 10 must be configured so that a sticky bit is set on all public directories.</t>
        </r>
      </text>
    </comment>
    <comment ref="AE37" authorId="0" shapeId="0" xr:uid="{00000000-0006-0000-0A00-000045000000}">
      <text>
        <r>
          <rPr>
            <sz val="11"/>
            <rFont val="Calibri"/>
          </rPr>
          <t xml:space="preserve">RHEL 10 must set the umask value to </t>
        </r>
        <r>
          <rPr>
            <sz val="11"/>
            <color rgb="FF000000"/>
            <rFont val="Calibri"/>
          </rPr>
          <t>"</t>
        </r>
        <r>
          <rPr>
            <b/>
            <sz val="11"/>
            <color rgb="FF000000"/>
            <rFont val="Calibri"/>
          </rPr>
          <t>077</t>
        </r>
        <r>
          <rPr>
            <sz val="11"/>
            <color rgb="FF000000"/>
            <rFont val="Calibri"/>
          </rPr>
          <t>"</t>
        </r>
        <r>
          <rPr>
            <sz val="11"/>
            <color rgb="FF000000"/>
            <rFont val="Calibri"/>
          </rPr>
          <t xml:space="preserve"> for all local interactive user accounts.</t>
        </r>
      </text>
    </comment>
    <comment ref="AF37" authorId="0" shapeId="0" xr:uid="{00000000-0006-0000-0A00-000046000000}">
      <text>
        <r>
          <rPr>
            <sz val="11"/>
            <rFont val="Calibri"/>
          </rPr>
          <t>RHEL 10 must define default permissions for the bash shell.</t>
        </r>
      </text>
    </comment>
    <comment ref="AG37" authorId="0" shapeId="0" xr:uid="{00000000-0006-0000-0A00-000047000000}">
      <text>
        <r>
          <rPr>
            <sz val="11"/>
            <rFont val="Calibri"/>
          </rPr>
          <t>RHEL 10 must define default permissions for the c shell.</t>
        </r>
      </text>
    </comment>
    <comment ref="AH37" authorId="0" shapeId="0" xr:uid="{00000000-0006-0000-0A00-000048000000}">
      <text>
        <r>
          <rPr>
            <sz val="11"/>
            <rFont val="Calibri"/>
          </rPr>
          <t>RHEL 10 must define default permissions for all authenticated users in such a way that the user can read and modify only their own files.</t>
        </r>
      </text>
    </comment>
    <comment ref="AI37" authorId="0" shapeId="0" xr:uid="{00000000-0006-0000-0A00-000049000000}">
      <text>
        <r>
          <rPr>
            <sz val="11"/>
            <rFont val="Calibri"/>
          </rPr>
          <t>RHEL 10 must define default permissions for the system default profile.</t>
        </r>
      </text>
    </comment>
    <comment ref="AJ37" authorId="0" shapeId="0" xr:uid="{00000000-0006-0000-0A00-00004A000000}">
      <text>
        <r>
          <rPr>
            <sz val="11"/>
            <rFont val="Calibri"/>
          </rPr>
          <t xml:space="preserve">RHEL 10 must enforce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Secure Shell (SSH) private host key files.</t>
        </r>
      </text>
    </comment>
    <comment ref="AK37" authorId="0" shapeId="0" xr:uid="{00000000-0006-0000-0A00-00004B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group ownership of the </t>
        </r>
        <r>
          <rPr>
            <sz val="11"/>
            <color rgb="FF000000"/>
            <rFont val="Calibri"/>
          </rPr>
          <t>"</t>
        </r>
        <r>
          <rPr>
            <b/>
            <sz val="11"/>
            <color rgb="FF000000"/>
            <rFont val="Calibri"/>
          </rPr>
          <t>/boot/grub2/grub.cfg</t>
        </r>
        <r>
          <rPr>
            <sz val="11"/>
            <color rgb="FF000000"/>
            <rFont val="Calibri"/>
          </rPr>
          <t>"</t>
        </r>
        <r>
          <rPr>
            <sz val="11"/>
            <color rgb="FF000000"/>
            <rFont val="Calibri"/>
          </rPr>
          <t xml:space="preserve"> file.</t>
        </r>
      </text>
    </comment>
    <comment ref="AL37" authorId="0" shapeId="0" xr:uid="{00000000-0006-0000-0A00-00004C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the </t>
        </r>
        <r>
          <rPr>
            <sz val="11"/>
            <color rgb="FF000000"/>
            <rFont val="Calibri"/>
          </rPr>
          <t>"</t>
        </r>
        <r>
          <rPr>
            <b/>
            <sz val="11"/>
            <color rgb="FF000000"/>
            <rFont val="Calibri"/>
          </rPr>
          <t>/boot/grub2/grub.cfg</t>
        </r>
        <r>
          <rPr>
            <sz val="11"/>
            <color rgb="FF000000"/>
            <rFont val="Calibri"/>
          </rPr>
          <t>"</t>
        </r>
        <r>
          <rPr>
            <sz val="11"/>
            <color rgb="FF000000"/>
            <rFont val="Calibri"/>
          </rPr>
          <t xml:space="preserve"> file.</t>
        </r>
      </text>
    </comment>
    <comment ref="AM37" authorId="0" shapeId="0" xr:uid="{00000000-0006-0000-0A00-00004D000000}">
      <text>
        <r>
          <rPr>
            <sz val="11"/>
            <rFont val="Calibri"/>
          </rPr>
          <t>RHEL 10 must prevent device files from being interpreted on file systems that contain user home directories.</t>
        </r>
      </text>
    </comment>
    <comment ref="AN37" authorId="0" shapeId="0" xr:uid="{00000000-0006-0000-0A00-00004E000000}">
      <text>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file systems that contain user home directories.</t>
        </r>
      </text>
    </comment>
    <comment ref="AO37" authorId="0" shapeId="0" xr:uid="{00000000-0006-0000-0A00-00004F000000}">
      <text>
        <r>
          <rPr>
            <sz val="11"/>
            <rFont val="Calibri"/>
          </rPr>
          <t>RHEL 10 must prevent code from being executed on file systems that contain user home directories.</t>
        </r>
      </text>
    </comment>
    <comment ref="AP37" authorId="0" shapeId="0" xr:uid="{00000000-0006-0000-0A00-000050000000}">
      <text>
        <r>
          <rPr>
            <sz val="11"/>
            <rFont val="Calibri"/>
          </rPr>
          <t>RHEL 10 must require a boot loader superuser password.</t>
        </r>
      </text>
    </comment>
    <comment ref="AQ37" authorId="0" shapeId="0" xr:uid="{00000000-0006-0000-0A00-000051000000}">
      <text>
        <r>
          <rPr>
            <sz val="11"/>
            <rFont val="Calibri"/>
          </rPr>
          <t>RHEL 10 must require a unique superusers name upon booting into single-user and maintenance modes.</t>
        </r>
      </text>
    </comment>
    <comment ref="AR37" authorId="0" shapeId="0" xr:uid="{00000000-0006-0000-0A00-000052000000}">
      <text>
        <r>
          <rPr>
            <sz val="11"/>
            <rFont val="Calibri"/>
          </rPr>
          <t>RHEL 10 must assign a home directory for local interactive user accounts upon creation.</t>
        </r>
      </text>
    </comment>
    <comment ref="AS37" authorId="0" shapeId="0" xr:uid="{00000000-0006-0000-0A00-000053000000}">
      <text>
        <r>
          <rPr>
            <sz val="11"/>
            <rFont val="Calibri"/>
          </rPr>
          <t>RHEL 10 must be configured so that all local interactive user initialization file executable search path statements do not contain statements that will reference a working directory other than user home directories.</t>
        </r>
      </text>
    </comment>
    <comment ref="AT37" authorId="0" shapeId="0" xr:uid="{00000000-0006-0000-0A00-000054000000}">
      <text>
        <r>
          <rPr>
            <sz val="11"/>
            <rFont val="Calibri"/>
          </rPr>
          <t xml:space="preserve">RHEL 10 must assign a home directory to all local interactive users in the </t>
        </r>
        <r>
          <rPr>
            <sz val="11"/>
            <color rgb="FF000000"/>
            <rFont val="Calibri"/>
          </rPr>
          <t>"</t>
        </r>
        <r>
          <rPr>
            <b/>
            <sz val="11"/>
            <color rgb="FF000000"/>
            <rFont val="Calibri"/>
          </rPr>
          <t>/etc/passwd</t>
        </r>
        <r>
          <rPr>
            <sz val="11"/>
            <color rgb="FF000000"/>
            <rFont val="Calibri"/>
          </rPr>
          <t>"</t>
        </r>
        <r>
          <rPr>
            <sz val="11"/>
            <color rgb="FF000000"/>
            <rFont val="Calibri"/>
          </rPr>
          <t xml:space="preserve"> file.</t>
        </r>
      </text>
    </comment>
    <comment ref="AU37" authorId="0" shapeId="0" xr:uid="{00000000-0006-0000-0A00-000055000000}">
      <text>
        <r>
          <rPr>
            <sz val="11"/>
            <rFont val="Calibri"/>
          </rPr>
          <t xml:space="preserve">RHEL 10 must ensure that all local interactive user home directories defined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 must exist.</t>
        </r>
      </text>
    </comment>
    <comment ref="AV37" authorId="0" shapeId="0" xr:uid="{00000000-0006-0000-0A00-000056000000}">
      <text>
        <r>
          <rPr>
            <sz val="11"/>
            <rFont val="Calibri"/>
          </rPr>
          <t>RHEL 10 must prevent special devices on file systems that are imported via Network File System (NFS).</t>
        </r>
      </text>
    </comment>
    <comment ref="AW37" authorId="0" shapeId="0" xr:uid="{00000000-0006-0000-0A00-000057000000}">
      <text>
        <r>
          <rPr>
            <sz val="11"/>
            <rFont val="Calibri"/>
          </rPr>
          <t>RHEL 10 must prevent code from being executed on file systems that are imported via Network File System (NFS).</t>
        </r>
      </text>
    </comment>
    <comment ref="AX37" authorId="0" shapeId="0" xr:uid="{00000000-0006-0000-0A00-000058000000}">
      <text>
        <r>
          <rPr>
            <sz val="11"/>
            <rFont val="Calibri"/>
          </rPr>
          <t>RHEL 10 must enable the SELinux targeted policy.</t>
        </r>
      </text>
    </comment>
    <comment ref="AY37" authorId="0" shapeId="0" xr:uid="{00000000-0006-0000-0A00-000059000000}">
      <text>
        <r>
          <rPr>
            <sz val="11"/>
            <rFont val="Calibri"/>
          </rPr>
          <t>RHEL 10 must elevate the SELinux context when an administrator calls the sudo command.</t>
        </r>
      </text>
    </comment>
    <comment ref="L38" authorId="0" shapeId="0" xr:uid="{00000000-0006-0000-0A00-00005A000000}">
      <text>
        <r>
          <rPr>
            <sz val="11"/>
            <rFont val="Calibri"/>
          </rPr>
          <t xml:space="preserve">RHEL 10 must not have the </t>
        </r>
        <r>
          <rPr>
            <sz val="11"/>
            <color rgb="FF000000"/>
            <rFont val="Calibri"/>
          </rPr>
          <t>"</t>
        </r>
        <r>
          <rPr>
            <b/>
            <sz val="11"/>
            <color rgb="FF000000"/>
            <rFont val="Calibri"/>
          </rPr>
          <t>telnet-server</t>
        </r>
        <r>
          <rPr>
            <sz val="11"/>
            <color rgb="FF000000"/>
            <rFont val="Calibri"/>
          </rPr>
          <t>"</t>
        </r>
        <r>
          <rPr>
            <sz val="11"/>
            <color rgb="FF000000"/>
            <rFont val="Calibri"/>
          </rPr>
          <t xml:space="preserve"> package installed.</t>
        </r>
      </text>
    </comment>
    <comment ref="L59" authorId="0" shapeId="0" xr:uid="{00000000-0006-0000-0A00-00005B000000}">
      <text>
        <r>
          <rPr>
            <sz val="11"/>
            <rFont val="Calibri"/>
          </rPr>
          <t>RHEL 10 must implement cryptographic mechanisms to prevent unauthorized disclosure or modification of all information on local disk partitions that requires at-rest protection.</t>
        </r>
      </text>
    </comment>
    <comment ref="L84" authorId="0" shapeId="0" xr:uid="{00000000-0006-0000-0A00-00005C000000}">
      <text>
        <r>
          <rPr>
            <sz val="11"/>
            <rFont val="Calibri"/>
          </rPr>
          <t>RHEL 10 must use a file integrity tool that is configured to use FIPS 140-3-approved cryptographic hashes for validating file contents and directories.</t>
        </r>
      </text>
    </comment>
    <comment ref="M84" authorId="0" shapeId="0" xr:uid="{00000000-0006-0000-0A00-00005D000000}">
      <text>
        <r>
          <rPr>
            <sz val="11"/>
            <rFont val="Calibri"/>
          </rPr>
          <t xml:space="preserve">RHEL 10 must have the </t>
        </r>
        <r>
          <rPr>
            <sz val="11"/>
            <color rgb="FF000000"/>
            <rFont val="Calibri"/>
          </rPr>
          <t>"</t>
        </r>
        <r>
          <rPr>
            <b/>
            <sz val="11"/>
            <color rgb="FF000000"/>
            <rFont val="Calibri"/>
          </rPr>
          <t>libreswan</t>
        </r>
        <r>
          <rPr>
            <sz val="11"/>
            <color rgb="FF000000"/>
            <rFont val="Calibri"/>
          </rPr>
          <t>"</t>
        </r>
        <r>
          <rPr>
            <sz val="11"/>
            <color rgb="FF000000"/>
            <rFont val="Calibri"/>
          </rPr>
          <t xml:space="preserve"> package installed.</t>
        </r>
      </text>
    </comment>
    <comment ref="N84" authorId="0" shapeId="0" xr:uid="{00000000-0006-0000-0A00-00005E000000}">
      <text>
        <r>
          <rPr>
            <sz val="11"/>
            <rFont val="Calibri"/>
          </rPr>
          <t>RHEL 10 must have a Secure Shell (SSH) server installed for all networked systems.</t>
        </r>
      </text>
    </comment>
    <comment ref="O84" authorId="0" shapeId="0" xr:uid="{00000000-0006-0000-0A00-00005F000000}">
      <text>
        <r>
          <rPr>
            <sz val="11"/>
            <rFont val="Calibri"/>
          </rPr>
          <t>RHEL 10 must, for all networked systems, have and implement Secure Shell (SSH) to protect the confidentiality and integrity of transmitted and received information.</t>
        </r>
      </text>
    </comment>
    <comment ref="P84" authorId="0" shapeId="0" xr:uid="{00000000-0006-0000-0A00-000060000000}">
      <text>
        <r>
          <rPr>
            <sz val="11"/>
            <rFont val="Calibri"/>
          </rPr>
          <t xml:space="preserve">RHEL 10 must have the </t>
        </r>
        <r>
          <rPr>
            <sz val="11"/>
            <color rgb="FF000000"/>
            <rFont val="Calibri"/>
          </rPr>
          <t>"</t>
        </r>
        <r>
          <rPr>
            <b/>
            <sz val="11"/>
            <color rgb="FF000000"/>
            <rFont val="Calibri"/>
          </rPr>
          <t>openssh-clients</t>
        </r>
        <r>
          <rPr>
            <sz val="11"/>
            <color rgb="FF000000"/>
            <rFont val="Calibri"/>
          </rPr>
          <t>"</t>
        </r>
        <r>
          <rPr>
            <sz val="11"/>
            <color rgb="FF000000"/>
            <rFont val="Calibri"/>
          </rPr>
          <t xml:space="preserve"> package installed.</t>
        </r>
      </text>
    </comment>
    <comment ref="Q84" authorId="0" shapeId="0" xr:uid="{00000000-0006-0000-0A00-000061000000}">
      <text>
        <r>
          <rPr>
            <sz val="11"/>
            <rFont val="Calibri"/>
          </rPr>
          <t xml:space="preserve">RHEL 10 must have the </t>
        </r>
        <r>
          <rPr>
            <sz val="11"/>
            <color rgb="FF000000"/>
            <rFont val="Calibri"/>
          </rPr>
          <t>"</t>
        </r>
        <r>
          <rPr>
            <b/>
            <sz val="11"/>
            <color rgb="FF000000"/>
            <rFont val="Calibri"/>
          </rPr>
          <t>crypto-policies</t>
        </r>
        <r>
          <rPr>
            <sz val="11"/>
            <color rgb="FF000000"/>
            <rFont val="Calibri"/>
          </rPr>
          <t>"</t>
        </r>
        <r>
          <rPr>
            <sz val="11"/>
            <color rgb="FF000000"/>
            <rFont val="Calibri"/>
          </rPr>
          <t xml:space="preserve"> package installed.</t>
        </r>
      </text>
    </comment>
    <comment ref="R84" authorId="0" shapeId="0" xr:uid="{00000000-0006-0000-0A00-000062000000}">
      <text>
        <r>
          <rPr>
            <sz val="11"/>
            <rFont val="Calibri"/>
          </rPr>
          <t>RHEL 10 must implement a FIPS 140-3-compliant systemwide cryptographic policy.</t>
        </r>
      </text>
    </comment>
    <comment ref="S84" authorId="0" shapeId="0" xr:uid="{00000000-0006-0000-0A00-000063000000}">
      <text>
        <r>
          <rPr>
            <sz val="11"/>
            <rFont val="Calibri"/>
          </rPr>
          <t>RHEL 10 must enable FIPS mode.</t>
        </r>
      </text>
    </comment>
    <comment ref="T84" authorId="0" shapeId="0" xr:uid="{00000000-0006-0000-0A00-000064000000}">
      <text>
        <r>
          <rPr>
            <sz val="11"/>
            <rFont val="Calibri"/>
          </rPr>
          <t>RHEL 10 must be configured so that Secure Shell (SSH) clients use only DOD-approved encryption ciphers employing FIPS 140-3-validated cryptographic hash algorithms to protect the confidentiality of SSH client connections.</t>
        </r>
      </text>
    </comment>
    <comment ref="U84" authorId="0" shapeId="0" xr:uid="{00000000-0006-0000-0A00-000065000000}">
      <text>
        <r>
          <rPr>
            <sz val="11"/>
            <rFont val="Calibri"/>
          </rPr>
          <t>RHEL 10 must be configured so that Secure Shell (SSH) servers use only DOD-approved encryption ciphers employing FIPS 140-3-validated cryptographic hash algorithms to protect the confidentiality of SSH server connections.</t>
        </r>
      </text>
    </comment>
    <comment ref="V84" authorId="0" shapeId="0" xr:uid="{00000000-0006-0000-0A00-000066000000}">
      <text>
        <r>
          <rPr>
            <sz val="11"/>
            <rFont val="Calibri"/>
          </rPr>
          <t>RHEL 10 must be configured so that Secure Shell (SSH) clients use only DOD-approved Message Authentication Codes (MACs) employing FIPS 140-3-validated cryptographic hash algorithms to protect the confidentiality of SSH client connections.</t>
        </r>
      </text>
    </comment>
    <comment ref="W84" authorId="0" shapeId="0" xr:uid="{00000000-0006-0000-0A00-000067000000}">
      <text>
        <r>
          <rPr>
            <sz val="11"/>
            <rFont val="Calibri"/>
          </rPr>
          <t>RHEL 10 must be configured so that Secure Shell (SSH) servers use only DOD-approved Message Authentication Codes (MACs) employing FIPS 140-3-validated cryptographic hash algorithms to protect the confidentiality of SSH server connections.</t>
        </r>
      </text>
    </comment>
    <comment ref="X84" authorId="0" shapeId="0" xr:uid="{00000000-0006-0000-0A00-000068000000}">
      <text>
        <r>
          <rPr>
            <sz val="11"/>
            <rFont val="Calibri"/>
          </rPr>
          <t>RHEL 10 must use FIPS 140-3-approved cryptographic algorithms for IP tunnels.</t>
        </r>
      </text>
    </comment>
    <comment ref="Y84" authorId="0" shapeId="0" xr:uid="{00000000-0006-0000-0A00-000069000000}">
      <text>
        <r>
          <rPr>
            <sz val="11"/>
            <rFont val="Calibri"/>
          </rPr>
          <t>RHEL 10 must implement DOD-approved encryption in the bind package.</t>
        </r>
      </text>
    </comment>
    <comment ref="Z84" authorId="0" shapeId="0" xr:uid="{00000000-0006-0000-0A00-00006A000000}">
      <text>
        <r>
          <rPr>
            <sz val="11"/>
            <rFont val="Calibri"/>
          </rPr>
          <t>RHEL 10 cryptographic policy must not be overridden.</t>
        </r>
      </text>
    </comment>
    <comment ref="AA84" authorId="0" shapeId="0" xr:uid="{00000000-0006-0000-0A00-00006B000000}">
      <text>
        <r>
          <rPr>
            <sz val="11"/>
            <rFont val="Calibri"/>
          </rPr>
          <t>RHEL 10 must ensure that the pam_unix.so module is configured in the password-auth file to use a FIPS 140-3-approved cryptographic hashing algorithm for system authentication.</t>
        </r>
      </text>
    </comment>
    <comment ref="AB84" authorId="0" shapeId="0" xr:uid="{00000000-0006-0000-0A00-00006C000000}">
      <text>
        <r>
          <rPr>
            <sz val="11"/>
            <rFont val="Calibri"/>
          </rPr>
          <t xml:space="preserve">RHEL 10 must be configured to use a FIPS 140-3-approved cryptographic hashing algorithm for system authentication by ensuring that the pam_unix.so module is configured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text>
    </comment>
    <comment ref="AC84" authorId="0" shapeId="0" xr:uid="{00000000-0006-0000-0A00-00006D000000}">
      <text>
        <r>
          <rPr>
            <sz val="11"/>
            <rFont val="Calibri"/>
          </rPr>
          <t>RHEL 10 must employ FIPS 140-3-approved cryptographic hashing algorithms for all stored passwords.</t>
        </r>
      </text>
    </comment>
    <comment ref="AD84" authorId="0" shapeId="0" xr:uid="{00000000-0006-0000-0A00-00006E000000}">
      <text>
        <r>
          <rPr>
            <sz val="11"/>
            <rFont val="Calibri"/>
          </rPr>
          <t>RHEL 10 must force a frequent session key renegotiation for Secure Shell (SSH) connections to the server.</t>
        </r>
      </text>
    </comment>
    <comment ref="AE84" authorId="0" shapeId="0" xr:uid="{00000000-0006-0000-0A00-00006F000000}">
      <text>
        <r>
          <rPr>
            <sz val="11"/>
            <rFont val="Calibri"/>
          </rPr>
          <t>RHEL 10 must be configured so that all network connections associated with Secure Shell (SSH) traffic terminate after becoming unresponsive.</t>
        </r>
      </text>
    </comment>
    <comment ref="L115" authorId="0" shapeId="0" xr:uid="{00000000-0006-0000-0A00-000070000000}">
      <text>
        <r>
          <rPr>
            <sz val="11"/>
            <rFont val="Calibri"/>
          </rPr>
          <t>RHEL 10 must check the GNU Privacy Guard (GPG) signature of software packages originating from external software repositories before installation.</t>
        </r>
      </text>
    </comment>
    <comment ref="M115" authorId="0" shapeId="0" xr:uid="{00000000-0006-0000-0A00-000071000000}">
      <text>
        <r>
          <rPr>
            <sz val="11"/>
            <rFont val="Calibri"/>
          </rPr>
          <t>RHEL 10 must check the GNU Privacy Guard (GPG) signature of locally installed software packages before installation.</t>
        </r>
      </text>
    </comment>
    <comment ref="N115" authorId="0" shapeId="0" xr:uid="{00000000-0006-0000-0A00-000072000000}">
      <text>
        <r>
          <rPr>
            <sz val="11"/>
            <rFont val="Calibri"/>
          </rPr>
          <t>RHEL 10 must have GNU Privacy Guard (GPG) signature verification enabled for all software repositories.</t>
        </r>
      </text>
    </comment>
    <comment ref="O115" authorId="0" shapeId="0" xr:uid="{00000000-0006-0000-0A00-000073000000}">
      <text>
        <r>
          <rPr>
            <sz val="11"/>
            <rFont val="Calibri"/>
          </rPr>
          <t>RHEL 10 must be a vendor-supported release.</t>
        </r>
      </text>
    </comment>
    <comment ref="L119" authorId="0" shapeId="0" xr:uid="{00000000-0006-0000-0A00-000074000000}">
      <text>
        <r>
          <rPr>
            <sz val="11"/>
            <rFont val="Calibri"/>
          </rPr>
          <t xml:space="preserve">RHEL 10 must have the </t>
        </r>
        <r>
          <rPr>
            <sz val="11"/>
            <color rgb="FF000000"/>
            <rFont val="Calibri"/>
          </rPr>
          <t>"</t>
        </r>
        <r>
          <rPr>
            <b/>
            <sz val="11"/>
            <color rgb="FF000000"/>
            <rFont val="Calibri"/>
          </rPr>
          <t>subscription-manager</t>
        </r>
        <r>
          <rPr>
            <sz val="11"/>
            <color rgb="FF000000"/>
            <rFont val="Calibri"/>
          </rPr>
          <t>"</t>
        </r>
        <r>
          <rPr>
            <sz val="11"/>
            <color rgb="FF000000"/>
            <rFont val="Calibri"/>
          </rPr>
          <t xml:space="preserve"> package installed.</t>
        </r>
      </text>
    </comment>
    <comment ref="M119" authorId="0" shapeId="0" xr:uid="{00000000-0006-0000-0A00-000075000000}">
      <text>
        <r>
          <rPr>
            <sz val="11"/>
            <rFont val="Calibri"/>
          </rPr>
          <t xml:space="preserve">RHEL 10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N119" authorId="0" shapeId="0" xr:uid="{00000000-0006-0000-0A00-000076000000}">
      <text>
        <r>
          <rPr>
            <sz val="11"/>
            <rFont val="Calibri"/>
          </rPr>
          <t xml:space="preserve">RHEL 10 must have the </t>
        </r>
        <r>
          <rPr>
            <sz val="11"/>
            <color rgb="FF000000"/>
            <rFont val="Calibri"/>
          </rPr>
          <t>"</t>
        </r>
        <r>
          <rPr>
            <b/>
            <sz val="11"/>
            <color rgb="FF000000"/>
            <rFont val="Calibri"/>
          </rPr>
          <t>policycoreutils-python-utils</t>
        </r>
        <r>
          <rPr>
            <sz val="11"/>
            <color rgb="FF000000"/>
            <rFont val="Calibri"/>
          </rPr>
          <t>"</t>
        </r>
        <r>
          <rPr>
            <sz val="11"/>
            <color rgb="FF000000"/>
            <rFont val="Calibri"/>
          </rPr>
          <t xml:space="preserve"> package installed.</t>
        </r>
      </text>
    </comment>
    <comment ref="O119" authorId="0" shapeId="0" xr:uid="{00000000-0006-0000-0A00-000077000000}">
      <text>
        <r>
          <rPr>
            <sz val="11"/>
            <rFont val="Calibri"/>
          </rPr>
          <t xml:space="preserve">RHEL 10 must have the </t>
        </r>
        <r>
          <rPr>
            <sz val="11"/>
            <color rgb="FF000000"/>
            <rFont val="Calibri"/>
          </rPr>
          <t>"</t>
        </r>
        <r>
          <rPr>
            <b/>
            <sz val="11"/>
            <color rgb="FF000000"/>
            <rFont val="Calibri"/>
          </rPr>
          <t>audispd-plugins</t>
        </r>
        <r>
          <rPr>
            <sz val="11"/>
            <color rgb="FF000000"/>
            <rFont val="Calibri"/>
          </rPr>
          <t>"</t>
        </r>
        <r>
          <rPr>
            <sz val="11"/>
            <color rgb="FF000000"/>
            <rFont val="Calibri"/>
          </rPr>
          <t xml:space="preserve"> package installed.</t>
        </r>
      </text>
    </comment>
    <comment ref="L138" authorId="0" shapeId="0" xr:uid="{00000000-0006-0000-0A00-000078000000}">
      <text>
        <r>
          <rPr>
            <sz val="11"/>
            <rFont val="Calibri"/>
          </rPr>
          <t>RHEL 10 must be configured to not bypass password requirements for privilege escalation.</t>
        </r>
      </text>
    </comment>
    <comment ref="M138" authorId="0" shapeId="0" xr:uid="{00000000-0006-0000-0A00-000079000000}">
      <text>
        <r>
          <rPr>
            <sz val="11"/>
            <rFont val="Calibri"/>
          </rPr>
          <t>RHEL 10 must require users to reauthenticate for privilege escalation.</t>
        </r>
      </text>
    </comment>
    <comment ref="N138" authorId="0" shapeId="0" xr:uid="{00000000-0006-0000-0A00-00007A000000}">
      <text>
        <r>
          <rPr>
            <sz val="11"/>
            <rFont val="Calibri"/>
          </rPr>
          <t>RHEL 10 must require users to provide a password for privilege escalation.</t>
        </r>
      </text>
    </comment>
    <comment ref="L144" authorId="0" shapeId="0" xr:uid="{00000000-0006-0000-0A00-00007B000000}">
      <text>
        <r>
          <rPr>
            <sz val="11"/>
            <rFont val="Calibri"/>
          </rPr>
          <t xml:space="preserve">RHEL 10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M144" authorId="0" shapeId="0" xr:uid="{00000000-0006-0000-0A00-00007C000000}">
      <text>
        <r>
          <rPr>
            <sz val="11"/>
            <rFont val="Calibri"/>
          </rPr>
          <t>RHEL 10 must restrict privilege elevation to authorized personnel.</t>
        </r>
      </text>
    </comment>
    <comment ref="N144" authorId="0" shapeId="0" xr:uid="{00000000-0006-0000-0A00-00007D000000}">
      <text>
        <r>
          <rPr>
            <sz val="11"/>
            <rFont val="Calibri"/>
          </rPr>
          <t>RHEL 10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L152" authorId="0" shapeId="0" xr:uid="{00000000-0006-0000-0A00-00007E000000}">
      <text>
        <r>
          <rPr>
            <sz val="11"/>
            <rFont val="Calibri"/>
          </rPr>
          <t>RHEL 10 must not assign an interactive login shell for system accounts.</t>
        </r>
      </text>
    </comment>
    <comment ref="M152" authorId="0" shapeId="0" xr:uid="{00000000-0006-0000-0A00-00007F000000}">
      <text>
        <r>
          <rPr>
            <sz val="11"/>
            <rFont val="Calibri"/>
          </rPr>
          <t>RHEL 10 must not allow duplicate user IDs (UIDs) to exist for interactive users.</t>
        </r>
      </text>
    </comment>
    <comment ref="N152" authorId="0" shapeId="0" xr:uid="{00000000-0006-0000-0A00-000080000000}">
      <text>
        <r>
          <rPr>
            <sz val="11"/>
            <rFont val="Calibri"/>
          </rPr>
          <t>RHEL 10 must allow only the root account to have unrestricted access to the system.</t>
        </r>
      </text>
    </comment>
    <comment ref="O152" authorId="0" shapeId="0" xr:uid="{00000000-0006-0000-0A00-000081000000}">
      <text>
        <r>
          <rPr>
            <sz val="11"/>
            <rFont val="Calibri"/>
          </rPr>
          <t xml:space="preserve">RHEL 10 must have a unique group ID (GID) for each group in </t>
        </r>
        <r>
          <rPr>
            <sz val="11"/>
            <color rgb="FF000000"/>
            <rFont val="Calibri"/>
          </rPr>
          <t>"</t>
        </r>
        <r>
          <rPr>
            <b/>
            <sz val="11"/>
            <color rgb="FF000000"/>
            <rFont val="Calibri"/>
          </rPr>
          <t>/etc/group</t>
        </r>
        <r>
          <rPr>
            <sz val="11"/>
            <color rgb="FF000000"/>
            <rFont val="Calibri"/>
          </rPr>
          <t>"</t>
        </r>
        <r>
          <rPr>
            <sz val="11"/>
            <color rgb="FF000000"/>
            <rFont val="Calibri"/>
          </rPr>
          <t>.</t>
        </r>
      </text>
    </comment>
    <comment ref="P152" authorId="0" shapeId="0" xr:uid="{00000000-0006-0000-0A00-000082000000}">
      <text>
        <r>
          <rPr>
            <sz val="11"/>
            <rFont val="Calibri"/>
          </rPr>
          <t>RHEL 10 must not permit direct logins to the root account using remote access via Secure Shell (SSH).</t>
        </r>
      </text>
    </comment>
    <comment ref="L156" authorId="0" shapeId="0" xr:uid="{00000000-0006-0000-0A00-000083000000}">
      <text>
        <r>
          <rPr>
            <sz val="11"/>
            <rFont val="Calibri"/>
          </rPr>
          <t>RHEL 10 must disable account identifiers (individuals, groups, roles, and devices) after 35 days of inactivity.</t>
        </r>
      </text>
    </comment>
    <comment ref="L157" authorId="0" shapeId="0" xr:uid="{00000000-0006-0000-0A00-000084000000}">
      <text>
        <r>
          <rPr>
            <sz val="11"/>
            <rFont val="Calibri"/>
          </rPr>
          <t>RHEL 10 must automatically expire temporary accounts within 72 hours.</t>
        </r>
      </text>
    </comment>
    <comment ref="M157" authorId="0" shapeId="0" xr:uid="{00000000-0006-0000-0A00-000085000000}">
      <text>
        <r>
          <rPr>
            <sz val="11"/>
            <rFont val="Calibri"/>
          </rPr>
          <t>RHEL 10 must disable account identifiers (individuals, groups, roles, and devices) after 35 days of inactivity.</t>
        </r>
      </text>
    </comment>
    <comment ref="L159" authorId="0" shapeId="0" xr:uid="{00000000-0006-0000-0A00-000086000000}">
      <text>
        <r>
          <rPr>
            <sz val="11"/>
            <rFont val="Calibri"/>
          </rPr>
          <t>RHEL 10 must prevent a user from overriding the screensaver lock-enabled setting for the graphical user interface.</t>
        </r>
      </text>
    </comment>
    <comment ref="M159" authorId="0" shapeId="0" xr:uid="{00000000-0006-0000-0A00-000087000000}">
      <text>
        <r>
          <rPr>
            <sz val="11"/>
            <rFont val="Calibri"/>
          </rPr>
          <t>RHEL 10 must automatically lock graphical user sessions after 15 minutes of inactivity.</t>
        </r>
      </text>
    </comment>
    <comment ref="N159" authorId="0" shapeId="0" xr:uid="{00000000-0006-0000-0A00-000088000000}">
      <text>
        <r>
          <rPr>
            <sz val="11"/>
            <rFont val="Calibri"/>
          </rPr>
          <t>RHEL 10 must prevent a user from overriding the session idle-delay setting for the graphical user interface.</t>
        </r>
      </text>
    </comment>
    <comment ref="O159" authorId="0" shapeId="0" xr:uid="{00000000-0006-0000-0A00-000089000000}">
      <text>
        <r>
          <rPr>
            <sz val="11"/>
            <rFont val="Calibri"/>
          </rPr>
          <t>RHEL 10 must initiate a session lock for graphical user interfaces when the screensaver is activated.</t>
        </r>
      </text>
    </comment>
    <comment ref="P159" authorId="0" shapeId="0" xr:uid="{00000000-0006-0000-0A00-00008A000000}">
      <text>
        <r>
          <rPr>
            <sz val="11"/>
            <rFont val="Calibri"/>
          </rPr>
          <t>RHEL 10 must prevent a user from overriding the session lock-delay setting for the graphical user interface.</t>
        </r>
      </text>
    </comment>
    <comment ref="Q159" authorId="0" shapeId="0" xr:uid="{00000000-0006-0000-0A00-00008B000000}">
      <text>
        <r>
          <rPr>
            <sz val="11"/>
            <rFont val="Calibri"/>
          </rPr>
          <t>RHEL 10 must conceal, via the session lock, information previously visible on the display with a publicly viewable image.</t>
        </r>
      </text>
    </comment>
    <comment ref="R159" authorId="0" shapeId="0" xr:uid="{00000000-0006-0000-0A00-00008C000000}">
      <text>
        <r>
          <rPr>
            <sz val="11"/>
            <rFont val="Calibri"/>
          </rPr>
          <t>RHEL 10 must automatically exit interactive command shell user sessions after 15 minutes of inactivity.</t>
        </r>
      </text>
    </comment>
    <comment ref="S159" authorId="0" shapeId="0" xr:uid="{00000000-0006-0000-0A00-00008D000000}">
      <text>
        <r>
          <rPr>
            <sz val="11"/>
            <rFont val="Calibri"/>
          </rPr>
          <t>RHEL 10 must be configured with a timeout interval for the Secure Shell (SSH) daemon.</t>
        </r>
      </text>
    </comment>
    <comment ref="L161" authorId="0" shapeId="0" xr:uid="{00000000-0006-0000-0A00-00008E000000}">
      <text>
        <r>
          <rPr>
            <sz val="11"/>
            <rFont val="Calibri"/>
          </rPr>
          <t>RHEL 10 must not allow blank or null passwords.</t>
        </r>
      </text>
    </comment>
    <comment ref="M161" authorId="0" shapeId="0" xr:uid="{00000000-0006-0000-0A00-00008F000000}">
      <text>
        <r>
          <rPr>
            <sz val="11"/>
            <rFont val="Calibri"/>
          </rPr>
          <t>RHEL 10 must not have accounts configured with blank or null passwords.</t>
        </r>
      </text>
    </comment>
    <comment ref="N161" authorId="0" shapeId="0" xr:uid="{00000000-0006-0000-0A00-000090000000}">
      <text>
        <r>
          <rPr>
            <sz val="11"/>
            <rFont val="Calibri"/>
          </rPr>
          <t>RHEL 10 must enable the Pluggable Authentication Module (PAM) interface for SSHD.</t>
        </r>
      </text>
    </comment>
    <comment ref="O161" authorId="0" shapeId="0" xr:uid="{00000000-0006-0000-0A00-000091000000}">
      <text>
        <r>
          <rPr>
            <sz val="11"/>
            <rFont val="Calibri"/>
          </rPr>
          <t>RHEL 10 must be configured so that SSHD does not allow blank passwords.</t>
        </r>
      </text>
    </comment>
    <comment ref="L162" authorId="0" shapeId="0" xr:uid="{00000000-0006-0000-0A00-000092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root.</t>
        </r>
      </text>
    </comment>
    <comment ref="M162" authorId="0" shapeId="0" xr:uid="{00000000-0006-0000-0A00-000093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162" authorId="0" shapeId="0" xr:uid="{00000000-0006-0000-0A00-000094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162" authorId="0" shapeId="0" xr:uid="{00000000-0006-0000-0A00-000095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162" authorId="0" shapeId="0" xr:uid="{00000000-0006-0000-0A00-000096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162" authorId="0" shapeId="0" xr:uid="{00000000-0006-0000-0A00-000097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162" authorId="0" shapeId="0" xr:uid="{00000000-0006-0000-0A00-000098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162" authorId="0" shapeId="0" xr:uid="{00000000-0006-0000-0A00-000099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162" authorId="0" shapeId="0" xr:uid="{00000000-0006-0000-0A00-00009A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162" authorId="0" shapeId="0" xr:uid="{00000000-0006-0000-0A00-00009B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162" authorId="0" shapeId="0" xr:uid="{00000000-0006-0000-0A00-00009C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162" authorId="0" shapeId="0" xr:uid="{00000000-0006-0000-0A00-00009D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162" authorId="0" shapeId="0" xr:uid="{00000000-0006-0000-0A00-00009E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Y162" authorId="0" shapeId="0" xr:uid="{00000000-0006-0000-0A00-00009F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Z162" authorId="0" shapeId="0" xr:uid="{00000000-0006-0000-0A00-0000A0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A162" authorId="0" shapeId="0" xr:uid="{00000000-0006-0000-0A00-0000A1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B162" authorId="0" shapeId="0" xr:uid="{00000000-0006-0000-0A00-0000A2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AC162" authorId="0" shapeId="0" xr:uid="{00000000-0006-0000-0A00-0000A3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AD162" authorId="0" shapeId="0" xr:uid="{00000000-0006-0000-0A00-0000A4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E162" authorId="0" shapeId="0" xr:uid="{00000000-0006-0000-0A00-0000A5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F162" authorId="0" shapeId="0" xr:uid="{00000000-0006-0000-0A00-0000A6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text>
    </comment>
    <comment ref="AG162" authorId="0" shapeId="0" xr:uid="{00000000-0006-0000-0A00-0000A7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text>
    </comment>
    <comment ref="AH162" authorId="0" shapeId="0" xr:uid="{00000000-0006-0000-0A00-0000A8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/etc/shadow-</t>
        </r>
        <r>
          <rPr>
            <sz val="11"/>
            <color rgb="FF000000"/>
            <rFont val="Calibri"/>
          </rPr>
          <t>"</t>
        </r>
        <r>
          <rPr>
            <sz val="11"/>
            <color rgb="FF000000"/>
            <rFont val="Calibri"/>
          </rPr>
          <t xml:space="preserve"> file to prevent unauthorized access.</t>
        </r>
      </text>
    </comment>
    <comment ref="AI162" authorId="0" shapeId="0" xr:uid="{00000000-0006-0000-0A00-0000A9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for </t>
        </r>
        <r>
          <rPr>
            <sz val="11"/>
            <color rgb="FF000000"/>
            <rFont val="Calibri"/>
          </rPr>
          <t>"</t>
        </r>
        <r>
          <rPr>
            <b/>
            <sz val="11"/>
            <color rgb="FF000000"/>
            <rFont val="Calibri"/>
          </rPr>
          <t>/etc/shadow</t>
        </r>
        <r>
          <rPr>
            <sz val="11"/>
            <color rgb="FF000000"/>
            <rFont val="Calibri"/>
          </rPr>
          <t>"</t>
        </r>
        <r>
          <rPr>
            <sz val="11"/>
            <color rgb="FF000000"/>
            <rFont val="Calibri"/>
          </rPr>
          <t xml:space="preserve"> to prevent unauthorized access.</t>
        </r>
      </text>
    </comment>
    <comment ref="AJ162" authorId="0" shapeId="0" xr:uid="{00000000-0006-0000-0A00-0000AA000000}">
      <text>
        <r>
          <rPr>
            <sz val="11"/>
            <rFont val="Calibri"/>
          </rPr>
          <t>RHEL 10 must be configured to use a sufficient number of hashing rounds for the shadow password suite.</t>
        </r>
      </text>
    </comment>
    <comment ref="AK162" authorId="0" shapeId="0" xr:uid="{00000000-0006-0000-0A00-0000AB000000}">
      <text>
        <r>
          <rPr>
            <sz val="11"/>
            <rFont val="Calibri"/>
          </rPr>
          <t>RHEL 10 must be configured so that password-auth uses a sufficient number of hashing rounds.</t>
        </r>
      </text>
    </comment>
    <comment ref="AL162" authorId="0" shapeId="0" xr:uid="{00000000-0006-0000-0A00-0000AC000000}">
      <text>
        <r>
          <rPr>
            <sz val="11"/>
            <rFont val="Calibri"/>
          </rPr>
          <t>RHEL 10 must be configured to use the shadow file to store only encrypted representations of passwords.</t>
        </r>
      </text>
    </comment>
    <comment ref="AM162" authorId="0" shapeId="0" xr:uid="{00000000-0006-0000-0A00-0000AD000000}">
      <text>
        <r>
          <rPr>
            <sz val="11"/>
            <rFont val="Calibri"/>
          </rPr>
          <t>RHEL 10 must be configured so that user and group account administration utilities are configured to store only encrypted representations of passwords.</t>
        </r>
      </text>
    </comment>
    <comment ref="L164" authorId="0" shapeId="0" xr:uid="{00000000-0006-0000-0A00-0000AE000000}">
      <text>
        <r>
          <rPr>
            <sz val="11"/>
            <rFont val="Calibri"/>
          </rPr>
          <t>RHEL 10 must automatically lock an account when three unsuccessful login attempts occur.</t>
        </r>
      </text>
    </comment>
    <comment ref="M164" authorId="0" shapeId="0" xr:uid="{00000000-0006-0000-0A00-0000AF000000}">
      <text>
        <r>
          <rPr>
            <sz val="11"/>
            <rFont val="Calibri"/>
          </rPr>
          <t>RHEL 10 must automatically lock the root account until the root account is released by an administrator when three unsuccessful login attempts occur during a 15-minute time period.</t>
        </r>
      </text>
    </comment>
    <comment ref="N164" authorId="0" shapeId="0" xr:uid="{00000000-0006-0000-0A00-0000B0000000}">
      <text>
        <r>
          <rPr>
            <sz val="11"/>
            <rFont val="Calibri"/>
          </rPr>
          <t>RHEL 10 must automatically lock an account when three unsuccessful login attempts occur during a 15-minute time period.</t>
        </r>
      </text>
    </comment>
    <comment ref="O164" authorId="0" shapeId="0" xr:uid="{00000000-0006-0000-0A00-0000B1000000}">
      <text>
        <r>
          <rPr>
            <sz val="11"/>
            <rFont val="Calibri"/>
          </rPr>
          <t>RHEL 10 must ensure account lockouts persist.</t>
        </r>
      </text>
    </comment>
    <comment ref="P164" authorId="0" shapeId="0" xr:uid="{00000000-0006-0000-0A00-0000B2000000}">
      <text>
        <r>
          <rPr>
            <sz val="11"/>
            <rFont val="Calibri"/>
          </rPr>
          <t xml:space="preserve">RHEL 10 must configure the use of the pam_faillock.so module in the </t>
        </r>
        <r>
          <rPr>
            <sz val="11"/>
            <color rgb="FF000000"/>
            <rFont val="Calibri"/>
          </rPr>
          <t>"</t>
        </r>
        <r>
          <rPr>
            <b/>
            <sz val="11"/>
            <color rgb="FF000000"/>
            <rFont val="Calibri"/>
          </rPr>
          <t>/etc/pam.d/system-auth</t>
        </r>
        <r>
          <rPr>
            <sz val="11"/>
            <color rgb="FF000000"/>
            <rFont val="Calibri"/>
          </rPr>
          <t>"</t>
        </r>
        <r>
          <rPr>
            <sz val="11"/>
            <color rgb="FF000000"/>
            <rFont val="Calibri"/>
          </rPr>
          <t xml:space="preserve"> file.</t>
        </r>
      </text>
    </comment>
    <comment ref="Q164" authorId="0" shapeId="0" xr:uid="{00000000-0006-0000-0A00-0000B3000000}">
      <text>
        <r>
          <rPr>
            <sz val="11"/>
            <rFont val="Calibri"/>
          </rPr>
          <t xml:space="preserve">RHEL 10 must configure the use of the pam_faillock.so module in the </t>
        </r>
        <r>
          <rPr>
            <sz val="11"/>
            <color rgb="FF000000"/>
            <rFont val="Calibri"/>
          </rPr>
          <t>"</t>
        </r>
        <r>
          <rPr>
            <b/>
            <sz val="11"/>
            <color rgb="FF000000"/>
            <rFont val="Calibri"/>
          </rPr>
          <t>/etc/pam.d/password-auth</t>
        </r>
        <r>
          <rPr>
            <sz val="11"/>
            <color rgb="FF000000"/>
            <rFont val="Calibri"/>
          </rPr>
          <t>"</t>
        </r>
        <r>
          <rPr>
            <sz val="11"/>
            <color rgb="FF000000"/>
            <rFont val="Calibri"/>
          </rPr>
          <t xml:space="preserve"> file.</t>
        </r>
      </text>
    </comment>
    <comment ref="L166" authorId="0" shapeId="0" xr:uid="{00000000-0006-0000-0A00-0000B4000000}">
      <text>
        <r>
          <rPr>
            <sz val="11"/>
            <rFont val="Calibri"/>
          </rPr>
          <t>RHEL 10 must enforce that passwords be created with a minimum of 15 characters.</t>
        </r>
      </text>
    </comment>
    <comment ref="M166" authorId="0" shapeId="0" xr:uid="{00000000-0006-0000-0A00-0000B5000000}">
      <text>
        <r>
          <rPr>
            <sz val="11"/>
            <rFont val="Calibri"/>
          </rPr>
          <t>RHEL 10 must enforce password complexity by requiring at least one special character to be used.</t>
        </r>
      </text>
    </comment>
    <comment ref="N166" authorId="0" shapeId="0" xr:uid="{00000000-0006-0000-0A00-0000B6000000}">
      <text>
        <r>
          <rPr>
            <sz val="11"/>
            <rFont val="Calibri"/>
          </rPr>
          <t>RHEL 10 must enforce password complexity by requiring that at least one lowercase character be used.</t>
        </r>
      </text>
    </comment>
    <comment ref="O166" authorId="0" shapeId="0" xr:uid="{00000000-0006-0000-0A00-0000B7000000}">
      <text>
        <r>
          <rPr>
            <sz val="11"/>
            <rFont val="Calibri"/>
          </rPr>
          <t>RHEL 10 must enforce password complexity by requiring that at least one uppercase character be used.</t>
        </r>
      </text>
    </comment>
    <comment ref="P166" authorId="0" shapeId="0" xr:uid="{00000000-0006-0000-0A00-0000B8000000}">
      <text>
        <r>
          <rPr>
            <sz val="11"/>
            <rFont val="Calibri"/>
          </rPr>
          <t>RHEL 10 must require the change of at least eight characters when passwords are changed.</t>
        </r>
      </text>
    </comment>
    <comment ref="Q166" authorId="0" shapeId="0" xr:uid="{00000000-0006-0000-0A00-0000B9000000}">
      <text>
        <r>
          <rPr>
            <sz val="11"/>
            <rFont val="Calibri"/>
          </rPr>
          <t>RHEL 10 must require the maximum number of repeating characters of the same character class to be limited to four when passwords are changed.</t>
        </r>
      </text>
    </comment>
    <comment ref="R166" authorId="0" shapeId="0" xr:uid="{00000000-0006-0000-0A00-0000BA000000}">
      <text>
        <r>
          <rPr>
            <sz val="11"/>
            <rFont val="Calibri"/>
          </rPr>
          <t>RHEL 10 must require that the maximum number of repeating characters be limited to three when passwords are changed.</t>
        </r>
      </text>
    </comment>
    <comment ref="S166" authorId="0" shapeId="0" xr:uid="{00000000-0006-0000-0A00-0000BB000000}">
      <text>
        <r>
          <rPr>
            <sz val="11"/>
            <rFont val="Calibri"/>
          </rPr>
          <t>RHEL 10 must require the change of at least four character classes when passwords are changed.</t>
        </r>
      </text>
    </comment>
    <comment ref="T166" authorId="0" shapeId="0" xr:uid="{00000000-0006-0000-0A00-0000BC000000}">
      <text>
        <r>
          <rPr>
            <sz val="11"/>
            <rFont val="Calibri"/>
          </rPr>
          <t>RHEL 10 must enforce password complexity by requiring that at least one numeric character be used.</t>
        </r>
      </text>
    </comment>
    <comment ref="U166" authorId="0" shapeId="0" xr:uid="{00000000-0006-0000-0A00-0000BD000000}">
      <text>
        <r>
          <rPr>
            <sz val="11"/>
            <rFont val="Calibri"/>
          </rPr>
          <t>RHEL 10 must prevent the use of dictionary words for passwords.</t>
        </r>
      </text>
    </comment>
    <comment ref="V166" authorId="0" shapeId="0" xr:uid="{00000000-0006-0000-0A00-0000BE000000}">
      <text>
        <r>
          <rPr>
            <sz val="11"/>
            <rFont val="Calibri"/>
          </rPr>
          <t xml:space="preserve">RHEL 10 must enforce password complexity rules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W166" authorId="0" shapeId="0" xr:uid="{00000000-0006-0000-0A00-0000BF000000}">
      <text>
        <r>
          <rPr>
            <sz val="11"/>
            <rFont val="Calibri"/>
          </rPr>
          <t>RHEL 10 must ensure the password complexity module in the system-auth file is configured for three or fewer retries.</t>
        </r>
      </text>
    </comment>
    <comment ref="X166" authorId="0" shapeId="0" xr:uid="{00000000-0006-0000-0A00-0000C0000000}">
      <text>
        <r>
          <rPr>
            <sz val="11"/>
            <rFont val="Calibri"/>
          </rPr>
          <t xml:space="preserve">RHEL 10 must ensure the password complexity module is enabled in the </t>
        </r>
        <r>
          <rPr>
            <sz val="11"/>
            <color rgb="FF000000"/>
            <rFont val="Calibri"/>
          </rPr>
          <t>"</t>
        </r>
        <r>
          <rPr>
            <b/>
            <sz val="11"/>
            <color rgb="FF000000"/>
            <rFont val="Calibri"/>
          </rPr>
          <t>password-auth</t>
        </r>
        <r>
          <rPr>
            <sz val="11"/>
            <color rgb="FF000000"/>
            <rFont val="Calibri"/>
          </rPr>
          <t>"</t>
        </r>
        <r>
          <rPr>
            <sz val="11"/>
            <color rgb="FF000000"/>
            <rFont val="Calibri"/>
          </rPr>
          <t xml:space="preserve"> file.</t>
        </r>
      </text>
    </comment>
    <comment ref="Y166" authorId="0" shapeId="0" xr:uid="{00000000-0006-0000-0A00-0000C1000000}">
      <text>
        <r>
          <rPr>
            <sz val="11"/>
            <rFont val="Calibri"/>
          </rPr>
          <t xml:space="preserve">RHEL 10 must ensure the password complexity module is enabled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text>
    </comment>
    <comment ref="L169" authorId="0" shapeId="0" xr:uid="{00000000-0006-0000-0A00-0000C2000000}">
      <text>
        <r>
          <rPr>
            <sz val="11"/>
            <rFont val="Calibri"/>
          </rPr>
          <t xml:space="preserve">RHEL 10 must, for new users or password changes, have a 60-day maximum password lifetime restriction for user account passwords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M169" authorId="0" shapeId="0" xr:uid="{00000000-0006-0000-0A00-0000C3000000}">
      <text>
        <r>
          <rPr>
            <sz val="11"/>
            <rFont val="Calibri"/>
          </rPr>
          <t>RHEL 10 must, for user account passwords, have a 60-day maximum password lifetime restriction.</t>
        </r>
      </text>
    </comment>
    <comment ref="L175" authorId="0" shapeId="0" xr:uid="{00000000-0006-0000-0A00-0000C4000000}">
      <text>
        <r>
          <rPr>
            <sz val="11"/>
            <rFont val="Calibri"/>
          </rPr>
          <t xml:space="preserve">RHEL 10 must have the </t>
        </r>
        <r>
          <rPr>
            <sz val="11"/>
            <color rgb="FF000000"/>
            <rFont val="Calibri"/>
          </rPr>
          <t>"</t>
        </r>
        <r>
          <rPr>
            <b/>
            <sz val="11"/>
            <color rgb="FF000000"/>
            <rFont val="Calibri"/>
          </rPr>
          <t>pcsc-lite</t>
        </r>
        <r>
          <rPr>
            <sz val="11"/>
            <color rgb="FF000000"/>
            <rFont val="Calibri"/>
          </rPr>
          <t>"</t>
        </r>
        <r>
          <rPr>
            <sz val="11"/>
            <color rgb="FF000000"/>
            <rFont val="Calibri"/>
          </rPr>
          <t xml:space="preserve"> package installed.</t>
        </r>
      </text>
    </comment>
    <comment ref="M175" authorId="0" shapeId="0" xr:uid="{00000000-0006-0000-0A00-0000C5000000}">
      <text>
        <r>
          <rPr>
            <sz val="11"/>
            <rFont val="Calibri"/>
          </rPr>
          <t xml:space="preserve">RHEL 10 must have the </t>
        </r>
        <r>
          <rPr>
            <sz val="11"/>
            <color rgb="FF000000"/>
            <rFont val="Calibri"/>
          </rPr>
          <t>"</t>
        </r>
        <r>
          <rPr>
            <b/>
            <sz val="11"/>
            <color rgb="FF000000"/>
            <rFont val="Calibri"/>
          </rPr>
          <t>pcscd</t>
        </r>
        <r>
          <rPr>
            <sz val="11"/>
            <color rgb="FF000000"/>
            <rFont val="Calibri"/>
          </rPr>
          <t>"</t>
        </r>
        <r>
          <rPr>
            <sz val="11"/>
            <color rgb="FF000000"/>
            <rFont val="Calibri"/>
          </rPr>
          <t xml:space="preserve"> service set to active.</t>
        </r>
      </text>
    </comment>
    <comment ref="N175" authorId="0" shapeId="0" xr:uid="{00000000-0006-0000-0A00-0000C6000000}">
      <text>
        <r>
          <rPr>
            <sz val="11"/>
            <rFont val="Calibri"/>
          </rPr>
          <t xml:space="preserve">RHEL 10 must have the </t>
        </r>
        <r>
          <rPr>
            <sz val="11"/>
            <color rgb="FF000000"/>
            <rFont val="Calibri"/>
          </rPr>
          <t>"</t>
        </r>
        <r>
          <rPr>
            <b/>
            <sz val="11"/>
            <color rgb="FF000000"/>
            <rFont val="Calibri"/>
          </rPr>
          <t>pcsc-lite-ccid</t>
        </r>
        <r>
          <rPr>
            <sz val="11"/>
            <color rgb="FF000000"/>
            <rFont val="Calibri"/>
          </rPr>
          <t>"</t>
        </r>
        <r>
          <rPr>
            <sz val="11"/>
            <color rgb="FF000000"/>
            <rFont val="Calibri"/>
          </rPr>
          <t xml:space="preserve"> package installed.</t>
        </r>
      </text>
    </comment>
    <comment ref="O175" authorId="0" shapeId="0" xr:uid="{00000000-0006-0000-0A00-0000C7000000}">
      <text>
        <r>
          <rPr>
            <sz val="11"/>
            <rFont val="Calibri"/>
          </rPr>
          <t xml:space="preserve">RHEL 10 must have the </t>
        </r>
        <r>
          <rPr>
            <sz val="11"/>
            <color rgb="FF000000"/>
            <rFont val="Calibri"/>
          </rPr>
          <t>"</t>
        </r>
        <r>
          <rPr>
            <b/>
            <sz val="11"/>
            <color rgb="FF000000"/>
            <rFont val="Calibri"/>
          </rPr>
          <t>opensc</t>
        </r>
        <r>
          <rPr>
            <sz val="11"/>
            <color rgb="FF000000"/>
            <rFont val="Calibri"/>
          </rPr>
          <t>"</t>
        </r>
        <r>
          <rPr>
            <sz val="11"/>
            <color rgb="FF000000"/>
            <rFont val="Calibri"/>
          </rPr>
          <t xml:space="preserve"> package installed.</t>
        </r>
      </text>
    </comment>
    <comment ref="P175" authorId="0" shapeId="0" xr:uid="{00000000-0006-0000-0A00-0000C8000000}">
      <text>
        <r>
          <rPr>
            <sz val="11"/>
            <rFont val="Calibri"/>
          </rPr>
          <t>RHEL 10 must use the common access card (CAC) smart card driver.</t>
        </r>
      </text>
    </comment>
    <comment ref="Q175" authorId="0" shapeId="0" xr:uid="{00000000-0006-0000-0A00-0000C9000000}">
      <text>
        <r>
          <rPr>
            <sz val="11"/>
            <rFont val="Calibri"/>
          </rPr>
          <t xml:space="preserve">RHEL 10 must have the </t>
        </r>
        <r>
          <rPr>
            <sz val="11"/>
            <color rgb="FF000000"/>
            <rFont val="Calibri"/>
          </rPr>
          <t>"</t>
        </r>
        <r>
          <rPr>
            <b/>
            <sz val="11"/>
            <color rgb="FF000000"/>
            <rFont val="Calibri"/>
          </rPr>
          <t>pkcs11-provider</t>
        </r>
        <r>
          <rPr>
            <sz val="11"/>
            <color rgb="FF000000"/>
            <rFont val="Calibri"/>
          </rPr>
          <t>"</t>
        </r>
        <r>
          <rPr>
            <sz val="11"/>
            <color rgb="FF000000"/>
            <rFont val="Calibri"/>
          </rPr>
          <t xml:space="preserve"> package installed.</t>
        </r>
      </text>
    </comment>
    <comment ref="R175" authorId="0" shapeId="0" xr:uid="{00000000-0006-0000-0A00-0000CA000000}">
      <text>
        <r>
          <rPr>
            <sz val="11"/>
            <rFont val="Calibri"/>
          </rPr>
          <t>RHEL 10 must be configured so that SSHD accepts public key authentication.</t>
        </r>
      </text>
    </comment>
    <comment ref="S175" authorId="0" shapeId="0" xr:uid="{00000000-0006-0000-0A00-0000CB000000}">
      <text>
        <r>
          <rPr>
            <sz val="11"/>
            <rFont val="Calibri"/>
          </rPr>
          <t>RHEL 10 must prevent a user from overriding the disabling of the graphical user smart card removal action.</t>
        </r>
      </text>
    </comment>
    <comment ref="T175" authorId="0" shapeId="0" xr:uid="{00000000-0006-0000-0A00-0000CC000000}">
      <text>
        <r>
          <rPr>
            <sz val="11"/>
            <rFont val="Calibri"/>
          </rPr>
          <t>RHEL 10 must enable certificate-based smart card authentication.</t>
        </r>
      </text>
    </comment>
    <comment ref="U175" authorId="0" shapeId="0" xr:uid="{00000000-0006-0000-0A00-0000CD000000}">
      <text>
        <r>
          <rPr>
            <sz val="11"/>
            <rFont val="Calibri"/>
          </rPr>
          <t>RHEL 10 must implement certificate status checking for multifactor authentication.</t>
        </r>
      </text>
    </comment>
    <comment ref="V175" authorId="0" shapeId="0" xr:uid="{00000000-0006-0000-0A00-0000CE000000}">
      <text>
        <r>
          <rPr>
            <sz val="11"/>
            <rFont val="Calibri"/>
          </rPr>
          <t>RHEL 10 must map the authenticated identity to the user or group account for public key infrastructure (PKI)-based authentication.</t>
        </r>
      </text>
    </comment>
    <comment ref="L221" authorId="0" shapeId="0" xr:uid="{00000000-0006-0000-0A00-0000CF000000}">
      <text>
        <r>
          <rPr>
            <sz val="11"/>
            <rFont val="Calibri"/>
          </rPr>
          <t>RHEL 10 must ensure cryptographic verification of vendor software packages.</t>
        </r>
      </text>
    </comment>
    <comment ref="M221" authorId="0" shapeId="0" xr:uid="{00000000-0006-0000-0A00-0000D0000000}">
      <text>
        <r>
          <rPr>
            <sz val="11"/>
            <rFont val="Calibri"/>
          </rPr>
          <t>RHEL 10 must use a separate file system for the system audit data path.</t>
        </r>
      </text>
    </comment>
    <comment ref="N221" authorId="0" shapeId="0" xr:uid="{00000000-0006-0000-0A00-0000D1000000}">
      <text>
        <r>
          <rPr>
            <sz val="11"/>
            <rFont val="Calibri"/>
          </rPr>
          <t xml:space="preserve">RHEL 10 must not have the </t>
        </r>
        <r>
          <rPr>
            <sz val="11"/>
            <color rgb="FF000000"/>
            <rFont val="Calibri"/>
          </rPr>
          <t>"</t>
        </r>
        <r>
          <rPr>
            <b/>
            <sz val="11"/>
            <color rgb="FF000000"/>
            <rFont val="Calibri"/>
          </rPr>
          <t>tftp</t>
        </r>
        <r>
          <rPr>
            <sz val="11"/>
            <color rgb="FF000000"/>
            <rFont val="Calibri"/>
          </rPr>
          <t>"</t>
        </r>
        <r>
          <rPr>
            <sz val="11"/>
            <color rgb="FF000000"/>
            <rFont val="Calibri"/>
          </rPr>
          <t xml:space="preserve"> package installed.</t>
        </r>
      </text>
    </comment>
    <comment ref="O221" authorId="0" shapeId="0" xr:uid="{00000000-0006-0000-0A00-0000D2000000}">
      <text>
        <r>
          <rPr>
            <sz val="11"/>
            <rFont val="Calibri"/>
          </rPr>
          <t xml:space="preserve">RHEL 10 must not have the </t>
        </r>
        <r>
          <rPr>
            <sz val="11"/>
            <color rgb="FF000000"/>
            <rFont val="Calibri"/>
          </rPr>
          <t>"</t>
        </r>
        <r>
          <rPr>
            <b/>
            <sz val="11"/>
            <color rgb="FF000000"/>
            <rFont val="Calibri"/>
          </rPr>
          <t>gdm</t>
        </r>
        <r>
          <rPr>
            <sz val="11"/>
            <color rgb="FF000000"/>
            <rFont val="Calibri"/>
          </rPr>
          <t>"</t>
        </r>
        <r>
          <rPr>
            <sz val="11"/>
            <color rgb="FF000000"/>
            <rFont val="Calibri"/>
          </rPr>
          <t xml:space="preserve"> package installed.</t>
        </r>
      </text>
    </comment>
    <comment ref="P221" authorId="0" shapeId="0" xr:uid="{00000000-0006-0000-0A00-0000D3000000}">
      <text>
        <r>
          <rPr>
            <sz val="11"/>
            <rFont val="Calibri"/>
          </rPr>
          <t xml:space="preserve">RHEL 10 must have the </t>
        </r>
        <r>
          <rPr>
            <sz val="11"/>
            <color rgb="FF000000"/>
            <rFont val="Calibri"/>
          </rPr>
          <t>"</t>
        </r>
        <r>
          <rPr>
            <b/>
            <sz val="11"/>
            <color rgb="FF000000"/>
            <rFont val="Calibri"/>
          </rPr>
          <t>nss-tools</t>
        </r>
        <r>
          <rPr>
            <sz val="11"/>
            <color rgb="FF000000"/>
            <rFont val="Calibri"/>
          </rPr>
          <t>"</t>
        </r>
        <r>
          <rPr>
            <sz val="11"/>
            <color rgb="FF000000"/>
            <rFont val="Calibri"/>
          </rPr>
          <t xml:space="preserve"> package installed.</t>
        </r>
      </text>
    </comment>
    <comment ref="Q221" authorId="0" shapeId="0" xr:uid="{00000000-0006-0000-0A00-0000D4000000}">
      <text>
        <r>
          <rPr>
            <sz val="11"/>
            <rFont val="Calibri"/>
          </rPr>
          <t>RHEL 10 must employ a deny-all, allow-by-exception policy for allowing connections to other systems.</t>
        </r>
      </text>
    </comment>
    <comment ref="R221" authorId="0" shapeId="0" xr:uid="{00000000-0006-0000-0A00-0000D5000000}">
      <text>
        <r>
          <rPr>
            <sz val="11"/>
            <rFont val="Calibri"/>
          </rPr>
          <t>RHEL 10 must enable the chronyd service.</t>
        </r>
      </text>
    </comment>
    <comment ref="S221" authorId="0" shapeId="0" xr:uid="{00000000-0006-0000-0A00-0000D6000000}">
      <text>
        <r>
          <rPr>
            <sz val="11"/>
            <rFont val="Calibri"/>
          </rPr>
          <t>RHEL 10 must disable network management of the chrony daemon.</t>
        </r>
      </text>
    </comment>
    <comment ref="T221" authorId="0" shapeId="0" xr:uid="{00000000-0006-0000-0A00-0000D7000000}">
      <text>
        <r>
          <rPr>
            <sz val="11"/>
            <rFont val="Calibri"/>
          </rPr>
          <t xml:space="preserve">RHEL 10 must have the </t>
        </r>
        <r>
          <rPr>
            <sz val="11"/>
            <color rgb="FF000000"/>
            <rFont val="Calibri"/>
          </rPr>
          <t>"</t>
        </r>
        <r>
          <rPr>
            <b/>
            <sz val="11"/>
            <color rgb="FF000000"/>
            <rFont val="Calibri"/>
          </rPr>
          <t>sudo</t>
        </r>
        <r>
          <rPr>
            <sz val="11"/>
            <color rgb="FF000000"/>
            <rFont val="Calibri"/>
          </rPr>
          <t>"</t>
        </r>
        <r>
          <rPr>
            <sz val="11"/>
            <color rgb="FF000000"/>
            <rFont val="Calibri"/>
          </rPr>
          <t xml:space="preserve"> package installed.</t>
        </r>
      </text>
    </comment>
    <comment ref="U221" authorId="0" shapeId="0" xr:uid="{00000000-0006-0000-0A00-0000D8000000}">
      <text>
        <r>
          <rPr>
            <sz val="11"/>
            <rFont val="Calibri"/>
          </rPr>
          <t>RHEL 10 must be configured to employ a deny-all, permit-by-exception policy to allow the execution of authorized software programs.</t>
        </r>
      </text>
    </comment>
    <comment ref="V221" authorId="0" shapeId="0" xr:uid="{00000000-0006-0000-0A00-0000D9000000}">
      <text>
        <r>
          <rPr>
            <sz val="11"/>
            <rFont val="Calibri"/>
          </rPr>
          <t>RHEL 10 must routinely check the baseline configuration for unauthorized changes and notify the system administrator when anomalies in the operation of any security functions are discovered.</t>
        </r>
      </text>
    </comment>
    <comment ref="W221" authorId="0" shapeId="0" xr:uid="{00000000-0006-0000-0A00-0000DA000000}">
      <text>
        <r>
          <rPr>
            <sz val="11"/>
            <rFont val="Calibri"/>
          </rPr>
          <t xml:space="preserve">RHEL 10 must have the </t>
        </r>
        <r>
          <rPr>
            <sz val="11"/>
            <color rgb="FF000000"/>
            <rFont val="Calibri"/>
          </rPr>
          <t>"</t>
        </r>
        <r>
          <rPr>
            <b/>
            <sz val="11"/>
            <color rgb="FF000000"/>
            <rFont val="Calibri"/>
          </rPr>
          <t>rsyslog</t>
        </r>
        <r>
          <rPr>
            <sz val="11"/>
            <color rgb="FF000000"/>
            <rFont val="Calibri"/>
          </rPr>
          <t>"</t>
        </r>
        <r>
          <rPr>
            <sz val="11"/>
            <color rgb="FF000000"/>
            <rFont val="Calibri"/>
          </rPr>
          <t xml:space="preserve"> package installed.</t>
        </r>
      </text>
    </comment>
    <comment ref="X221" authorId="0" shapeId="0" xr:uid="{00000000-0006-0000-0A00-0000DB000000}">
      <text>
        <r>
          <rPr>
            <sz val="11"/>
            <rFont val="Calibri"/>
          </rPr>
          <t>RHEL 10 must have the rsyslog service set to active.</t>
        </r>
      </text>
    </comment>
    <comment ref="Y221" authorId="0" shapeId="0" xr:uid="{00000000-0006-0000-0A00-0000DC000000}">
      <text>
        <r>
          <rPr>
            <sz val="11"/>
            <rFont val="Calibri"/>
          </rPr>
          <t>RHEL 10 must be configured to forward audit records via Transmission Control Protocol (TCP) to a different system or media from the system being audited via rsyslog.</t>
        </r>
      </text>
    </comment>
    <comment ref="Z221" authorId="0" shapeId="0" xr:uid="{00000000-0006-0000-0A00-0000DD000000}">
      <text>
        <r>
          <rPr>
            <sz val="11"/>
            <rFont val="Calibri"/>
          </rPr>
          <t>RHEL 10 must be configured so that the rsyslog daemon does not accept log messages from other servers unless the server is being used for log aggregation.</t>
        </r>
      </text>
    </comment>
    <comment ref="AA221" authorId="0" shapeId="0" xr:uid="{00000000-0006-0000-0A00-0000DE000000}">
      <text>
        <r>
          <rPr>
            <sz val="11"/>
            <rFont val="Calibri"/>
          </rPr>
          <t>RHEL 10 must monitor all remote access methods.</t>
        </r>
      </text>
    </comment>
    <comment ref="AB221" authorId="0" shapeId="0" xr:uid="{00000000-0006-0000-0A00-0000DF000000}">
      <text>
        <r>
          <rPr>
            <sz val="11"/>
            <rFont val="Calibri"/>
          </rPr>
          <t xml:space="preserve">RHEL 10 must have the </t>
        </r>
        <r>
          <rPr>
            <sz val="11"/>
            <color rgb="FF000000"/>
            <rFont val="Calibri"/>
          </rPr>
          <t>"</t>
        </r>
        <r>
          <rPr>
            <b/>
            <sz val="11"/>
            <color rgb="FF000000"/>
            <rFont val="Calibri"/>
          </rPr>
          <t>audit</t>
        </r>
        <r>
          <rPr>
            <sz val="11"/>
            <color rgb="FF000000"/>
            <rFont val="Calibri"/>
          </rPr>
          <t>"</t>
        </r>
        <r>
          <rPr>
            <sz val="11"/>
            <color rgb="FF000000"/>
            <rFont val="Calibri"/>
          </rPr>
          <t xml:space="preserve"> package installed.</t>
        </r>
      </text>
    </comment>
    <comment ref="AC221" authorId="0" shapeId="0" xr:uid="{00000000-0006-0000-0A00-0000E0000000}">
      <text>
        <r>
          <rPr>
            <sz val="11"/>
            <rFont val="Calibri"/>
          </rPr>
          <t>RHEL 10 must enable the audit service.</t>
        </r>
      </text>
    </comment>
    <comment ref="AD221" authorId="0" shapeId="0" xr:uid="{00000000-0006-0000-0A00-0000E1000000}">
      <text>
        <r>
          <rPr>
            <sz val="11"/>
            <rFont val="Calibri"/>
          </rPr>
          <t>RHEL 10 must notify designated personnel if baseline configurations are changed in an unauthorized manner.</t>
        </r>
      </text>
    </comment>
    <comment ref="AE221" authorId="0" shapeId="0" xr:uid="{00000000-0006-0000-0A00-0000E2000000}">
      <text>
        <r>
          <rPr>
            <sz val="11"/>
            <rFont val="Calibri"/>
          </rPr>
          <t xml:space="preserve">RHEL 10 must have the </t>
        </r>
        <r>
          <rPr>
            <sz val="11"/>
            <color rgb="FF000000"/>
            <rFont val="Calibri"/>
          </rPr>
          <t>"</t>
        </r>
        <r>
          <rPr>
            <b/>
            <sz val="11"/>
            <color rgb="FF000000"/>
            <rFont val="Calibri"/>
          </rPr>
          <t>cronie</t>
        </r>
        <r>
          <rPr>
            <sz val="11"/>
            <color rgb="FF000000"/>
            <rFont val="Calibri"/>
          </rPr>
          <t>"</t>
        </r>
        <r>
          <rPr>
            <sz val="11"/>
            <color rgb="FF000000"/>
            <rFont val="Calibri"/>
          </rPr>
          <t xml:space="preserve"> package installed.</t>
        </r>
      </text>
    </comment>
    <comment ref="AF221" authorId="0" shapeId="0" xr:uid="{00000000-0006-0000-0A00-0000E3000000}">
      <text>
        <r>
          <rPr>
            <sz val="11"/>
            <rFont val="Calibri"/>
          </rPr>
          <t xml:space="preserve">RHEL 10 must have the </t>
        </r>
        <r>
          <rPr>
            <sz val="11"/>
            <color rgb="FF000000"/>
            <rFont val="Calibri"/>
          </rPr>
          <t>"</t>
        </r>
        <r>
          <rPr>
            <b/>
            <sz val="11"/>
            <color rgb="FF000000"/>
            <rFont val="Calibri"/>
          </rPr>
          <t>gnutls-utils</t>
        </r>
        <r>
          <rPr>
            <sz val="11"/>
            <color rgb="FF000000"/>
            <rFont val="Calibri"/>
          </rPr>
          <t>"</t>
        </r>
        <r>
          <rPr>
            <sz val="11"/>
            <color rgb="FF000000"/>
            <rFont val="Calibri"/>
          </rPr>
          <t xml:space="preserve"> package installed.</t>
        </r>
      </text>
    </comment>
    <comment ref="AG221" authorId="0" shapeId="0" xr:uid="{00000000-0006-0000-0A00-0000E4000000}">
      <text>
        <r>
          <rPr>
            <sz val="11"/>
            <rFont val="Calibri"/>
          </rPr>
          <t>RHEL 10 must be configured so that all system device files are correctly labeled to prevent unauthorized modification.</t>
        </r>
      </text>
    </comment>
    <comment ref="AH221" authorId="0" shapeId="0" xr:uid="{00000000-0006-0000-0A00-0000E5000000}">
      <text>
        <r>
          <rPr>
            <sz val="11"/>
            <rFont val="Calibri"/>
          </rPr>
          <t xml:space="preserve">RHEL 10 must enforce group ownership of audit logs by </t>
        </r>
        <r>
          <rPr>
            <sz val="11"/>
            <color rgb="FF000000"/>
            <rFont val="Calibri"/>
          </rPr>
          <t>"</t>
        </r>
        <r>
          <rPr>
            <b/>
            <sz val="11"/>
            <color rgb="FF000000"/>
            <rFont val="Calibri"/>
          </rPr>
          <t>root</t>
        </r>
        <r>
          <rPr>
            <sz val="11"/>
            <color rgb="FF000000"/>
            <rFont val="Calibri"/>
          </rPr>
          <t>"</t>
        </r>
        <r>
          <rPr>
            <sz val="11"/>
            <color rgb="FF000000"/>
            <rFont val="Calibri"/>
          </rPr>
          <t xml:space="preserve"> or by a restricted logging group to prevent unauthorized read access.</t>
        </r>
      </text>
    </comment>
    <comment ref="AI221" authorId="0" shapeId="0" xr:uid="{00000000-0006-0000-0A00-0000E6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the audit log directory to prevent unauthorized read access.</t>
        </r>
      </text>
    </comment>
    <comment ref="AJ221" authorId="0" shapeId="0" xr:uid="{00000000-0006-0000-0A00-0000E7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audit logs to prevent unauthorized access.</t>
        </r>
      </text>
    </comment>
    <comment ref="AK221" authorId="0" shapeId="0" xr:uid="{00000000-0006-0000-0A00-0000E8000000}">
      <text>
        <r>
          <rPr>
            <sz val="11"/>
            <rFont val="Calibri"/>
          </rPr>
          <t xml:space="preserve">RHEL 10 must enforce root ownership of the </t>
        </r>
        <r>
          <rPr>
            <sz val="11"/>
            <color rgb="FF000000"/>
            <rFont val="Calibri"/>
          </rPr>
          <t>"</t>
        </r>
        <r>
          <rPr>
            <b/>
            <sz val="11"/>
            <color rgb="FF000000"/>
            <rFont val="Calibri"/>
          </rPr>
          <t>/etc/audit/</t>
        </r>
        <r>
          <rPr>
            <sz val="11"/>
            <color rgb="FF000000"/>
            <rFont val="Calibri"/>
          </rPr>
          <t>"</t>
        </r>
        <r>
          <rPr>
            <sz val="11"/>
            <color rgb="FF000000"/>
            <rFont val="Calibri"/>
          </rPr>
          <t xml:space="preserve"> directory.</t>
        </r>
      </text>
    </comment>
    <comment ref="AL221" authorId="0" shapeId="0" xr:uid="{00000000-0006-0000-0A00-0000E9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M221" authorId="0" shapeId="0" xr:uid="{00000000-0006-0000-0A00-0000EA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N221" authorId="0" shapeId="0" xr:uid="{00000000-0006-0000-0A00-0000EB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O221" authorId="0" shapeId="0" xr:uid="{00000000-0006-0000-0A00-0000EC000000}">
      <text>
        <r>
          <rPr>
            <sz val="11"/>
            <rFont val="Calibri"/>
          </rPr>
          <t>RHEL 10 must enable the systemd-journald service.</t>
        </r>
      </text>
    </comment>
    <comment ref="AP221" authorId="0" shapeId="0" xr:uid="{00000000-0006-0000-0A00-0000ED000000}">
      <text>
        <r>
          <rPr>
            <sz val="11"/>
            <rFont val="Calibri"/>
          </rPr>
          <t>RHEL 10 must enable auditing of processes that start prior to the audit daemon.</t>
        </r>
      </text>
    </comment>
    <comment ref="AQ221" authorId="0" shapeId="0" xr:uid="{00000000-0006-0000-0A00-0000EE000000}">
      <text>
        <r>
          <rPr>
            <sz val="11"/>
            <rFont val="Calibri"/>
          </rPr>
          <t>RHEL 10 must audit local events.</t>
        </r>
      </text>
    </comment>
    <comment ref="AR221" authorId="0" shapeId="0" xr:uid="{00000000-0006-0000-0A00-0000EF000000}">
      <text>
        <r>
          <rPr>
            <sz val="11"/>
            <rFont val="Calibri"/>
          </rPr>
          <t>RHEL 10 must write audit records to disk.</t>
        </r>
      </text>
    </comment>
    <comment ref="AS221" authorId="0" shapeId="0" xr:uid="{00000000-0006-0000-0A00-0000F0000000}">
      <text>
        <r>
          <rPr>
            <sz val="11"/>
            <rFont val="Calibri"/>
          </rPr>
          <t>RHEL 10 must log username information when unsuccessful login attempts occur.</t>
        </r>
      </text>
    </comment>
    <comment ref="AT221" authorId="0" shapeId="0" xr:uid="{00000000-0006-0000-0A00-0000F1000000}">
      <text>
        <r>
          <rPr>
            <sz val="11"/>
            <rFont val="Calibri"/>
          </rPr>
          <t>RHEL 10 must allow only the information system security manager (ISSM) (or individuals or roles appointed by the ISSM) to select which auditable events are to be audited.</t>
        </r>
      </text>
    </comment>
    <comment ref="AU221" authorId="0" shapeId="0" xr:uid="{00000000-0006-0000-0A00-0000F2000000}">
      <text>
        <r>
          <rPr>
            <sz val="11"/>
            <rFont val="Calibri"/>
          </rPr>
          <t xml:space="preserve">RHEL 10 must allocate an </t>
        </r>
        <r>
          <rPr>
            <sz val="11"/>
            <color rgb="FF000000"/>
            <rFont val="Calibri"/>
          </rPr>
          <t>"</t>
        </r>
        <r>
          <rPr>
            <b/>
            <sz val="11"/>
            <color rgb="FF000000"/>
            <rFont val="Calibri"/>
          </rPr>
          <t>audit_backlog_limit</t>
        </r>
        <r>
          <rPr>
            <sz val="11"/>
            <color rgb="FF000000"/>
            <rFont val="Calibri"/>
          </rPr>
          <t>"</t>
        </r>
        <r>
          <rPr>
            <sz val="11"/>
            <color rgb="FF000000"/>
            <rFont val="Calibri"/>
          </rPr>
          <t xml:space="preserve"> of sufficient size to capture processes that start prior to the audit daemon.</t>
        </r>
      </text>
    </comment>
    <comment ref="AV221" authorId="0" shapeId="0" xr:uid="{00000000-0006-0000-0A00-0000F3000000}">
      <text>
        <r>
          <rPr>
            <sz val="11"/>
            <rFont val="Calibri"/>
          </rPr>
          <t>RHEL 10 must take appropriate action when the internal event queue is full.</t>
        </r>
      </text>
    </comment>
    <comment ref="AW221" authorId="0" shapeId="0" xr:uid="{00000000-0006-0000-0A00-0000F4000000}">
      <text>
        <r>
          <rPr>
            <sz val="11"/>
            <rFont val="Calibri"/>
          </rPr>
          <t>RHEL 10 must produce audit records containing information to establish the identity of any individual or process associated with the event.</t>
        </r>
      </text>
    </comment>
    <comment ref="AX221" authorId="0" shapeId="0" xr:uid="{00000000-0006-0000-0A00-0000F5000000}">
      <text>
        <r>
          <rPr>
            <sz val="11"/>
            <rFont val="Calibri"/>
          </rPr>
          <t>RHEL 10 must periodically flush audit records to disk to ensure that audit records are not lost.</t>
        </r>
      </text>
    </comment>
    <comment ref="AY221" authorId="0" shapeId="0" xr:uid="{00000000-0006-0000-0A00-0000F6000000}">
      <text>
        <r>
          <rPr>
            <sz val="11"/>
            <rFont val="Calibri"/>
          </rPr>
          <t xml:space="preserve">RHEL 10 must generate audit records for successful and unsuccessful uses of the </t>
        </r>
        <r>
          <rPr>
            <sz val="11"/>
            <color rgb="FF000000"/>
            <rFont val="Calibri"/>
          </rPr>
          <t>"</t>
        </r>
        <r>
          <rPr>
            <b/>
            <sz val="11"/>
            <color rgb="FF000000"/>
            <rFont val="Calibri"/>
          </rPr>
          <t>passwd</t>
        </r>
        <r>
          <rPr>
            <sz val="11"/>
            <color rgb="FF000000"/>
            <rFont val="Calibri"/>
          </rPr>
          <t>"</t>
        </r>
        <r>
          <rPr>
            <sz val="11"/>
            <color rgb="FF000000"/>
            <rFont val="Calibri"/>
          </rPr>
          <t xml:space="preserve"> command.</t>
        </r>
      </text>
    </comment>
    <comment ref="L223" authorId="0" shapeId="0" xr:uid="{00000000-0006-0000-0A00-0000F7000000}">
      <text>
        <r>
          <rPr>
            <sz val="11"/>
            <rFont val="Calibri"/>
          </rPr>
          <t xml:space="preserve">RHEL 10 must generate audit records for successful and unsuccessful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text>
    </comment>
    <comment ref="M223" authorId="0" shapeId="0" xr:uid="{00000000-0006-0000-0A00-0000F8000000}">
      <text>
        <r>
          <rPr>
            <sz val="11"/>
            <rFont val="Calibri"/>
          </rPr>
          <t xml:space="preserve">RHEL 10 must generate audit records for successful and unsuccessful uses of the </t>
        </r>
        <r>
          <rPr>
            <sz val="11"/>
            <color rgb="FF000000"/>
            <rFont val="Calibri"/>
          </rPr>
          <t>"</t>
        </r>
        <r>
          <rPr>
            <b/>
            <sz val="11"/>
            <color rgb="FF000000"/>
            <rFont val="Calibri"/>
          </rPr>
          <t>chsh</t>
        </r>
        <r>
          <rPr>
            <sz val="11"/>
            <color rgb="FF000000"/>
            <rFont val="Calibri"/>
          </rPr>
          <t>"</t>
        </r>
        <r>
          <rPr>
            <sz val="11"/>
            <color rgb="FF000000"/>
            <rFont val="Calibri"/>
          </rPr>
          <t xml:space="preserve"> command.</t>
        </r>
      </text>
    </comment>
    <comment ref="N223" authorId="0" shapeId="0" xr:uid="{00000000-0006-0000-0A00-0000F9000000}">
      <text>
        <r>
          <rPr>
            <sz val="11"/>
            <rFont val="Calibri"/>
          </rPr>
          <t xml:space="preserve">RHEL 10 must generate audit records for successful and unsuccessful uses of the </t>
        </r>
        <r>
          <rPr>
            <sz val="11"/>
            <color rgb="FF000000"/>
            <rFont val="Calibri"/>
          </rPr>
          <t>"</t>
        </r>
        <r>
          <rPr>
            <b/>
            <sz val="11"/>
            <color rgb="FF000000"/>
            <rFont val="Calibri"/>
          </rPr>
          <t>crontab</t>
        </r>
        <r>
          <rPr>
            <sz val="11"/>
            <color rgb="FF000000"/>
            <rFont val="Calibri"/>
          </rPr>
          <t>"</t>
        </r>
        <r>
          <rPr>
            <sz val="11"/>
            <color rgb="FF000000"/>
            <rFont val="Calibri"/>
          </rPr>
          <t xml:space="preserve"> command.</t>
        </r>
      </text>
    </comment>
    <comment ref="O223" authorId="0" shapeId="0" xr:uid="{00000000-0006-0000-0A00-0000FA000000}">
      <text>
        <r>
          <rPr>
            <sz val="11"/>
            <rFont val="Calibri"/>
          </rPr>
          <t xml:space="preserve">RHEL 10 must generate audit records for successful and unsuccessful uses of the </t>
        </r>
        <r>
          <rPr>
            <sz val="11"/>
            <color rgb="FF000000"/>
            <rFont val="Calibri"/>
          </rPr>
          <t>"</t>
        </r>
        <r>
          <rPr>
            <b/>
            <sz val="11"/>
            <color rgb="FF000000"/>
            <rFont val="Calibri"/>
          </rPr>
          <t>newgrp</t>
        </r>
        <r>
          <rPr>
            <sz val="11"/>
            <color rgb="FF000000"/>
            <rFont val="Calibri"/>
          </rPr>
          <t>"</t>
        </r>
        <r>
          <rPr>
            <sz val="11"/>
            <color rgb="FF000000"/>
            <rFont val="Calibri"/>
          </rPr>
          <t xml:space="preserve"> command.</t>
        </r>
      </text>
    </comment>
    <comment ref="P223" authorId="0" shapeId="0" xr:uid="{00000000-0006-0000-0A00-0000FB000000}">
      <text>
        <r>
          <rPr>
            <sz val="11"/>
            <rFont val="Calibri"/>
          </rPr>
          <t xml:space="preserve">RHEL 10 must generate audit records for successful and unsuccessful uses of the </t>
        </r>
        <r>
          <rPr>
            <sz val="11"/>
            <color rgb="FF000000"/>
            <rFont val="Calibri"/>
          </rPr>
          <t>"</t>
        </r>
        <r>
          <rPr>
            <b/>
            <sz val="11"/>
            <color rgb="FF000000"/>
            <rFont val="Calibri"/>
          </rPr>
          <t>postdrop</t>
        </r>
        <r>
          <rPr>
            <sz val="11"/>
            <color rgb="FF000000"/>
            <rFont val="Calibri"/>
          </rPr>
          <t>"</t>
        </r>
        <r>
          <rPr>
            <sz val="11"/>
            <color rgb="FF000000"/>
            <rFont val="Calibri"/>
          </rPr>
          <t xml:space="preserve"> command.</t>
        </r>
      </text>
    </comment>
    <comment ref="Q223" authorId="0" shapeId="0" xr:uid="{00000000-0006-0000-0A00-0000FC000000}">
      <text>
        <r>
          <rPr>
            <sz val="11"/>
            <rFont val="Calibri"/>
          </rPr>
          <t xml:space="preserve">RHEL 10 must generate audit records for successful and unsuccessful uses of the </t>
        </r>
        <r>
          <rPr>
            <sz val="11"/>
            <color rgb="FF000000"/>
            <rFont val="Calibri"/>
          </rPr>
          <t>"</t>
        </r>
        <r>
          <rPr>
            <b/>
            <sz val="11"/>
            <color rgb="FF000000"/>
            <rFont val="Calibri"/>
          </rPr>
          <t>postqueue</t>
        </r>
        <r>
          <rPr>
            <sz val="11"/>
            <color rgb="FF000000"/>
            <rFont val="Calibri"/>
          </rPr>
          <t>"</t>
        </r>
        <r>
          <rPr>
            <sz val="11"/>
            <color rgb="FF000000"/>
            <rFont val="Calibri"/>
          </rPr>
          <t xml:space="preserve"> command.</t>
        </r>
      </text>
    </comment>
    <comment ref="R223" authorId="0" shapeId="0" xr:uid="{00000000-0006-0000-0A00-0000FD000000}">
      <text>
        <r>
          <rPr>
            <sz val="11"/>
            <rFont val="Calibri"/>
          </rPr>
          <t>RHEL 10 must generate audit records for successful and unsuccessful uses of the ssh-agent command.</t>
        </r>
      </text>
    </comment>
    <comment ref="S223" authorId="0" shapeId="0" xr:uid="{00000000-0006-0000-0A00-0000FE000000}">
      <text>
        <r>
          <rPr>
            <sz val="11"/>
            <rFont val="Calibri"/>
          </rPr>
          <t xml:space="preserve">RHEL 10 must generate audit records for successful and unsuccessful uses of the </t>
        </r>
        <r>
          <rPr>
            <sz val="11"/>
            <color rgb="FF000000"/>
            <rFont val="Calibri"/>
          </rPr>
          <t>"</t>
        </r>
        <r>
          <rPr>
            <b/>
            <sz val="11"/>
            <color rgb="FF000000"/>
            <rFont val="Calibri"/>
          </rPr>
          <t>ssh-keysign</t>
        </r>
        <r>
          <rPr>
            <sz val="11"/>
            <color rgb="FF000000"/>
            <rFont val="Calibri"/>
          </rPr>
          <t>"</t>
        </r>
        <r>
          <rPr>
            <sz val="11"/>
            <color rgb="FF000000"/>
            <rFont val="Calibri"/>
          </rPr>
          <t xml:space="preserve"> command.</t>
        </r>
      </text>
    </comment>
    <comment ref="T223" authorId="0" shapeId="0" xr:uid="{00000000-0006-0000-0A00-0000FF000000}">
      <text>
        <r>
          <rPr>
            <sz val="11"/>
            <rFont val="Calibri"/>
          </rPr>
          <t xml:space="preserve">RHEL 10 must generate audit records for successful and unsuccessful uses of the </t>
        </r>
        <r>
          <rPr>
            <sz val="11"/>
            <color rgb="FF000000"/>
            <rFont val="Calibri"/>
          </rPr>
          <t>"</t>
        </r>
        <r>
          <rPr>
            <b/>
            <sz val="11"/>
            <color rgb="FF000000"/>
            <rFont val="Calibri"/>
          </rPr>
          <t>sudoedit</t>
        </r>
        <r>
          <rPr>
            <sz val="11"/>
            <color rgb="FF000000"/>
            <rFont val="Calibri"/>
          </rPr>
          <t>"</t>
        </r>
        <r>
          <rPr>
            <sz val="11"/>
            <color rgb="FF000000"/>
            <rFont val="Calibri"/>
          </rPr>
          <t xml:space="preserve"> command.</t>
        </r>
      </text>
    </comment>
    <comment ref="L224" authorId="0" shapeId="0" xr:uid="{00000000-0006-0000-0A00-000000010000}">
      <text>
        <r>
          <rPr>
            <sz val="11"/>
            <rFont val="Calibri"/>
          </rPr>
          <t xml:space="preserve">RHEL 10 must generate audit records for successful and unsuccessful uses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text>
    </comment>
    <comment ref="M224" authorId="0" shapeId="0" xr:uid="{00000000-0006-0000-0A00-000001010000}">
      <text>
        <r>
          <rPr>
            <sz val="11"/>
            <rFont val="Calibri"/>
          </rPr>
          <t xml:space="preserve">RHEL 10 must generate audit records for successful and unsuccessful uses of the </t>
        </r>
        <r>
          <rPr>
            <sz val="11"/>
            <color rgb="FF000000"/>
            <rFont val="Calibri"/>
          </rPr>
          <t>"</t>
        </r>
        <r>
          <rPr>
            <b/>
            <sz val="11"/>
            <color rgb="FF000000"/>
            <rFont val="Calibri"/>
          </rPr>
          <t>chacl</t>
        </r>
        <r>
          <rPr>
            <sz val="11"/>
            <color rgb="FF000000"/>
            <rFont val="Calibri"/>
          </rPr>
          <t>"</t>
        </r>
        <r>
          <rPr>
            <sz val="11"/>
            <color rgb="FF000000"/>
            <rFont val="Calibri"/>
          </rPr>
          <t xml:space="preserve"> command.</t>
        </r>
      </text>
    </comment>
    <comment ref="N224" authorId="0" shapeId="0" xr:uid="{00000000-0006-0000-0A00-000002010000}">
      <text>
        <r>
          <rPr>
            <sz val="11"/>
            <rFont val="Calibri"/>
          </rPr>
          <t xml:space="preserve">RHEL 10 must generate audit records for successful and unsuccessful uses of the </t>
        </r>
        <r>
          <rPr>
            <sz val="11"/>
            <color rgb="FF000000"/>
            <rFont val="Calibri"/>
          </rPr>
          <t>"</t>
        </r>
        <r>
          <rPr>
            <b/>
            <sz val="11"/>
            <color rgb="FF000000"/>
            <rFont val="Calibri"/>
          </rPr>
          <t>setfacl</t>
        </r>
        <r>
          <rPr>
            <sz val="11"/>
            <color rgb="FF000000"/>
            <rFont val="Calibri"/>
          </rPr>
          <t>"</t>
        </r>
        <r>
          <rPr>
            <sz val="11"/>
            <color rgb="FF000000"/>
            <rFont val="Calibri"/>
          </rPr>
          <t xml:space="preserve"> command.</t>
        </r>
      </text>
    </comment>
    <comment ref="O224" authorId="0" shapeId="0" xr:uid="{00000000-0006-0000-0A00-000003010000}">
      <text>
        <r>
          <rPr>
            <sz val="11"/>
            <rFont val="Calibri"/>
          </rPr>
          <t xml:space="preserve">RHEL 10 must generate audit records for all uses of the </t>
        </r>
        <r>
          <rPr>
            <sz val="11"/>
            <color rgb="FF000000"/>
            <rFont val="Calibri"/>
          </rPr>
          <t>"</t>
        </r>
        <r>
          <rPr>
            <b/>
            <sz val="11"/>
            <color rgb="FF000000"/>
            <rFont val="Calibri"/>
          </rPr>
          <t>chmod</t>
        </r>
        <r>
          <rPr>
            <sz val="11"/>
            <color rgb="FF000000"/>
            <rFont val="Calibri"/>
          </rPr>
          <t>"</t>
        </r>
        <r>
          <rPr>
            <sz val="11"/>
            <color rgb="FF000000"/>
            <rFont val="Calibri"/>
          </rPr>
          <t xml:space="preserve">, </t>
        </r>
        <r>
          <rPr>
            <sz val="11"/>
            <color rgb="FF000000"/>
            <rFont val="Calibri"/>
          </rPr>
          <t>"</t>
        </r>
        <r>
          <rPr>
            <b/>
            <sz val="11"/>
            <color rgb="FF000000"/>
            <rFont val="Calibri"/>
          </rPr>
          <t>fchmod</t>
        </r>
        <r>
          <rPr>
            <sz val="11"/>
            <color rgb="FF000000"/>
            <rFont val="Calibri"/>
          </rPr>
          <t>"</t>
        </r>
        <r>
          <rPr>
            <sz val="11"/>
            <color rgb="FF000000"/>
            <rFont val="Calibri"/>
          </rPr>
          <t xml:space="preserve">, </t>
        </r>
        <r>
          <rPr>
            <sz val="11"/>
            <color rgb="FF000000"/>
            <rFont val="Calibri"/>
          </rPr>
          <t>"</t>
        </r>
        <r>
          <rPr>
            <b/>
            <sz val="11"/>
            <color rgb="FF000000"/>
            <rFont val="Calibri"/>
          </rPr>
          <t>fchmodat</t>
        </r>
        <r>
          <rPr>
            <sz val="11"/>
            <color rgb="FF000000"/>
            <rFont val="Calibri"/>
          </rPr>
          <t>"</t>
        </r>
        <r>
          <rPr>
            <sz val="11"/>
            <color rgb="FF000000"/>
            <rFont val="Calibri"/>
          </rPr>
          <t xml:space="preserve">, and </t>
        </r>
        <r>
          <rPr>
            <sz val="11"/>
            <color rgb="FF000000"/>
            <rFont val="Calibri"/>
          </rPr>
          <t>"</t>
        </r>
        <r>
          <rPr>
            <b/>
            <sz val="11"/>
            <color rgb="FF000000"/>
            <rFont val="Calibri"/>
          </rPr>
          <t>fchmodat2</t>
        </r>
        <r>
          <rPr>
            <sz val="11"/>
            <color rgb="FF000000"/>
            <rFont val="Calibri"/>
          </rPr>
          <t>"</t>
        </r>
        <r>
          <rPr>
            <sz val="11"/>
            <color rgb="FF000000"/>
            <rFont val="Calibri"/>
          </rPr>
          <t xml:space="preserve"> syscalls.</t>
        </r>
      </text>
    </comment>
    <comment ref="P224" authorId="0" shapeId="0" xr:uid="{00000000-0006-0000-0A00-000004010000}">
      <text>
        <r>
          <rPr>
            <sz val="11"/>
            <rFont val="Calibri"/>
          </rPr>
          <t xml:space="preserve">RHEL 10 must generate audit records for all uses of the </t>
        </r>
        <r>
          <rPr>
            <sz val="11"/>
            <color rgb="FF000000"/>
            <rFont val="Calibri"/>
          </rPr>
          <t>"</t>
        </r>
        <r>
          <rPr>
            <b/>
            <sz val="11"/>
            <color rgb="FF000000"/>
            <rFont val="Calibri"/>
          </rPr>
          <t>chown</t>
        </r>
        <r>
          <rPr>
            <sz val="11"/>
            <color rgb="FF000000"/>
            <rFont val="Calibri"/>
          </rPr>
          <t>"</t>
        </r>
        <r>
          <rPr>
            <sz val="11"/>
            <color rgb="FF000000"/>
            <rFont val="Calibri"/>
          </rPr>
          <t xml:space="preserve">, </t>
        </r>
        <r>
          <rPr>
            <sz val="11"/>
            <color rgb="FF000000"/>
            <rFont val="Calibri"/>
          </rPr>
          <t>"</t>
        </r>
        <r>
          <rPr>
            <b/>
            <sz val="11"/>
            <color rgb="FF000000"/>
            <rFont val="Calibri"/>
          </rPr>
          <t>fchown</t>
        </r>
        <r>
          <rPr>
            <sz val="11"/>
            <color rgb="FF000000"/>
            <rFont val="Calibri"/>
          </rPr>
          <t>"</t>
        </r>
        <r>
          <rPr>
            <sz val="11"/>
            <color rgb="FF000000"/>
            <rFont val="Calibri"/>
          </rPr>
          <t xml:space="preserve">, </t>
        </r>
        <r>
          <rPr>
            <sz val="11"/>
            <color rgb="FF000000"/>
            <rFont val="Calibri"/>
          </rPr>
          <t>"</t>
        </r>
        <r>
          <rPr>
            <b/>
            <sz val="11"/>
            <color rgb="FF000000"/>
            <rFont val="Calibri"/>
          </rPr>
          <t>fchownat</t>
        </r>
        <r>
          <rPr>
            <sz val="11"/>
            <color rgb="FF000000"/>
            <rFont val="Calibri"/>
          </rPr>
          <t>"</t>
        </r>
        <r>
          <rPr>
            <sz val="11"/>
            <color rgb="FF000000"/>
            <rFont val="Calibri"/>
          </rPr>
          <t xml:space="preserve">, and </t>
        </r>
        <r>
          <rPr>
            <sz val="11"/>
            <color rgb="FF000000"/>
            <rFont val="Calibri"/>
          </rPr>
          <t>"</t>
        </r>
        <r>
          <rPr>
            <b/>
            <sz val="11"/>
            <color rgb="FF000000"/>
            <rFont val="Calibri"/>
          </rPr>
          <t>lchown</t>
        </r>
        <r>
          <rPr>
            <sz val="11"/>
            <color rgb="FF000000"/>
            <rFont val="Calibri"/>
          </rPr>
          <t>"</t>
        </r>
        <r>
          <rPr>
            <sz val="11"/>
            <color rgb="FF000000"/>
            <rFont val="Calibri"/>
          </rPr>
          <t xml:space="preserve"> syscalls.</t>
        </r>
      </text>
    </comment>
    <comment ref="L226" authorId="0" shapeId="0" xr:uid="{00000000-0006-0000-0A00-000005010000}">
      <text>
        <r>
          <rPr>
            <sz val="11"/>
            <rFont val="Calibri"/>
          </rPr>
          <t xml:space="preserve">RHEL 10 must enforce group ownership by </t>
        </r>
        <r>
          <rPr>
            <sz val="11"/>
            <color rgb="FF000000"/>
            <rFont val="Calibri"/>
          </rPr>
          <t>"</t>
        </r>
        <r>
          <rPr>
            <b/>
            <sz val="11"/>
            <color rgb="FF000000"/>
            <rFont val="Calibri"/>
          </rPr>
          <t>root</t>
        </r>
        <r>
          <rPr>
            <sz val="11"/>
            <color rgb="FF000000"/>
            <rFont val="Calibri"/>
          </rPr>
          <t>"</t>
        </r>
        <r>
          <rPr>
            <sz val="11"/>
            <color rgb="FF000000"/>
            <rFont val="Calibri"/>
          </rPr>
          <t xml:space="preserve"> or a restricted logging group for audit log files to prevent unauthorized access.</t>
        </r>
      </text>
    </comment>
    <comment ref="M226" authorId="0" shapeId="0" xr:uid="{00000000-0006-0000-0A00-000006010000}">
      <text>
        <r>
          <rPr>
            <sz val="11"/>
            <rFont val="Calibri"/>
          </rPr>
          <t xml:space="preserve">RHEL 10 must generate audit records for successful and unsuccessful uses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text>
    </comment>
    <comment ref="N226" authorId="0" shapeId="0" xr:uid="{00000000-0006-0000-0A00-000007010000}">
      <text>
        <r>
          <rPr>
            <sz val="11"/>
            <rFont val="Calibri"/>
          </rPr>
          <t xml:space="preserve">RHEL 10 must generate audit records for successful and unsuccessful uses of the </t>
        </r>
        <r>
          <rPr>
            <sz val="11"/>
            <color rgb="FF000000"/>
            <rFont val="Calibri"/>
          </rPr>
          <t>"</t>
        </r>
        <r>
          <rPr>
            <b/>
            <sz val="11"/>
            <color rgb="FF000000"/>
            <rFont val="Calibri"/>
          </rPr>
          <t>gpasswd</t>
        </r>
        <r>
          <rPr>
            <sz val="11"/>
            <color rgb="FF000000"/>
            <rFont val="Calibri"/>
          </rPr>
          <t>"</t>
        </r>
        <r>
          <rPr>
            <sz val="11"/>
            <color rgb="FF000000"/>
            <rFont val="Calibri"/>
          </rPr>
          <t xml:space="preserve"> command.</t>
        </r>
      </text>
    </comment>
    <comment ref="O226" authorId="0" shapeId="0" xr:uid="{00000000-0006-0000-0A00-000008010000}">
      <text>
        <r>
          <rPr>
            <sz val="11"/>
            <rFont val="Calibri"/>
          </rPr>
          <t xml:space="preserve">RHEL 10 must generate audit records for successful and unsuccessful uses of the </t>
        </r>
        <r>
          <rPr>
            <sz val="11"/>
            <color rgb="FF000000"/>
            <rFont val="Calibri"/>
          </rPr>
          <t>"</t>
        </r>
        <r>
          <rPr>
            <b/>
            <sz val="11"/>
            <color rgb="FF000000"/>
            <rFont val="Calibri"/>
          </rPr>
          <t>unix_chkpwd</t>
        </r>
        <r>
          <rPr>
            <sz val="11"/>
            <color rgb="FF000000"/>
            <rFont val="Calibri"/>
          </rPr>
          <t>"</t>
        </r>
        <r>
          <rPr>
            <sz val="11"/>
            <color rgb="FF000000"/>
            <rFont val="Calibri"/>
          </rPr>
          <t xml:space="preserve"> command.</t>
        </r>
      </text>
    </comment>
    <comment ref="P226" authorId="0" shapeId="0" xr:uid="{00000000-0006-0000-0A00-000009010000}">
      <text>
        <r>
          <rPr>
            <sz val="11"/>
            <rFont val="Calibri"/>
          </rPr>
          <t xml:space="preserve">RHEL 10 must generate audit records for successful and unsuccessful uses of the </t>
        </r>
        <r>
          <rPr>
            <sz val="11"/>
            <color rgb="FF000000"/>
            <rFont val="Calibri"/>
          </rPr>
          <t>"</t>
        </r>
        <r>
          <rPr>
            <b/>
            <sz val="11"/>
            <color rgb="FF000000"/>
            <rFont val="Calibri"/>
          </rPr>
          <t>unix_update</t>
        </r>
        <r>
          <rPr>
            <sz val="11"/>
            <color rgb="FF000000"/>
            <rFont val="Calibri"/>
          </rPr>
          <t>"</t>
        </r>
        <r>
          <rPr>
            <sz val="11"/>
            <color rgb="FF000000"/>
            <rFont val="Calibri"/>
          </rPr>
          <t xml:space="preserve"> command.</t>
        </r>
      </text>
    </comment>
    <comment ref="Q226" authorId="0" shapeId="0" xr:uid="{00000000-0006-0000-0A00-00000A010000}">
      <text>
        <r>
          <rPr>
            <sz val="11"/>
            <rFont val="Calibri"/>
          </rPr>
          <t xml:space="preserve">RHEL 10 must generate audit records for successful and unsuccessful uses of the </t>
        </r>
        <r>
          <rPr>
            <sz val="11"/>
            <color rgb="FF000000"/>
            <rFont val="Calibri"/>
          </rPr>
          <t>"</t>
        </r>
        <r>
          <rPr>
            <b/>
            <sz val="11"/>
            <color rgb="FF000000"/>
            <rFont val="Calibri"/>
          </rPr>
          <t>userhelper</t>
        </r>
        <r>
          <rPr>
            <sz val="11"/>
            <color rgb="FF000000"/>
            <rFont val="Calibri"/>
          </rPr>
          <t>"</t>
        </r>
        <r>
          <rPr>
            <sz val="11"/>
            <color rgb="FF000000"/>
            <rFont val="Calibri"/>
          </rPr>
          <t xml:space="preserve"> command.</t>
        </r>
      </text>
    </comment>
    <comment ref="R226" authorId="0" shapeId="0" xr:uid="{00000000-0006-0000-0A00-00000B010000}">
      <text>
        <r>
          <rPr>
            <sz val="11"/>
            <rFont val="Calibri"/>
          </rPr>
          <t xml:space="preserve">RHEL 10 must generate audit records for successful and unsuccessful uses of the </t>
        </r>
        <r>
          <rPr>
            <sz val="11"/>
            <color rgb="FF000000"/>
            <rFont val="Calibri"/>
          </rPr>
          <t>"</t>
        </r>
        <r>
          <rPr>
            <b/>
            <sz val="11"/>
            <color rgb="FF000000"/>
            <rFont val="Calibri"/>
          </rPr>
          <t>usermod</t>
        </r>
        <r>
          <rPr>
            <sz val="11"/>
            <color rgb="FF000000"/>
            <rFont val="Calibri"/>
          </rPr>
          <t>"</t>
        </r>
        <r>
          <rPr>
            <sz val="11"/>
            <color rgb="FF000000"/>
            <rFont val="Calibri"/>
          </rPr>
          <t xml:space="preserve"> command.</t>
        </r>
      </text>
    </comment>
    <comment ref="L227" authorId="0" shapeId="0" xr:uid="{00000000-0006-0000-0A00-00000C010000}">
      <text>
        <r>
          <rPr>
            <sz val="11"/>
            <rFont val="Calibri"/>
          </rPr>
          <t>RHEL 10 must enable audit logging for the USBGuard daemon.</t>
        </r>
      </text>
    </comment>
    <comment ref="M227" authorId="0" shapeId="0" xr:uid="{00000000-0006-0000-0A00-00000D010000}">
      <text>
        <r>
          <rPr>
            <sz val="11"/>
            <rFont val="Calibri"/>
          </rPr>
          <t xml:space="preserve">RHEL 10 must generate audit records for successful and unsuccessful uses of </t>
        </r>
        <r>
          <rPr>
            <sz val="11"/>
            <color rgb="FF000000"/>
            <rFont val="Calibri"/>
          </rPr>
          <t>"</t>
        </r>
        <r>
          <rPr>
            <b/>
            <sz val="11"/>
            <color rgb="FF000000"/>
            <rFont val="Calibri"/>
          </rPr>
          <t>umount</t>
        </r>
        <r>
          <rPr>
            <sz val="11"/>
            <color rgb="FF000000"/>
            <rFont val="Calibri"/>
          </rPr>
          <t>"</t>
        </r>
        <r>
          <rPr>
            <sz val="11"/>
            <color rgb="FF000000"/>
            <rFont val="Calibri"/>
          </rPr>
          <t xml:space="preserve"> system calls.</t>
        </r>
      </text>
    </comment>
    <comment ref="N227" authorId="0" shapeId="0" xr:uid="{00000000-0006-0000-0A00-00000E010000}">
      <text>
        <r>
          <rPr>
            <sz val="11"/>
            <rFont val="Calibri"/>
          </rPr>
          <t xml:space="preserve">RHEL 10 must generate audit records for successful and unsuccessful uses of the </t>
        </r>
        <r>
          <rPr>
            <sz val="11"/>
            <color rgb="FF000000"/>
            <rFont val="Calibri"/>
          </rPr>
          <t>"</t>
        </r>
        <r>
          <rPr>
            <b/>
            <sz val="11"/>
            <color rgb="FF000000"/>
            <rFont val="Calibri"/>
          </rPr>
          <t>chcon</t>
        </r>
        <r>
          <rPr>
            <sz val="11"/>
            <color rgb="FF000000"/>
            <rFont val="Calibri"/>
          </rPr>
          <t>"</t>
        </r>
        <r>
          <rPr>
            <sz val="11"/>
            <color rgb="FF000000"/>
            <rFont val="Calibri"/>
          </rPr>
          <t xml:space="preserve"> command.</t>
        </r>
      </text>
    </comment>
    <comment ref="O227" authorId="0" shapeId="0" xr:uid="{00000000-0006-0000-0A00-00000F010000}">
      <text>
        <r>
          <rPr>
            <sz val="11"/>
            <rFont val="Calibri"/>
          </rPr>
          <t xml:space="preserve">RHEL 10 must generate audit records for successful and unsuccessful uses of the </t>
        </r>
        <r>
          <rPr>
            <sz val="11"/>
            <color rgb="FF000000"/>
            <rFont val="Calibri"/>
          </rPr>
          <t>"</t>
        </r>
        <r>
          <rPr>
            <b/>
            <sz val="11"/>
            <color rgb="FF000000"/>
            <rFont val="Calibri"/>
          </rPr>
          <t>semanage</t>
        </r>
        <r>
          <rPr>
            <sz val="11"/>
            <color rgb="FF000000"/>
            <rFont val="Calibri"/>
          </rPr>
          <t>"</t>
        </r>
        <r>
          <rPr>
            <sz val="11"/>
            <color rgb="FF000000"/>
            <rFont val="Calibri"/>
          </rPr>
          <t xml:space="preserve"> command.</t>
        </r>
      </text>
    </comment>
    <comment ref="P227" authorId="0" shapeId="0" xr:uid="{00000000-0006-0000-0A00-000010010000}">
      <text>
        <r>
          <rPr>
            <sz val="11"/>
            <rFont val="Calibri"/>
          </rPr>
          <t xml:space="preserve">RHEL 10 must generate audit records for successful and unsuccessful uses of the </t>
        </r>
        <r>
          <rPr>
            <sz val="11"/>
            <color rgb="FF000000"/>
            <rFont val="Calibri"/>
          </rPr>
          <t>"</t>
        </r>
        <r>
          <rPr>
            <b/>
            <sz val="11"/>
            <color rgb="FF000000"/>
            <rFont val="Calibri"/>
          </rPr>
          <t>setfiles</t>
        </r>
        <r>
          <rPr>
            <sz val="11"/>
            <color rgb="FF000000"/>
            <rFont val="Calibri"/>
          </rPr>
          <t>"</t>
        </r>
        <r>
          <rPr>
            <sz val="11"/>
            <color rgb="FF000000"/>
            <rFont val="Calibri"/>
          </rPr>
          <t xml:space="preserve"> command.</t>
        </r>
      </text>
    </comment>
    <comment ref="Q227" authorId="0" shapeId="0" xr:uid="{00000000-0006-0000-0A00-000011010000}">
      <text>
        <r>
          <rPr>
            <sz val="11"/>
            <rFont val="Calibri"/>
          </rPr>
          <t xml:space="preserve">RHEL 10 must generate audit records for successful and unsuccessful uses of the </t>
        </r>
        <r>
          <rPr>
            <sz val="11"/>
            <color rgb="FF000000"/>
            <rFont val="Calibri"/>
          </rPr>
          <t>"</t>
        </r>
        <r>
          <rPr>
            <b/>
            <sz val="11"/>
            <color rgb="FF000000"/>
            <rFont val="Calibri"/>
          </rPr>
          <t>setsebool</t>
        </r>
        <r>
          <rPr>
            <sz val="11"/>
            <color rgb="FF000000"/>
            <rFont val="Calibri"/>
          </rPr>
          <t>"</t>
        </r>
        <r>
          <rPr>
            <sz val="11"/>
            <color rgb="FF000000"/>
            <rFont val="Calibri"/>
          </rPr>
          <t xml:space="preserve"> command.</t>
        </r>
      </text>
    </comment>
    <comment ref="R227" authorId="0" shapeId="0" xr:uid="{00000000-0006-0000-0A00-000012010000}">
      <text>
        <r>
          <rPr>
            <sz val="11"/>
            <rFont val="Calibri"/>
          </rPr>
          <t xml:space="preserve">RHEL 10 must generate audit records for successful and unsuccessful uses of the </t>
        </r>
        <r>
          <rPr>
            <sz val="11"/>
            <color rgb="FF000000"/>
            <rFont val="Calibri"/>
          </rPr>
          <t>"</t>
        </r>
        <r>
          <rPr>
            <b/>
            <sz val="11"/>
            <color rgb="FF000000"/>
            <rFont val="Calibri"/>
          </rPr>
          <t>delete_module</t>
        </r>
        <r>
          <rPr>
            <sz val="11"/>
            <color rgb="FF000000"/>
            <rFont val="Calibri"/>
          </rPr>
          <t>"</t>
        </r>
        <r>
          <rPr>
            <sz val="11"/>
            <color rgb="FF000000"/>
            <rFont val="Calibri"/>
          </rPr>
          <t xml:space="preserve"> system call.</t>
        </r>
      </text>
    </comment>
    <comment ref="S227" authorId="0" shapeId="0" xr:uid="{00000000-0006-0000-0A00-000013010000}">
      <text>
        <r>
          <rPr>
            <sz val="11"/>
            <rFont val="Calibri"/>
          </rPr>
          <t xml:space="preserve">RHEL 10 must generate audit records for successful and unsuccessful uses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text>
    </comment>
    <comment ref="T227" authorId="0" shapeId="0" xr:uid="{00000000-0006-0000-0A00-000014010000}">
      <text>
        <r>
          <rPr>
            <sz val="11"/>
            <rFont val="Calibri"/>
          </rPr>
          <t xml:space="preserve">RHEL 10 must generate audit records for successful and unsuccessful uses of the </t>
        </r>
        <r>
          <rPr>
            <sz val="11"/>
            <color rgb="FF000000"/>
            <rFont val="Calibri"/>
          </rPr>
          <t>"</t>
        </r>
        <r>
          <rPr>
            <b/>
            <sz val="11"/>
            <color rgb="FF000000"/>
            <rFont val="Calibri"/>
          </rPr>
          <t>kmod</t>
        </r>
        <r>
          <rPr>
            <sz val="11"/>
            <color rgb="FF000000"/>
            <rFont val="Calibri"/>
          </rPr>
          <t>"</t>
        </r>
        <r>
          <rPr>
            <sz val="11"/>
            <color rgb="FF000000"/>
            <rFont val="Calibri"/>
          </rPr>
          <t xml:space="preserve"> command.</t>
        </r>
      </text>
    </comment>
    <comment ref="U227" authorId="0" shapeId="0" xr:uid="{00000000-0006-0000-0A00-000015010000}">
      <text>
        <r>
          <rPr>
            <sz val="11"/>
            <rFont val="Calibri"/>
          </rPr>
          <t xml:space="preserve">RHEL 10 must generate audit records for successful and unsuccessful uses of the </t>
        </r>
        <r>
          <rPr>
            <sz val="11"/>
            <color rgb="FF000000"/>
            <rFont val="Calibri"/>
          </rPr>
          <t>"</t>
        </r>
        <r>
          <rPr>
            <b/>
            <sz val="11"/>
            <color rgb="FF000000"/>
            <rFont val="Calibri"/>
          </rPr>
          <t>mount</t>
        </r>
        <r>
          <rPr>
            <sz val="11"/>
            <color rgb="FF000000"/>
            <rFont val="Calibri"/>
          </rPr>
          <t>"</t>
        </r>
        <r>
          <rPr>
            <sz val="11"/>
            <color rgb="FF000000"/>
            <rFont val="Calibri"/>
          </rPr>
          <t xml:space="preserve"> command.</t>
        </r>
      </text>
    </comment>
    <comment ref="V227" authorId="0" shapeId="0" xr:uid="{00000000-0006-0000-0A00-000016010000}">
      <text>
        <r>
          <rPr>
            <sz val="11"/>
            <rFont val="Calibri"/>
          </rPr>
          <t xml:space="preserve">RHEL 10 must generate audit records for successful and unsuccessful uses of the </t>
        </r>
        <r>
          <rPr>
            <sz val="11"/>
            <color rgb="FF000000"/>
            <rFont val="Calibri"/>
          </rPr>
          <t>"</t>
        </r>
        <r>
          <rPr>
            <b/>
            <sz val="11"/>
            <color rgb="FF000000"/>
            <rFont val="Calibri"/>
          </rPr>
          <t>poweroff</t>
        </r>
        <r>
          <rPr>
            <sz val="11"/>
            <color rgb="FF000000"/>
            <rFont val="Calibri"/>
          </rPr>
          <t>"</t>
        </r>
        <r>
          <rPr>
            <sz val="11"/>
            <color rgb="FF000000"/>
            <rFont val="Calibri"/>
          </rPr>
          <t xml:space="preserve"> command.</t>
        </r>
      </text>
    </comment>
    <comment ref="W227" authorId="0" shapeId="0" xr:uid="{00000000-0006-0000-0A00-000017010000}">
      <text>
        <r>
          <rPr>
            <sz val="11"/>
            <rFont val="Calibri"/>
          </rPr>
          <t xml:space="preserve">RHEL 10 must generate audit records for successful and unsuccessful uses of the </t>
        </r>
        <r>
          <rPr>
            <sz val="11"/>
            <color rgb="FF000000"/>
            <rFont val="Calibri"/>
          </rPr>
          <t>"</t>
        </r>
        <r>
          <rPr>
            <b/>
            <sz val="11"/>
            <color rgb="FF000000"/>
            <rFont val="Calibri"/>
          </rPr>
          <t>reboot</t>
        </r>
        <r>
          <rPr>
            <sz val="11"/>
            <color rgb="FF000000"/>
            <rFont val="Calibri"/>
          </rPr>
          <t>"</t>
        </r>
        <r>
          <rPr>
            <sz val="11"/>
            <color rgb="FF000000"/>
            <rFont val="Calibri"/>
          </rPr>
          <t xml:space="preserve"> command.</t>
        </r>
      </text>
    </comment>
    <comment ref="X227" authorId="0" shapeId="0" xr:uid="{00000000-0006-0000-0A00-000018010000}">
      <text>
        <r>
          <rPr>
            <sz val="11"/>
            <rFont val="Calibri"/>
          </rPr>
          <t>RHEL 10 must generate audit records for successful and unsuccessful uses of the shutdown command.</t>
        </r>
      </text>
    </comment>
    <comment ref="Y227" authorId="0" shapeId="0" xr:uid="{00000000-0006-0000-0A00-000019010000}">
      <text>
        <r>
          <rPr>
            <sz val="11"/>
            <rFont val="Calibri"/>
          </rPr>
          <t xml:space="preserve">RHEL 10 must generate audit records for successful and unsuccessful uses of the </t>
        </r>
        <r>
          <rPr>
            <sz val="11"/>
            <color rgb="FF000000"/>
            <rFont val="Calibri"/>
          </rPr>
          <t>"</t>
        </r>
        <r>
          <rPr>
            <b/>
            <sz val="11"/>
            <color rgb="FF000000"/>
            <rFont val="Calibri"/>
          </rPr>
          <t>umount</t>
        </r>
        <r>
          <rPr>
            <sz val="11"/>
            <color rgb="FF000000"/>
            <rFont val="Calibri"/>
          </rPr>
          <t>"</t>
        </r>
        <r>
          <rPr>
            <sz val="11"/>
            <color rgb="FF000000"/>
            <rFont val="Calibri"/>
          </rPr>
          <t xml:space="preserve"> system call.</t>
        </r>
      </text>
    </comment>
    <comment ref="Z227" authorId="0" shapeId="0" xr:uid="{00000000-0006-0000-0A00-00001A010000}">
      <text>
        <r>
          <rPr>
            <sz val="11"/>
            <rFont val="Calibri"/>
          </rPr>
          <t xml:space="preserve">RHEL 10 must generate audit records for successful and unsuccessful uses of the </t>
        </r>
        <r>
          <rPr>
            <sz val="11"/>
            <color rgb="FF000000"/>
            <rFont val="Calibri"/>
          </rPr>
          <t>"</t>
        </r>
        <r>
          <rPr>
            <b/>
            <sz val="11"/>
            <color rgb="FF000000"/>
            <rFont val="Calibri"/>
          </rPr>
          <t>umount2</t>
        </r>
        <r>
          <rPr>
            <sz val="11"/>
            <color rgb="FF000000"/>
            <rFont val="Calibri"/>
          </rPr>
          <t>"</t>
        </r>
        <r>
          <rPr>
            <sz val="11"/>
            <color rgb="FF000000"/>
            <rFont val="Calibri"/>
          </rPr>
          <t xml:space="preserve"> system call.</t>
        </r>
      </text>
    </comment>
    <comment ref="L228" authorId="0" shapeId="0" xr:uid="{00000000-0006-0000-0A00-00001B010000}">
      <text>
        <r>
          <rPr>
            <sz val="11"/>
            <rFont val="Calibri"/>
          </rPr>
          <t xml:space="preserve">RHEL 10 must generate audit records for successful and unsuccessful uses of the </t>
        </r>
        <r>
          <rPr>
            <sz val="11"/>
            <color rgb="FF000000"/>
            <rFont val="Calibri"/>
          </rPr>
          <t>"</t>
        </r>
        <r>
          <rPr>
            <b/>
            <sz val="11"/>
            <color rgb="FF000000"/>
            <rFont val="Calibri"/>
          </rPr>
          <t>truncate</t>
        </r>
        <r>
          <rPr>
            <sz val="11"/>
            <color rgb="FF000000"/>
            <rFont val="Calibri"/>
          </rPr>
          <t>"</t>
        </r>
        <r>
          <rPr>
            <sz val="11"/>
            <color rgb="FF000000"/>
            <rFont val="Calibri"/>
          </rPr>
          <t xml:space="preserve">, </t>
        </r>
        <r>
          <rPr>
            <sz val="11"/>
            <color rgb="FF000000"/>
            <rFont val="Calibri"/>
          </rPr>
          <t>"</t>
        </r>
        <r>
          <rPr>
            <b/>
            <sz val="11"/>
            <color rgb="FF000000"/>
            <rFont val="Calibri"/>
          </rPr>
          <t>ftruncate</t>
        </r>
        <r>
          <rPr>
            <sz val="11"/>
            <color rgb="FF000000"/>
            <rFont val="Calibri"/>
          </rPr>
          <t>"</t>
        </r>
        <r>
          <rPr>
            <sz val="11"/>
            <color rgb="FF000000"/>
            <rFont val="Calibri"/>
          </rPr>
          <t xml:space="preserve">, </t>
        </r>
        <r>
          <rPr>
            <sz val="11"/>
            <color rgb="FF000000"/>
            <rFont val="Calibri"/>
          </rPr>
          <t>"</t>
        </r>
        <r>
          <rPr>
            <b/>
            <sz val="11"/>
            <color rgb="FF000000"/>
            <rFont val="Calibri"/>
          </rPr>
          <t>creat</t>
        </r>
        <r>
          <rPr>
            <sz val="11"/>
            <color rgb="FF000000"/>
            <rFont val="Calibri"/>
          </rPr>
          <t>"</t>
        </r>
        <r>
          <rPr>
            <sz val="11"/>
            <color rgb="FF000000"/>
            <rFont val="Calibri"/>
          </rPr>
          <t xml:space="preserve">, </t>
        </r>
        <r>
          <rPr>
            <sz val="11"/>
            <color rgb="FF000000"/>
            <rFont val="Calibri"/>
          </rPr>
          <t>"</t>
        </r>
        <r>
          <rPr>
            <b/>
            <sz val="11"/>
            <color rgb="FF000000"/>
            <rFont val="Calibri"/>
          </rPr>
          <t>open</t>
        </r>
        <r>
          <rPr>
            <sz val="11"/>
            <color rgb="FF000000"/>
            <rFont val="Calibri"/>
          </rPr>
          <t>"</t>
        </r>
        <r>
          <rPr>
            <sz val="11"/>
            <color rgb="FF000000"/>
            <rFont val="Calibri"/>
          </rPr>
          <t xml:space="preserve">, </t>
        </r>
        <r>
          <rPr>
            <sz val="11"/>
            <color rgb="FF000000"/>
            <rFont val="Calibri"/>
          </rPr>
          <t>"</t>
        </r>
        <r>
          <rPr>
            <b/>
            <sz val="11"/>
            <color rgb="FF000000"/>
            <rFont val="Calibri"/>
          </rPr>
          <t>openat</t>
        </r>
        <r>
          <rPr>
            <sz val="11"/>
            <color rgb="FF000000"/>
            <rFont val="Calibri"/>
          </rPr>
          <t>"</t>
        </r>
        <r>
          <rPr>
            <sz val="11"/>
            <color rgb="FF000000"/>
            <rFont val="Calibri"/>
          </rPr>
          <t xml:space="preserve">, and </t>
        </r>
        <r>
          <rPr>
            <sz val="11"/>
            <color rgb="FF000000"/>
            <rFont val="Calibri"/>
          </rPr>
          <t>"</t>
        </r>
        <r>
          <rPr>
            <b/>
            <sz val="11"/>
            <color rgb="FF000000"/>
            <rFont val="Calibri"/>
          </rPr>
          <t>open_by_handle_at</t>
        </r>
        <r>
          <rPr>
            <sz val="11"/>
            <color rgb="FF000000"/>
            <rFont val="Calibri"/>
          </rPr>
          <t>"</t>
        </r>
        <r>
          <rPr>
            <sz val="11"/>
            <color rgb="FF000000"/>
            <rFont val="Calibri"/>
          </rPr>
          <t xml:space="preserve"> system calls.</t>
        </r>
      </text>
    </comment>
    <comment ref="M228" authorId="0" shapeId="0" xr:uid="{00000000-0006-0000-0A00-00001C01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/etc/sudoers</t>
        </r>
        <r>
          <rPr>
            <sz val="11"/>
            <color rgb="FF000000"/>
            <rFont val="Calibri"/>
          </rPr>
          <t>"</t>
        </r>
        <r>
          <rPr>
            <sz val="11"/>
            <color rgb="FF000000"/>
            <rFont val="Calibri"/>
          </rPr>
          <t>.</t>
        </r>
      </text>
    </comment>
    <comment ref="N228" authorId="0" shapeId="0" xr:uid="{00000000-0006-0000-0A00-00001D010000}">
      <text>
        <r>
          <rPr>
            <sz val="11"/>
            <rFont val="Calibri"/>
          </rPr>
          <t xml:space="preserve">RHEL 10 must generate audit records for all account creations, modifications, disabling, and termination events that affect the </t>
        </r>
        <r>
          <rPr>
            <sz val="11"/>
            <color rgb="FF000000"/>
            <rFont val="Calibri"/>
          </rPr>
          <t>"</t>
        </r>
        <r>
          <rPr>
            <b/>
            <sz val="11"/>
            <color rgb="FF000000"/>
            <rFont val="Calibri"/>
          </rPr>
          <t>/etc/sudoers.d/</t>
        </r>
        <r>
          <rPr>
            <sz val="11"/>
            <color rgb="FF000000"/>
            <rFont val="Calibri"/>
          </rPr>
          <t>"</t>
        </r>
        <r>
          <rPr>
            <sz val="11"/>
            <color rgb="FF000000"/>
            <rFont val="Calibri"/>
          </rPr>
          <t xml:space="preserve"> directory.</t>
        </r>
      </text>
    </comment>
    <comment ref="O228" authorId="0" shapeId="0" xr:uid="{00000000-0006-0000-0A00-00001E01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/etc/group</t>
        </r>
        <r>
          <rPr>
            <sz val="11"/>
            <color rgb="FF000000"/>
            <rFont val="Calibri"/>
          </rPr>
          <t>"</t>
        </r>
        <r>
          <rPr>
            <sz val="11"/>
            <color rgb="FF000000"/>
            <rFont val="Calibri"/>
          </rPr>
          <t>.</t>
        </r>
      </text>
    </comment>
    <comment ref="P228" authorId="0" shapeId="0" xr:uid="{00000000-0006-0000-0A00-00001F01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/etc/gshadow</t>
        </r>
        <r>
          <rPr>
            <sz val="11"/>
            <color rgb="FF000000"/>
            <rFont val="Calibri"/>
          </rPr>
          <t>"</t>
        </r>
        <r>
          <rPr>
            <sz val="11"/>
            <color rgb="FF000000"/>
            <rFont val="Calibri"/>
          </rPr>
          <t>.</t>
        </r>
      </text>
    </comment>
    <comment ref="Q228" authorId="0" shapeId="0" xr:uid="{00000000-0006-0000-0A00-00002001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/etc/opasswd</t>
        </r>
        <r>
          <rPr>
            <sz val="11"/>
            <color rgb="FF000000"/>
            <rFont val="Calibri"/>
          </rPr>
          <t>"</t>
        </r>
        <r>
          <rPr>
            <sz val="11"/>
            <color rgb="FF000000"/>
            <rFont val="Calibri"/>
          </rPr>
          <t>.</t>
        </r>
      </text>
    </comment>
    <comment ref="R228" authorId="0" shapeId="0" xr:uid="{00000000-0006-0000-0A00-00002101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/etc/passwd</t>
        </r>
        <r>
          <rPr>
            <sz val="11"/>
            <color rgb="FF000000"/>
            <rFont val="Calibri"/>
          </rPr>
          <t>"</t>
        </r>
        <r>
          <rPr>
            <sz val="11"/>
            <color rgb="FF000000"/>
            <rFont val="Calibri"/>
          </rPr>
          <t>.</t>
        </r>
      </text>
    </comment>
    <comment ref="S228" authorId="0" shapeId="0" xr:uid="{00000000-0006-0000-0A00-00002201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/etc/shadow</t>
        </r>
        <r>
          <rPr>
            <sz val="11"/>
            <color rgb="FF000000"/>
            <rFont val="Calibri"/>
          </rPr>
          <t>"</t>
        </r>
        <r>
          <rPr>
            <sz val="11"/>
            <color rgb="FF000000"/>
            <rFont val="Calibri"/>
          </rPr>
          <t>.</t>
        </r>
      </text>
    </comment>
    <comment ref="T228" authorId="0" shapeId="0" xr:uid="{00000000-0006-0000-0A00-00002301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/var/log/faillock</t>
        </r>
        <r>
          <rPr>
            <sz val="11"/>
            <color rgb="FF000000"/>
            <rFont val="Calibri"/>
          </rPr>
          <t>"</t>
        </r>
        <r>
          <rPr>
            <sz val="11"/>
            <color rgb="FF000000"/>
            <rFont val="Calibri"/>
          </rPr>
          <t>.</t>
        </r>
      </text>
    </comment>
    <comment ref="U228" authorId="0" shapeId="0" xr:uid="{00000000-0006-0000-0A00-000024010000}">
      <text>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/var/log/lastlog</t>
        </r>
        <r>
          <rPr>
            <sz val="11"/>
            <color rgb="FF000000"/>
            <rFont val="Calibri"/>
          </rPr>
          <t>"</t>
        </r>
        <r>
          <rPr>
            <sz val="11"/>
            <color rgb="FF000000"/>
            <rFont val="Calibri"/>
          </rPr>
          <t>.</t>
        </r>
      </text>
    </comment>
    <comment ref="V228" authorId="0" shapeId="0" xr:uid="{00000000-0006-0000-0A00-000025010000}">
      <text>
        <r>
          <rPr>
            <sz val="11"/>
            <rFont val="Calibri"/>
          </rPr>
          <t xml:space="preserve">RHEL 10 must generate audit records for all uses of the </t>
        </r>
        <r>
          <rPr>
            <sz val="11"/>
            <color rgb="FF000000"/>
            <rFont val="Calibri"/>
          </rPr>
          <t>"</t>
        </r>
        <r>
          <rPr>
            <b/>
            <sz val="11"/>
            <color rgb="FF000000"/>
            <rFont val="Calibri"/>
          </rPr>
          <t>rename</t>
        </r>
        <r>
          <rPr>
            <sz val="11"/>
            <color rgb="FF000000"/>
            <rFont val="Calibri"/>
          </rPr>
          <t>"</t>
        </r>
        <r>
          <rPr>
            <sz val="11"/>
            <color rgb="FF000000"/>
            <rFont val="Calibri"/>
          </rPr>
          <t xml:space="preserve">, </t>
        </r>
        <r>
          <rPr>
            <sz val="11"/>
            <color rgb="FF000000"/>
            <rFont val="Calibri"/>
          </rPr>
          <t>"</t>
        </r>
        <r>
          <rPr>
            <b/>
            <sz val="11"/>
            <color rgb="FF000000"/>
            <rFont val="Calibri"/>
          </rPr>
          <t>unlink</t>
        </r>
        <r>
          <rPr>
            <sz val="11"/>
            <color rgb="FF000000"/>
            <rFont val="Calibri"/>
          </rPr>
          <t>"</t>
        </r>
        <r>
          <rPr>
            <sz val="11"/>
            <color rgb="FF000000"/>
            <rFont val="Calibri"/>
          </rPr>
          <t xml:space="preserve">, </t>
        </r>
        <r>
          <rPr>
            <sz val="11"/>
            <color rgb="FF000000"/>
            <rFont val="Calibri"/>
          </rPr>
          <t>"</t>
        </r>
        <r>
          <rPr>
            <b/>
            <sz val="11"/>
            <color rgb="FF000000"/>
            <rFont val="Calibri"/>
          </rPr>
          <t>rmdir</t>
        </r>
        <r>
          <rPr>
            <sz val="11"/>
            <color rgb="FF000000"/>
            <rFont val="Calibri"/>
          </rPr>
          <t>"</t>
        </r>
        <r>
          <rPr>
            <sz val="11"/>
            <color rgb="FF000000"/>
            <rFont val="Calibri"/>
          </rPr>
          <t xml:space="preserve">, </t>
        </r>
        <r>
          <rPr>
            <sz val="11"/>
            <color rgb="FF000000"/>
            <rFont val="Calibri"/>
          </rPr>
          <t>"</t>
        </r>
        <r>
          <rPr>
            <b/>
            <sz val="11"/>
            <color rgb="FF000000"/>
            <rFont val="Calibri"/>
          </rPr>
          <t>renameat</t>
        </r>
        <r>
          <rPr>
            <sz val="11"/>
            <color rgb="FF000000"/>
            <rFont val="Calibri"/>
          </rPr>
          <t>"</t>
        </r>
        <r>
          <rPr>
            <sz val="11"/>
            <color rgb="FF000000"/>
            <rFont val="Calibri"/>
          </rPr>
          <t xml:space="preserve">, </t>
        </r>
        <r>
          <rPr>
            <sz val="11"/>
            <color rgb="FF000000"/>
            <rFont val="Calibri"/>
          </rPr>
          <t>"</t>
        </r>
        <r>
          <rPr>
            <b/>
            <sz val="11"/>
            <color rgb="FF000000"/>
            <rFont val="Calibri"/>
          </rPr>
          <t>renameat2</t>
        </r>
        <r>
          <rPr>
            <sz val="11"/>
            <color rgb="FF000000"/>
            <rFont val="Calibri"/>
          </rPr>
          <t>"</t>
        </r>
        <r>
          <rPr>
            <sz val="11"/>
            <color rgb="FF000000"/>
            <rFont val="Calibri"/>
          </rPr>
          <t xml:space="preserve">, and </t>
        </r>
        <r>
          <rPr>
            <sz val="11"/>
            <color rgb="FF000000"/>
            <rFont val="Calibri"/>
          </rPr>
          <t>"</t>
        </r>
        <r>
          <rPr>
            <b/>
            <sz val="11"/>
            <color rgb="FF000000"/>
            <rFont val="Calibri"/>
          </rPr>
          <t>unlinkat</t>
        </r>
        <r>
          <rPr>
            <sz val="11"/>
            <color rgb="FF000000"/>
            <rFont val="Calibri"/>
          </rPr>
          <t>"</t>
        </r>
        <r>
          <rPr>
            <sz val="11"/>
            <color rgb="FF000000"/>
            <rFont val="Calibri"/>
          </rPr>
          <t xml:space="preserve"> system calls.</t>
        </r>
      </text>
    </comment>
    <comment ref="L229" authorId="0" shapeId="0" xr:uid="{00000000-0006-0000-0A00-000026010000}">
      <text>
        <r>
          <rPr>
            <sz val="11"/>
            <rFont val="Calibri"/>
          </rPr>
          <t>RHEL 10 must log Secure Shell (SSH) connection attempts and failures to the server.</t>
        </r>
      </text>
    </comment>
    <comment ref="L231" authorId="0" shapeId="0" xr:uid="{00000000-0006-0000-0A00-00002701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231" authorId="0" shapeId="0" xr:uid="{00000000-0006-0000-0A00-00002801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231" authorId="0" shapeId="0" xr:uid="{00000000-0006-0000-0A00-00002901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messages file is owned by root.</t>
        </r>
      </text>
    </comment>
    <comment ref="O231" authorId="0" shapeId="0" xr:uid="{00000000-0006-0000-0A00-00002A010000}">
      <text>
        <r>
          <rPr>
            <sz val="11"/>
            <rFont val="Calibri"/>
          </rPr>
          <t xml:space="preserve">RHEL 10 must be configured so that the </t>
        </r>
        <r>
          <rPr>
            <sz val="11"/>
            <color rgb="FF000000"/>
            <rFont val="Calibri"/>
          </rPr>
          <t>"</t>
        </r>
        <r>
          <rPr>
            <b/>
            <sz val="11"/>
            <color rgb="FF000000"/>
            <rFont val="Calibri"/>
          </rPr>
          <t>/var/log/messages</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231" authorId="0" shapeId="0" xr:uid="{00000000-0006-0000-0A00-00002B010000}">
      <text>
        <r>
          <rPr>
            <sz val="11"/>
            <rFont val="Calibri"/>
          </rPr>
          <t xml:space="preserve">RHEL 10 must set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the audit logs file to prevent unauthorized access to the audit log.</t>
        </r>
      </text>
    </comment>
    <comment ref="Q231" authorId="0" shapeId="0" xr:uid="{00000000-0006-0000-0A00-00002C010000}">
      <text>
        <r>
          <rPr>
            <sz val="11"/>
            <rFont val="Calibri"/>
          </rPr>
          <t xml:space="preserve">RHEL 10 must enforce the audit log directory to have a mode of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to prevent unauthorized read access.</t>
        </r>
      </text>
    </comment>
    <comment ref="R231" authorId="0" shapeId="0" xr:uid="{00000000-0006-0000-0A00-00002D010000}">
      <text>
        <r>
          <rPr>
            <sz val="11"/>
            <rFont val="Calibri"/>
          </rPr>
          <t xml:space="preserve">RHEL 10 must enforce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t>
        </r>
        <r>
          <rPr>
            <sz val="11"/>
            <color rgb="FF000000"/>
            <rFont val="Calibri"/>
          </rPr>
          <t>"</t>
        </r>
        <r>
          <rPr>
            <sz val="11"/>
            <color rgb="FF000000"/>
            <rFont val="Calibri"/>
          </rPr>
          <t xml:space="preserve"> directory.</t>
        </r>
      </text>
    </comment>
    <comment ref="S231" authorId="0" shapeId="0" xr:uid="{00000000-0006-0000-0A00-00002E010000}">
      <text>
        <r>
          <rPr>
            <sz val="11"/>
            <rFont val="Calibri"/>
          </rPr>
          <t xml:space="preserve">RHEL 10 must enforce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/var/log/messages</t>
        </r>
        <r>
          <rPr>
            <sz val="11"/>
            <color rgb="FF000000"/>
            <rFont val="Calibri"/>
          </rPr>
          <t>"</t>
        </r>
        <r>
          <rPr>
            <sz val="11"/>
            <color rgb="FF000000"/>
            <rFont val="Calibri"/>
          </rPr>
          <t xml:space="preserve"> file.</t>
        </r>
      </text>
    </comment>
    <comment ref="L232" authorId="0" shapeId="0" xr:uid="{00000000-0006-0000-0A00-00002F010000}">
      <text>
        <r>
          <rPr>
            <sz val="11"/>
            <rFont val="Calibri"/>
          </rPr>
          <t>RHEL 10 must use cryptographic mechanisms to protect the integrity of audit tools.</t>
        </r>
      </text>
    </comment>
    <comment ref="M232" authorId="0" shapeId="0" xr:uid="{00000000-0006-0000-0A00-00003001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232" authorId="0" shapeId="0" xr:uid="{00000000-0006-0000-0A00-00003101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232" authorId="0" shapeId="0" xr:uid="{00000000-0006-0000-0A00-00003201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messages file is owned by root.</t>
        </r>
      </text>
    </comment>
    <comment ref="P232" authorId="0" shapeId="0" xr:uid="{00000000-0006-0000-0A00-000033010000}">
      <text>
        <r>
          <rPr>
            <sz val="11"/>
            <rFont val="Calibri"/>
          </rPr>
          <t xml:space="preserve">RHEL 10 must be configured so that the </t>
        </r>
        <r>
          <rPr>
            <sz val="11"/>
            <color rgb="FF000000"/>
            <rFont val="Calibri"/>
          </rPr>
          <t>"</t>
        </r>
        <r>
          <rPr>
            <b/>
            <sz val="11"/>
            <color rgb="FF000000"/>
            <rFont val="Calibri"/>
          </rPr>
          <t>/var/log/messages</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232" authorId="0" shapeId="0" xr:uid="{00000000-0006-0000-0A00-000034010000}">
      <text>
        <r>
          <rPr>
            <sz val="11"/>
            <rFont val="Calibri"/>
          </rPr>
          <t xml:space="preserve">RHEL 10 must set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the audit logs file to prevent unauthorized access to the audit log.</t>
        </r>
      </text>
    </comment>
    <comment ref="R232" authorId="0" shapeId="0" xr:uid="{00000000-0006-0000-0A00-000035010000}">
      <text>
        <r>
          <rPr>
            <sz val="11"/>
            <rFont val="Calibri"/>
          </rPr>
          <t xml:space="preserve">RHEL 10 must enforce the audit log directory to have a mode of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to prevent unauthorized read access.</t>
        </r>
      </text>
    </comment>
    <comment ref="S232" authorId="0" shapeId="0" xr:uid="{00000000-0006-0000-0A00-000036010000}">
      <text>
        <r>
          <rPr>
            <sz val="11"/>
            <rFont val="Calibri"/>
          </rPr>
          <t xml:space="preserve">RHEL 10 must enforce root group ownership of the </t>
        </r>
        <r>
          <rPr>
            <sz val="11"/>
            <color rgb="FF000000"/>
            <rFont val="Calibri"/>
          </rPr>
          <t>"</t>
        </r>
        <r>
          <rPr>
            <b/>
            <sz val="11"/>
            <color rgb="FF000000"/>
            <rFont val="Calibri"/>
          </rPr>
          <t>/etc/audit/</t>
        </r>
        <r>
          <rPr>
            <sz val="11"/>
            <color rgb="FF000000"/>
            <rFont val="Calibri"/>
          </rPr>
          <t>"</t>
        </r>
        <r>
          <rPr>
            <sz val="11"/>
            <color rgb="FF000000"/>
            <rFont val="Calibri"/>
          </rPr>
          <t xml:space="preserve"> directory.</t>
        </r>
      </text>
    </comment>
    <comment ref="T232" authorId="0" shapeId="0" xr:uid="{00000000-0006-0000-0A00-000037010000}">
      <text>
        <r>
          <rPr>
            <sz val="11"/>
            <rFont val="Calibri"/>
          </rPr>
          <t xml:space="preserve">RHEL 10 must enforce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t>
        </r>
        <r>
          <rPr>
            <sz val="11"/>
            <color rgb="FF000000"/>
            <rFont val="Calibri"/>
          </rPr>
          <t>"</t>
        </r>
        <r>
          <rPr>
            <sz val="11"/>
            <color rgb="FF000000"/>
            <rFont val="Calibri"/>
          </rPr>
          <t xml:space="preserve"> directory.</t>
        </r>
      </text>
    </comment>
    <comment ref="U232" authorId="0" shapeId="0" xr:uid="{00000000-0006-0000-0A00-000038010000}">
      <text>
        <r>
          <rPr>
            <sz val="11"/>
            <rFont val="Calibri"/>
          </rPr>
          <t xml:space="preserve">RHEL 10 must enforce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/var/log/messages</t>
        </r>
        <r>
          <rPr>
            <sz val="11"/>
            <color rgb="FF000000"/>
            <rFont val="Calibri"/>
          </rPr>
          <t>"</t>
        </r>
        <r>
          <rPr>
            <sz val="11"/>
            <color rgb="FF000000"/>
            <rFont val="Calibri"/>
          </rPr>
          <t xml:space="preserve"> file.</t>
        </r>
      </text>
    </comment>
    <comment ref="V232" authorId="0" shapeId="0" xr:uid="{00000000-0006-0000-0A00-000039010000}">
      <text>
        <r>
          <rPr>
            <sz val="11"/>
            <rFont val="Calibri"/>
          </rPr>
          <t xml:space="preserve">RHEL 10 must be configured so that audit tools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232" authorId="0" shapeId="0" xr:uid="{00000000-0006-0000-0A00-00003A010000}">
      <text>
        <r>
          <rPr>
            <sz val="11"/>
            <rFont val="Calibri"/>
          </rPr>
          <t xml:space="preserve">RHEL 10 must be configured so that audit tools are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232" authorId="0" shapeId="0" xr:uid="{00000000-0006-0000-0A00-00003B010000}">
      <text>
        <r>
          <rPr>
            <sz val="11"/>
            <rFont val="Calibri"/>
          </rPr>
          <t xml:space="preserve">RHEL 10 must enforce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audit tools.</t>
        </r>
      </text>
    </comment>
    <comment ref="Y232" authorId="0" shapeId="0" xr:uid="{00000000-0006-0000-0A00-00003C010000}">
      <text>
        <r>
          <rPr>
            <sz val="11"/>
            <rFont val="Calibri"/>
          </rPr>
          <t xml:space="preserve">RHEL 10 must enforce mode </t>
        </r>
        <r>
          <rPr>
            <sz val="11"/>
            <color rgb="FF000000"/>
            <rFont val="Calibri"/>
          </rPr>
          <t>"</t>
        </r>
        <r>
          <rPr>
            <b/>
            <sz val="11"/>
            <color rgb="FF000000"/>
            <rFont val="Calibri"/>
          </rPr>
          <t>0640</t>
        </r>
        <r>
          <rPr>
            <sz val="11"/>
            <color rgb="FF000000"/>
            <rFont val="Calibri"/>
          </rPr>
          <t>"</t>
        </r>
        <r>
          <rPr>
            <sz val="11"/>
            <color rgb="FF000000"/>
            <rFont val="Calibri"/>
          </rPr>
          <t xml:space="preserve"> or less for the </t>
        </r>
        <r>
          <rPr>
            <sz val="11"/>
            <color rgb="FF000000"/>
            <rFont val="Calibri"/>
          </rPr>
          <t>"</t>
        </r>
        <r>
          <rPr>
            <b/>
            <sz val="11"/>
            <color rgb="FF000000"/>
            <rFont val="Calibri"/>
          </rPr>
          <t>/etc/audit/auditd.conf</t>
        </r>
        <r>
          <rPr>
            <sz val="11"/>
            <color rgb="FF000000"/>
            <rFont val="Calibri"/>
          </rPr>
          <t>"</t>
        </r>
        <r>
          <rPr>
            <sz val="11"/>
            <color rgb="FF000000"/>
            <rFont val="Calibri"/>
          </rPr>
          <t xml:space="preserve"> file to prevent unauthorized access.</t>
        </r>
      </text>
    </comment>
    <comment ref="L234" authorId="0" shapeId="0" xr:uid="{00000000-0006-0000-0A00-00003D010000}">
      <text>
        <r>
          <rPr>
            <sz val="11"/>
            <rFont val="Calibri"/>
          </rPr>
          <t>RHEL 10 must use cryptographic mechanisms to protect the integrity of audit tools.</t>
        </r>
      </text>
    </comment>
    <comment ref="L242" authorId="0" shapeId="0" xr:uid="{00000000-0006-0000-0A00-00003E010000}">
      <text>
        <r>
          <rPr>
            <sz val="11"/>
            <rFont val="Calibri"/>
          </rPr>
          <t xml:space="preserve">RHEL 10 must authenticate the remote logging server for off-loading audit logs via </t>
        </r>
        <r>
          <rPr>
            <sz val="11"/>
            <color rgb="FF000000"/>
            <rFont val="Calibri"/>
          </rPr>
          <t>"</t>
        </r>
        <r>
          <rPr>
            <b/>
            <sz val="11"/>
            <color rgb="FF000000"/>
            <rFont val="Calibri"/>
          </rPr>
          <t>rsyslog</t>
        </r>
        <r>
          <rPr>
            <sz val="11"/>
            <color rgb="FF000000"/>
            <rFont val="Calibri"/>
          </rPr>
          <t>"</t>
        </r>
        <r>
          <rPr>
            <sz val="11"/>
            <color rgb="FF000000"/>
            <rFont val="Calibri"/>
          </rPr>
          <t>.</t>
        </r>
      </text>
    </comment>
    <comment ref="M242" authorId="0" shapeId="0" xr:uid="{00000000-0006-0000-0A00-00003F010000}">
      <text>
        <r>
          <rPr>
            <sz val="11"/>
            <rFont val="Calibri"/>
          </rPr>
          <t>RHEL 10 must encrypt the transfer of audit records off-loaded onto a different system or media from the system being audited via rsyslog.</t>
        </r>
      </text>
    </comment>
    <comment ref="N242" authorId="0" shapeId="0" xr:uid="{00000000-0006-0000-0A00-000040010000}">
      <text>
        <r>
          <rPr>
            <sz val="11"/>
            <rFont val="Calibri"/>
          </rPr>
          <t>RHEL 10 must encrypt, via the gtls driver, the transfer of audit records off-loaded onto a different system or media from the system being audited via rsyslog.</t>
        </r>
      </text>
    </comment>
    <comment ref="O242" authorId="0" shapeId="0" xr:uid="{00000000-0006-0000-0A00-000041010000}">
      <text>
        <r>
          <rPr>
            <sz val="11"/>
            <rFont val="Calibri"/>
          </rPr>
          <t>RHEL 10 must have the packages required for encrypting off-loaded audit logs installed.</t>
        </r>
      </text>
    </comment>
    <comment ref="P242" authorId="0" shapeId="0" xr:uid="{00000000-0006-0000-0A00-000042010000}">
      <text>
        <r>
          <rPr>
            <sz val="11"/>
            <rFont val="Calibri"/>
          </rPr>
          <t>RHEL 10 must take action when allocated audit record storage volume reaches 75 percent of the audit record storage capacity.</t>
        </r>
      </text>
    </comment>
    <comment ref="Q242" authorId="0" shapeId="0" xr:uid="{00000000-0006-0000-0A00-000043010000}">
      <text>
        <r>
          <rPr>
            <sz val="11"/>
            <rFont val="Calibri"/>
          </rPr>
          <t>RHEL 10 must label all off-loaded audit logs before sending them to the central log server.</t>
        </r>
      </text>
    </comment>
    <comment ref="R242" authorId="0" shapeId="0" xr:uid="{00000000-0006-0000-0A00-000044010000}">
      <text>
        <r>
          <rPr>
            <sz val="11"/>
            <rFont val="Calibri"/>
          </rPr>
          <t>RHEL 10 must allocate audit record storage capacity to store at least one week</t>
        </r>
        <r>
          <rPr>
            <sz val="11"/>
            <color rgb="FF000000"/>
            <rFont val="Calibri"/>
          </rPr>
          <t>'</t>
        </r>
        <r>
          <rPr>
            <sz val="11"/>
            <color rgb="FF000000"/>
            <rFont val="Calibri"/>
          </rPr>
          <t>s worth of audit records.</t>
        </r>
      </text>
    </comment>
    <comment ref="S242" authorId="0" shapeId="0" xr:uid="{00000000-0006-0000-0A00-000045010000}">
      <text>
        <r>
          <rPr>
            <sz val="11"/>
            <rFont val="Calibri"/>
          </rPr>
          <t>RHEL 10 must take action when allocated audit record storage volume reaches 95 percent of the audit record storage capacity.</t>
        </r>
      </text>
    </comment>
    <comment ref="T242" authorId="0" shapeId="0" xr:uid="{00000000-0006-0000-0A00-000046010000}">
      <text>
        <r>
          <rPr>
            <sz val="11"/>
            <rFont val="Calibri"/>
          </rPr>
          <t>RHEL 10 must take action when allocated audit record storage volume reaches 95 percent of the repository maximum audit record storage capacity.</t>
        </r>
      </text>
    </comment>
    <comment ref="L244" authorId="0" shapeId="0" xr:uid="{00000000-0006-0000-0A00-000047010000}">
      <text>
        <r>
          <rPr>
            <sz val="11"/>
            <rFont val="Calibri"/>
          </rPr>
          <t xml:space="preserve">RHEL 10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M244" authorId="0" shapeId="0" xr:uid="{00000000-0006-0000-0A00-000048010000}">
      <text>
        <r>
          <rPr>
            <sz val="11"/>
            <rFont val="Calibri"/>
          </rPr>
          <t xml:space="preserve">RHEL 10 must generate audit records for successful and unsuccessful uses of the </t>
        </r>
        <r>
          <rPr>
            <sz val="11"/>
            <color rgb="FF000000"/>
            <rFont val="Calibri"/>
          </rPr>
          <t>"</t>
        </r>
        <r>
          <rPr>
            <b/>
            <sz val="11"/>
            <color rgb="FF000000"/>
            <rFont val="Calibri"/>
          </rPr>
          <t>pam_timestamp_check</t>
        </r>
        <r>
          <rPr>
            <sz val="11"/>
            <color rgb="FF000000"/>
            <rFont val="Calibri"/>
          </rPr>
          <t>"</t>
        </r>
        <r>
          <rPr>
            <sz val="11"/>
            <color rgb="FF000000"/>
            <rFont val="Calibri"/>
          </rPr>
          <t xml:space="preserve"> command.</t>
        </r>
      </text>
    </comment>
    <comment ref="N244" authorId="0" shapeId="0" xr:uid="{00000000-0006-0000-0A00-000049010000}">
      <text>
        <r>
          <rPr>
            <sz val="11"/>
            <rFont val="Calibri"/>
          </rPr>
          <t>RHEL 10 must securely compare internal information system clocks at least every 24 hours.</t>
        </r>
      </text>
    </comment>
    <comment ref="L249" authorId="0" shapeId="0" xr:uid="{00000000-0006-0000-0A00-00004A010000}">
      <text>
        <r>
          <rPr>
            <sz val="11"/>
            <rFont val="Calibri"/>
          </rPr>
          <t>RHEL 10 must have mail aliases to notify the information system security officer (ISSO) and system administrator (SA) (at a minimum) of an audit processing failure.</t>
        </r>
      </text>
    </comment>
    <comment ref="M249" authorId="0" shapeId="0" xr:uid="{00000000-0006-0000-0A00-00004B010000}">
      <text>
        <r>
          <rPr>
            <sz val="11"/>
            <rFont val="Calibri"/>
          </rPr>
          <t>RHEL 10 must take appropriate action when a critical audit processing failure occurs.</t>
        </r>
      </text>
    </comment>
    <comment ref="N249" authorId="0" shapeId="0" xr:uid="{00000000-0006-0000-0A00-00004C010000}">
      <text>
        <r>
          <rPr>
            <sz val="11"/>
            <rFont val="Calibri"/>
          </rPr>
          <t>RHEL 10 must notify the system administrator (SA) and information system security officer (ISSO) (at a minimum) when allocated audit record storage volume 75 percent utilization.</t>
        </r>
      </text>
    </comment>
    <comment ref="O249" authorId="0" shapeId="0" xr:uid="{00000000-0006-0000-0A00-00004D010000}">
      <text>
        <r>
          <rPr>
            <sz val="11"/>
            <rFont val="Calibri"/>
          </rPr>
          <t>RHEL 10 must notify the system administrator (SA) and/or information system security officer (ISSO) (at a minimum) of an audit processing failure.</t>
        </r>
      </text>
    </comment>
    <comment ref="L276" authorId="0" shapeId="0" xr:uid="{00000000-0006-0000-0A00-00004E010000}">
      <text>
        <r>
          <rPr>
            <sz val="11"/>
            <rFont val="Calibri"/>
          </rPr>
          <t>RHEL 10 must have the Advanced Intrusion Detection Environment (AIDE) package installed.</t>
        </r>
      </text>
    </comment>
    <comment ref="M276" authorId="0" shapeId="0" xr:uid="{00000000-0006-0000-0A00-00004F010000}">
      <text>
        <r>
          <rPr>
            <sz val="11"/>
            <rFont val="Calibri"/>
          </rPr>
          <t>RHEL 10 must be configured so that the file integrity tool verifies Access Control Lists (ACLs).</t>
        </r>
      </text>
    </comment>
    <comment ref="N276" authorId="0" shapeId="0" xr:uid="{00000000-0006-0000-0A00-000050010000}">
      <text>
        <r>
          <rPr>
            <sz val="11"/>
            <rFont val="Calibri"/>
          </rPr>
          <t>RHEL 10 must be configured so that the file integrity tool verifies extended attributes.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RHEL 10 must have the Advanced Intrusion Detection Environment (AIDE) package installed.</t>
        </r>
      </text>
    </comment>
    <comment ref="I202" authorId="0" shapeId="0" xr:uid="{00000000-0006-0000-0B00-000003000000}">
      <text>
        <r>
          <rPr>
            <sz val="11"/>
            <rFont val="Calibri"/>
          </rPr>
          <t>RHEL 10 must be configured so that the file integrity tool verifies Access Control Lists (ACLs).</t>
        </r>
      </text>
    </comment>
    <comment ref="J202" authorId="0" shapeId="0" xr:uid="{00000000-0006-0000-0B00-000002000000}">
      <text>
        <r>
          <rPr>
            <sz val="11"/>
            <rFont val="Calibri"/>
          </rPr>
          <t>RHEL 10 must be configured so that the file integrity tool verifies extended attributes.</t>
        </r>
      </text>
    </comment>
    <comment ref="H205" authorId="0" shapeId="0" xr:uid="{00000000-0006-0000-0B00-000004000000}">
      <text>
        <r>
          <rPr>
            <sz val="11"/>
            <rFont val="Calibri"/>
          </rPr>
          <t>RHEL 10 must implement cryptographic mechanisms to prevent unauthorized disclosure or modification of all information on local disk partitions that requires at-rest protection.</t>
        </r>
      </text>
    </comment>
    <comment ref="H209" authorId="0" shapeId="0" xr:uid="{00000000-0006-0000-0B00-000005000000}">
      <text>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text>
    </comment>
    <comment ref="I209" authorId="0" shapeId="0" xr:uid="{00000000-0006-0000-0B00-000006000000}">
      <text>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text>
    </comment>
    <comment ref="H210" authorId="0" shapeId="0" xr:uid="{00000000-0006-0000-0B00-00000700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package installed.</t>
        </r>
      </text>
    </comment>
    <comment ref="I210" authorId="0" shapeId="0" xr:uid="{00000000-0006-0000-0B00-000009000000}">
      <text>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service set to active.</t>
        </r>
      </text>
    </comment>
    <comment ref="J210" authorId="0" shapeId="0" xr:uid="{00000000-0006-0000-0B00-00000A000000}">
      <text>
        <r>
          <rPr>
            <sz val="11"/>
            <rFont val="Calibri"/>
          </rPr>
          <t>RHEL 10 must enforce that network interfaces not be in promiscuous mode.</t>
        </r>
      </text>
    </comment>
    <comment ref="K210" authorId="0" shapeId="0" xr:uid="{00000000-0006-0000-0B00-000008000000}">
      <text>
        <r>
          <rPr>
            <sz val="11"/>
            <rFont val="Calibri"/>
          </rPr>
          <t>RHEL 10 must not have unauthorized IP tunnels configured.</t>
        </r>
      </text>
    </comment>
    <comment ref="H217" authorId="0" shapeId="0" xr:uid="{00000000-0006-0000-0B00-00000B000000}">
      <text>
        <r>
          <rPr>
            <sz val="11"/>
            <rFont val="Calibri"/>
          </rPr>
          <t>RHEL 10 must have the USBGuard package installed.</t>
        </r>
      </text>
    </comment>
    <comment ref="I217" authorId="0" shapeId="0" xr:uid="{00000000-0006-0000-0B00-00000F000000}">
      <text>
        <r>
          <rPr>
            <sz val="11"/>
            <rFont val="Calibri"/>
          </rPr>
          <t>RHEL 10 must have the USBGuard package enabled.</t>
        </r>
      </text>
    </comment>
    <comment ref="J217" authorId="0" shapeId="0" xr:uid="{00000000-0006-0000-0B00-000010000000}">
      <text>
        <r>
          <rPr>
            <sz val="11"/>
            <rFont val="Calibri"/>
          </rPr>
          <t>RHEL 10 must block unauthorized peripherals before establishing a connection.</t>
        </r>
      </text>
    </comment>
    <comment ref="K217" authorId="0" shapeId="0" xr:uid="{00000000-0006-0000-0B00-000011000000}">
      <text>
        <r>
          <rPr>
            <sz val="11"/>
            <rFont val="Calibri"/>
          </rPr>
          <t>RHEL 10 must prevent a user from overriding the disabling of the graphical user interface automount function.</t>
        </r>
      </text>
    </comment>
    <comment ref="L217" authorId="0" shapeId="0" xr:uid="{00000000-0006-0000-0B00-00000C000000}">
      <text>
        <r>
          <rPr>
            <sz val="11"/>
            <rFont val="Calibri"/>
          </rPr>
          <t>RHEL 10 must be configured to disable USB mass storage.</t>
        </r>
      </text>
    </comment>
    <comment ref="M217" authorId="0" shapeId="0" xr:uid="{00000000-0006-0000-0B00-00000D000000}">
      <text>
        <r>
          <rPr>
            <sz val="11"/>
            <rFont val="Calibri"/>
          </rPr>
          <t>RHEL 10 must disable the graphical user interface automounter unless required.</t>
        </r>
      </text>
    </comment>
    <comment ref="N217" authorId="0" shapeId="0" xr:uid="{00000000-0006-0000-0B00-00000E000000}">
      <text>
        <r>
          <rPr>
            <sz val="11"/>
            <rFont val="Calibri"/>
          </rPr>
          <t>RHEL 10 must disable file system automount function unless required.</t>
        </r>
      </text>
    </comment>
    <comment ref="H226" authorId="0" shapeId="0" xr:uid="{00000000-0006-0000-0B00-000012000000}">
      <text>
        <r>
          <rPr>
            <sz val="11"/>
            <rFont val="Calibri"/>
          </rPr>
          <t>RHEL 10 must check the GNU Privacy Guard (GPG) signature of software packages originating from external software repositories before installation.</t>
        </r>
      </text>
    </comment>
    <comment ref="I226" authorId="0" shapeId="0" xr:uid="{00000000-0006-0000-0B00-000013000000}">
      <text>
        <r>
          <rPr>
            <sz val="11"/>
            <rFont val="Calibri"/>
          </rPr>
          <t>RHEL 10 must check the GNU Privacy Guard (GPG) signature of locally installed software packages before installation.</t>
        </r>
      </text>
    </comment>
    <comment ref="J226" authorId="0" shapeId="0" xr:uid="{00000000-0006-0000-0B00-000014000000}">
      <text>
        <r>
          <rPr>
            <sz val="11"/>
            <rFont val="Calibri"/>
          </rPr>
          <t>RHEL 10 must have GNU Privacy Guard (GPG) signature verification enabled for all software repositories.</t>
        </r>
      </text>
    </comment>
    <comment ref="H227" authorId="0" shapeId="0" xr:uid="{00000000-0006-0000-0B00-000015000000}">
      <text>
        <r>
          <rPr>
            <sz val="11"/>
            <rFont val="Calibri"/>
          </rPr>
          <t xml:space="preserve">RHEL 10 must have the </t>
        </r>
        <r>
          <rPr>
            <sz val="11"/>
            <color rgb="FF000000"/>
            <rFont val="Calibri"/>
          </rPr>
          <t>"</t>
        </r>
        <r>
          <rPr>
            <b/>
            <sz val="11"/>
            <color rgb="FF000000"/>
            <rFont val="Calibri"/>
          </rPr>
          <t>subscription-manager</t>
        </r>
        <r>
          <rPr>
            <sz val="11"/>
            <color rgb="FF000000"/>
            <rFont val="Calibri"/>
          </rPr>
          <t>"</t>
        </r>
        <r>
          <rPr>
            <sz val="11"/>
            <color rgb="FF000000"/>
            <rFont val="Calibri"/>
          </rPr>
          <t xml:space="preserve"> package installed.</t>
        </r>
      </text>
    </comment>
    <comment ref="I227" authorId="0" shapeId="0" xr:uid="{00000000-0006-0000-0B00-000016000000}">
      <text>
        <r>
          <rPr>
            <sz val="11"/>
            <rFont val="Calibri"/>
          </rPr>
          <t xml:space="preserve">RHEL 10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J227" authorId="0" shapeId="0" xr:uid="{00000000-0006-0000-0B00-000017000000}">
      <text>
        <r>
          <rPr>
            <sz val="11"/>
            <rFont val="Calibri"/>
          </rPr>
          <t xml:space="preserve">RHEL 10 must have the </t>
        </r>
        <r>
          <rPr>
            <sz val="11"/>
            <color rgb="FF000000"/>
            <rFont val="Calibri"/>
          </rPr>
          <t>"</t>
        </r>
        <r>
          <rPr>
            <b/>
            <sz val="11"/>
            <color rgb="FF000000"/>
            <rFont val="Calibri"/>
          </rPr>
          <t>policycoreutils-python-utils</t>
        </r>
        <r>
          <rPr>
            <sz val="11"/>
            <color rgb="FF000000"/>
            <rFont val="Calibri"/>
          </rPr>
          <t>"</t>
        </r>
        <r>
          <rPr>
            <sz val="11"/>
            <color rgb="FF000000"/>
            <rFont val="Calibri"/>
          </rPr>
          <t xml:space="preserve"> package installed.</t>
        </r>
      </text>
    </comment>
    <comment ref="K227" authorId="0" shapeId="0" xr:uid="{00000000-0006-0000-0B00-000018000000}">
      <text>
        <r>
          <rPr>
            <sz val="11"/>
            <rFont val="Calibri"/>
          </rPr>
          <t xml:space="preserve">RHEL 10 must have the </t>
        </r>
        <r>
          <rPr>
            <sz val="11"/>
            <color rgb="FF000000"/>
            <rFont val="Calibri"/>
          </rPr>
          <t>"</t>
        </r>
        <r>
          <rPr>
            <b/>
            <sz val="11"/>
            <color rgb="FF000000"/>
            <rFont val="Calibri"/>
          </rPr>
          <t>audispd-plugins</t>
        </r>
        <r>
          <rPr>
            <sz val="11"/>
            <color rgb="FF000000"/>
            <rFont val="Calibri"/>
          </rPr>
          <t>"</t>
        </r>
        <r>
          <rPr>
            <sz val="11"/>
            <color rgb="FF000000"/>
            <rFont val="Calibri"/>
          </rPr>
          <t xml:space="preserve"> package installed.</t>
        </r>
      </text>
    </comment>
    <comment ref="H239" authorId="0" shapeId="0" xr:uid="{00000000-0006-0000-0B00-000019000000}">
      <text>
        <r>
          <rPr>
            <sz val="11"/>
            <rFont val="Calibri"/>
          </rPr>
          <t>RHEL 10 must enable the SELinux targeted policy.</t>
        </r>
      </text>
    </comment>
    <comment ref="I239" authorId="0" shapeId="0" xr:uid="{00000000-0006-0000-0B00-00001A000000}">
      <text>
        <r>
          <rPr>
            <sz val="11"/>
            <rFont val="Calibri"/>
          </rPr>
          <t>RHEL 10 must elevate the SELinux context when an administrator calls the sudo command.</t>
        </r>
      </text>
    </comment>
    <comment ref="J239" authorId="0" shapeId="0" xr:uid="{00000000-0006-0000-0B00-00001B000000}">
      <text>
        <r>
          <rPr>
            <sz val="11"/>
            <rFont val="Calibri"/>
          </rPr>
          <t>RHEL 10 must use a Linux Security Module configured to enforce limits on system services.</t>
        </r>
      </text>
    </comment>
    <comment ref="K239" authorId="0" shapeId="0" xr:uid="{00000000-0006-0000-0B00-00001C000000}">
      <text>
        <r>
          <rPr>
            <sz val="11"/>
            <rFont val="Calibri"/>
          </rPr>
          <t>RHEL 10 must configure SELinux context type to allow the use of a nondefault faillock tally directory.</t>
        </r>
      </text>
    </comment>
    <comment ref="H241" authorId="0" shapeId="0" xr:uid="{00000000-0006-0000-0B00-00001D000000}">
      <text>
        <r>
          <rPr>
            <sz val="11"/>
            <rFont val="Calibri"/>
          </rPr>
          <t>RHEL 10 must disable the debug-shell systemd service.</t>
        </r>
      </text>
    </comment>
    <comment ref="I241" authorId="0" shapeId="0" xr:uid="{00000000-0006-0000-0B00-00003F000000}">
      <text>
        <r>
          <rPr>
            <sz val="11"/>
            <rFont val="Calibri"/>
          </rPr>
          <t xml:space="preserve">RHEL 10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text>
    </comment>
    <comment ref="J241" authorId="0" shapeId="0" xr:uid="{00000000-0006-0000-0B00-000040000000}">
      <text>
        <r>
          <rPr>
            <sz val="11"/>
            <rFont val="Calibri"/>
          </rPr>
          <t xml:space="preserve">RHEL 10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text>
    </comment>
    <comment ref="K241" authorId="0" shapeId="0" xr:uid="{00000000-0006-0000-0B00-000041000000}">
      <text>
        <r>
          <rPr>
            <sz val="11"/>
            <rFont val="Calibri"/>
          </rPr>
          <t xml:space="preserve">RHEL 10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text>
    </comment>
    <comment ref="L241" authorId="0" shapeId="0" xr:uid="{00000000-0006-0000-0B00-000042000000}">
      <text>
        <r>
          <rPr>
            <sz val="11"/>
            <rFont val="Calibri"/>
          </rPr>
          <t xml:space="preserve">RHEL 10 must use a separate file system for </t>
        </r>
        <r>
          <rPr>
            <sz val="11"/>
            <color rgb="FF000000"/>
            <rFont val="Calibri"/>
          </rPr>
          <t>"</t>
        </r>
        <r>
          <rPr>
            <b/>
            <sz val="11"/>
            <color rgb="FF000000"/>
            <rFont val="Calibri"/>
          </rPr>
          <t>/var/tmp</t>
        </r>
        <r>
          <rPr>
            <sz val="11"/>
            <color rgb="FF000000"/>
            <rFont val="Calibri"/>
          </rPr>
          <t>"</t>
        </r>
        <r>
          <rPr>
            <sz val="11"/>
            <color rgb="FF000000"/>
            <rFont val="Calibri"/>
          </rPr>
          <t>.</t>
        </r>
      </text>
    </comment>
    <comment ref="M241" authorId="0" shapeId="0" xr:uid="{00000000-0006-0000-0B00-000043000000}">
      <text>
        <r>
          <rPr>
            <sz val="11"/>
            <rFont val="Calibri"/>
          </rPr>
          <t>RHEL 10 must remove all software components after updated versions have been installed.</t>
        </r>
      </text>
    </comment>
    <comment ref="N241" authorId="0" shapeId="0" xr:uid="{00000000-0006-0000-0B00-000044000000}">
      <text>
        <r>
          <rPr>
            <sz val="11"/>
            <rFont val="Calibri"/>
          </rPr>
          <t xml:space="preserve">RHEL 10 must not have the </t>
        </r>
        <r>
          <rPr>
            <sz val="11"/>
            <color rgb="FF000000"/>
            <rFont val="Calibri"/>
          </rPr>
          <t>"</t>
        </r>
        <r>
          <rPr>
            <b/>
            <sz val="11"/>
            <color rgb="FF000000"/>
            <rFont val="Calibri"/>
          </rPr>
          <t>nfs-utils</t>
        </r>
        <r>
          <rPr>
            <sz val="11"/>
            <color rgb="FF000000"/>
            <rFont val="Calibri"/>
          </rPr>
          <t>"</t>
        </r>
        <r>
          <rPr>
            <sz val="11"/>
            <color rgb="FF000000"/>
            <rFont val="Calibri"/>
          </rPr>
          <t xml:space="preserve"> package installed.</t>
        </r>
      </text>
    </comment>
    <comment ref="O241" authorId="0" shapeId="0" xr:uid="{00000000-0006-0000-0B00-00001E000000}">
      <text>
        <r>
          <rPr>
            <sz val="11"/>
            <rFont val="Calibri"/>
          </rPr>
          <t xml:space="preserve">RHEL 10 must not have the </t>
        </r>
        <r>
          <rPr>
            <sz val="11"/>
            <color rgb="FF000000"/>
            <rFont val="Calibri"/>
          </rPr>
          <t>"</t>
        </r>
        <r>
          <rPr>
            <b/>
            <sz val="11"/>
            <color rgb="FF000000"/>
            <rFont val="Calibri"/>
          </rPr>
          <t>telnet-server</t>
        </r>
        <r>
          <rPr>
            <sz val="11"/>
            <color rgb="FF000000"/>
            <rFont val="Calibri"/>
          </rPr>
          <t>"</t>
        </r>
        <r>
          <rPr>
            <sz val="11"/>
            <color rgb="FF000000"/>
            <rFont val="Calibri"/>
          </rPr>
          <t xml:space="preserve"> package installed.</t>
        </r>
      </text>
    </comment>
    <comment ref="P241" authorId="0" shapeId="0" xr:uid="{00000000-0006-0000-0B00-00001F000000}">
      <text>
        <r>
          <rPr>
            <sz val="11"/>
            <rFont val="Calibri"/>
          </rPr>
          <t xml:space="preserve">RHEL 10 must not have the </t>
        </r>
        <r>
          <rPr>
            <sz val="11"/>
            <color rgb="FF000000"/>
            <rFont val="Calibri"/>
          </rPr>
          <t>"</t>
        </r>
        <r>
          <rPr>
            <b/>
            <sz val="11"/>
            <color rgb="FF000000"/>
            <rFont val="Calibri"/>
          </rPr>
          <t>gssproxy</t>
        </r>
        <r>
          <rPr>
            <sz val="11"/>
            <color rgb="FF000000"/>
            <rFont val="Calibri"/>
          </rPr>
          <t>"</t>
        </r>
        <r>
          <rPr>
            <sz val="11"/>
            <color rgb="FF000000"/>
            <rFont val="Calibri"/>
          </rPr>
          <t xml:space="preserve"> package installed.</t>
        </r>
      </text>
    </comment>
    <comment ref="Q241" authorId="0" shapeId="0" xr:uid="{00000000-0006-0000-0B00-000020000000}">
      <text>
        <r>
          <rPr>
            <sz val="11"/>
            <rFont val="Calibri"/>
          </rPr>
          <t>RHEL 10 must not have the tuned package installed.</t>
        </r>
      </text>
    </comment>
    <comment ref="R241" authorId="0" shapeId="0" xr:uid="{00000000-0006-0000-0B00-000021000000}">
      <text>
        <r>
          <rPr>
            <sz val="11"/>
            <rFont val="Calibri"/>
          </rPr>
          <t>RHEL 10 must not have a Trivial File Transfer Protocol (TFTP) server package installed unless it is required by the mission, and if required, the TFTP daemon must be configured to operate in secure mode.</t>
        </r>
      </text>
    </comment>
    <comment ref="S241" authorId="0" shapeId="0" xr:uid="{00000000-0006-0000-0B00-000022000000}">
      <text>
        <r>
          <rPr>
            <sz val="11"/>
            <rFont val="Calibri"/>
          </rPr>
          <t>RHEL 10 must not have the unbound package installed.</t>
        </r>
      </text>
    </comment>
    <comment ref="T241" authorId="0" shapeId="0" xr:uid="{00000000-0006-0000-0B00-000023000000}">
      <text>
        <r>
          <rPr>
            <sz val="11"/>
            <rFont val="Calibri"/>
          </rPr>
          <t>RHEL 10 must not have a File Transfer Protocol (FTP) server package installed.</t>
        </r>
      </text>
    </comment>
    <comment ref="U241" authorId="0" shapeId="0" xr:uid="{00000000-0006-0000-0B00-000024000000}">
      <text>
        <r>
          <rPr>
            <sz val="11"/>
            <rFont val="Calibri"/>
          </rPr>
          <t xml:space="preserve">RHEL 10 must have the </t>
        </r>
        <r>
          <rPr>
            <sz val="11"/>
            <color rgb="FF000000"/>
            <rFont val="Calibri"/>
          </rPr>
          <t>"</t>
        </r>
        <r>
          <rPr>
            <b/>
            <sz val="11"/>
            <color rgb="FF000000"/>
            <rFont val="Calibri"/>
          </rPr>
          <t>s-nail</t>
        </r>
        <r>
          <rPr>
            <sz val="11"/>
            <color rgb="FF000000"/>
            <rFont val="Calibri"/>
          </rPr>
          <t>"</t>
        </r>
        <r>
          <rPr>
            <sz val="11"/>
            <color rgb="FF000000"/>
            <rFont val="Calibri"/>
          </rPr>
          <t xml:space="preserve"> package installed.</t>
        </r>
      </text>
    </comment>
    <comment ref="V241" authorId="0" shapeId="0" xr:uid="{00000000-0006-0000-0B00-000025000000}">
      <text>
        <r>
          <rPr>
            <sz val="11"/>
            <rFont val="Calibri"/>
          </rPr>
          <t>RHEL 10 must disable the chrony daemon from acting as a server.</t>
        </r>
      </text>
    </comment>
    <comment ref="W241" authorId="0" shapeId="0" xr:uid="{00000000-0006-0000-0B00-000026000000}">
      <text>
        <r>
          <rPr>
            <sz val="11"/>
            <rFont val="Calibri"/>
          </rPr>
          <t>RHEL 10 must have the USBGuard package installed.</t>
        </r>
      </text>
    </comment>
    <comment ref="X241" authorId="0" shapeId="0" xr:uid="{00000000-0006-0000-0B00-000027000000}">
      <text>
        <r>
          <rPr>
            <sz val="11"/>
            <rFont val="Calibri"/>
          </rPr>
          <t>RHEL 10 must have the USBGuard package enabled.</t>
        </r>
      </text>
    </comment>
    <comment ref="Y241" authorId="0" shapeId="0" xr:uid="{00000000-0006-0000-0B00-000028000000}">
      <text>
        <r>
          <rPr>
            <sz val="11"/>
            <rFont val="Calibri"/>
          </rPr>
          <t>RHEL 10 must block unauthorized peripherals before establishing a connection.</t>
        </r>
      </text>
    </comment>
    <comment ref="Z241" authorId="0" shapeId="0" xr:uid="{00000000-0006-0000-0B00-000029000000}">
      <text>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text>
    </comment>
    <comment ref="AA241" authorId="0" shapeId="0" xr:uid="{00000000-0006-0000-0B00-00002A000000}">
      <text>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text>
    </comment>
    <comment ref="AB241" authorId="0" shapeId="0" xr:uid="{00000000-0006-0000-0B00-00002B000000}">
      <text>
        <r>
          <rPr>
            <sz val="11"/>
            <rFont val="Calibri"/>
          </rPr>
          <t>RHEL 10 must use a file integrity tool that is configured to use FIPS 140-3-approved cryptographic hashes for validating file contents and directories.</t>
        </r>
      </text>
    </comment>
    <comment ref="AC241" authorId="0" shapeId="0" xr:uid="{00000000-0006-0000-0B00-00002C000000}">
      <text>
        <r>
          <rPr>
            <sz val="11"/>
            <rFont val="Calibri"/>
          </rPr>
          <t xml:space="preserve">RHEL 10 must have the </t>
        </r>
        <r>
          <rPr>
            <sz val="11"/>
            <color rgb="FF000000"/>
            <rFont val="Calibri"/>
          </rPr>
          <t>"</t>
        </r>
        <r>
          <rPr>
            <b/>
            <sz val="11"/>
            <color rgb="FF000000"/>
            <rFont val="Calibri"/>
          </rPr>
          <t>libreswan</t>
        </r>
        <r>
          <rPr>
            <sz val="11"/>
            <color rgb="FF000000"/>
            <rFont val="Calibri"/>
          </rPr>
          <t>"</t>
        </r>
        <r>
          <rPr>
            <sz val="11"/>
            <color rgb="FF000000"/>
            <rFont val="Calibri"/>
          </rPr>
          <t xml:space="preserve"> package installed.</t>
        </r>
      </text>
    </comment>
    <comment ref="AD241" authorId="0" shapeId="0" xr:uid="{00000000-0006-0000-0B00-00002D000000}">
      <text>
        <r>
          <rPr>
            <sz val="11"/>
            <rFont val="Calibri"/>
          </rPr>
          <t>RHEL 10 must be configured to prevent unrestricted mail relaying.</t>
        </r>
      </text>
    </comment>
    <comment ref="AE241" authorId="0" shapeId="0" xr:uid="{00000000-0006-0000-0B00-00002E000000}">
      <text>
        <r>
          <rPr>
            <sz val="11"/>
            <rFont val="Calibri"/>
          </rPr>
          <t>RHEL 10 must have a Secure Shell (SSH) server installed for all networked systems.</t>
        </r>
      </text>
    </comment>
    <comment ref="AF241" authorId="0" shapeId="0" xr:uid="{00000000-0006-0000-0B00-00002F000000}">
      <text>
        <r>
          <rPr>
            <sz val="11"/>
            <rFont val="Calibri"/>
          </rPr>
          <t>RHEL 10 must, for all networked systems, have and implement Secure Shell (SSH) to protect the confidentiality and integrity of transmitted and received information.</t>
        </r>
      </text>
    </comment>
    <comment ref="AG241" authorId="0" shapeId="0" xr:uid="{00000000-0006-0000-0B00-000030000000}">
      <text>
        <r>
          <rPr>
            <sz val="11"/>
            <rFont val="Calibri"/>
          </rPr>
          <t xml:space="preserve">RHEL 10 must have the </t>
        </r>
        <r>
          <rPr>
            <sz val="11"/>
            <color rgb="FF000000"/>
            <rFont val="Calibri"/>
          </rPr>
          <t>"</t>
        </r>
        <r>
          <rPr>
            <b/>
            <sz val="11"/>
            <color rgb="FF000000"/>
            <rFont val="Calibri"/>
          </rPr>
          <t>openssh-clients</t>
        </r>
        <r>
          <rPr>
            <sz val="11"/>
            <color rgb="FF000000"/>
            <rFont val="Calibri"/>
          </rPr>
          <t>"</t>
        </r>
        <r>
          <rPr>
            <sz val="11"/>
            <color rgb="FF000000"/>
            <rFont val="Calibri"/>
          </rPr>
          <t xml:space="preserve"> package installed.</t>
        </r>
      </text>
    </comment>
    <comment ref="AH241" authorId="0" shapeId="0" xr:uid="{00000000-0006-0000-0B00-000031000000}">
      <text>
        <r>
          <rPr>
            <sz val="11"/>
            <rFont val="Calibri"/>
          </rPr>
          <t xml:space="preserve">RHEL 10 must have the </t>
        </r>
        <r>
          <rPr>
            <sz val="11"/>
            <color rgb="FF000000"/>
            <rFont val="Calibri"/>
          </rPr>
          <t>"</t>
        </r>
        <r>
          <rPr>
            <b/>
            <sz val="11"/>
            <color rgb="FF000000"/>
            <rFont val="Calibri"/>
          </rPr>
          <t>crypto-policies</t>
        </r>
        <r>
          <rPr>
            <sz val="11"/>
            <color rgb="FF000000"/>
            <rFont val="Calibri"/>
          </rPr>
          <t>"</t>
        </r>
        <r>
          <rPr>
            <sz val="11"/>
            <color rgb="FF000000"/>
            <rFont val="Calibri"/>
          </rPr>
          <t xml:space="preserve"> package installed.</t>
        </r>
      </text>
    </comment>
    <comment ref="AI241" authorId="0" shapeId="0" xr:uid="{00000000-0006-0000-0B00-000032000000}">
      <text>
        <r>
          <rPr>
            <sz val="11"/>
            <rFont val="Calibri"/>
          </rPr>
          <t>RHEL 10 must implement a FIPS 140-3-compliant systemwide cryptographic policy.</t>
        </r>
      </text>
    </comment>
    <comment ref="AJ241" authorId="0" shapeId="0" xr:uid="{00000000-0006-0000-0B00-000033000000}">
      <text>
        <r>
          <rPr>
            <sz val="11"/>
            <rFont val="Calibri"/>
          </rPr>
          <t>RHEL 10 must enable FIPS mode.</t>
        </r>
      </text>
    </comment>
    <comment ref="AK241" authorId="0" shapeId="0" xr:uid="{00000000-0006-0000-0B00-000034000000}">
      <text>
        <r>
          <rPr>
            <sz val="11"/>
            <rFont val="Calibri"/>
          </rPr>
          <t>RHEL 10 must be configured so that Secure Shell (SSH) clients use only DOD-approved encryption ciphers employing FIPS 140-3-validated cryptographic hash algorithms to protect the confidentiality of SSH client connections.</t>
        </r>
      </text>
    </comment>
    <comment ref="AL241" authorId="0" shapeId="0" xr:uid="{00000000-0006-0000-0B00-000035000000}">
      <text>
        <r>
          <rPr>
            <sz val="11"/>
            <rFont val="Calibri"/>
          </rPr>
          <t>RHEL 10 must be configured so that Secure Shell (SSH) servers use only DOD-approved encryption ciphers employing FIPS 140-3-validated cryptographic hash algorithms to protect the confidentiality of SSH server connections.</t>
        </r>
      </text>
    </comment>
    <comment ref="AM241" authorId="0" shapeId="0" xr:uid="{00000000-0006-0000-0B00-000036000000}">
      <text>
        <r>
          <rPr>
            <sz val="11"/>
            <rFont val="Calibri"/>
          </rPr>
          <t>RHEL 10 must be configured so that Secure Shell (SSH) clients use only DOD-approved Message Authentication Codes (MACs) employing FIPS 140-3-validated cryptographic hash algorithms to protect the confidentiality of SSH client connections.</t>
        </r>
      </text>
    </comment>
    <comment ref="AN241" authorId="0" shapeId="0" xr:uid="{00000000-0006-0000-0B00-000037000000}">
      <text>
        <r>
          <rPr>
            <sz val="11"/>
            <rFont val="Calibri"/>
          </rPr>
          <t>RHEL 10 must be configured so that Secure Shell (SSH) servers use only DOD-approved Message Authentication Codes (MACs) employing FIPS 140-3-validated cryptographic hash algorithms to protect the confidentiality of SSH server connections.</t>
        </r>
      </text>
    </comment>
    <comment ref="AO241" authorId="0" shapeId="0" xr:uid="{00000000-0006-0000-0B00-000038000000}">
      <text>
        <r>
          <rPr>
            <sz val="11"/>
            <rFont val="Calibri"/>
          </rPr>
          <t>RHEL 10 must use FIPS 140-3-approved cryptographic algorithms for IP tunnels.</t>
        </r>
      </text>
    </comment>
    <comment ref="AP241" authorId="0" shapeId="0" xr:uid="{00000000-0006-0000-0B00-000039000000}">
      <text>
        <r>
          <rPr>
            <sz val="11"/>
            <rFont val="Calibri"/>
          </rPr>
          <t>RHEL 10 must implement DOD-approved encryption in the bind package.</t>
        </r>
      </text>
    </comment>
    <comment ref="AQ241" authorId="0" shapeId="0" xr:uid="{00000000-0006-0000-0B00-00003A000000}">
      <text>
        <r>
          <rPr>
            <sz val="11"/>
            <rFont val="Calibri"/>
          </rPr>
          <t>RHEL 10 cryptographic policy must not be overridden.</t>
        </r>
      </text>
    </comment>
    <comment ref="AR241" authorId="0" shapeId="0" xr:uid="{00000000-0006-0000-0B00-00003B000000}">
      <text>
        <r>
          <rPr>
            <sz val="11"/>
            <rFont val="Calibri"/>
          </rPr>
          <t>RHEL 10 must be configured so that cron configuration file directories are owned by root.</t>
        </r>
      </text>
    </comment>
    <comment ref="AS241" authorId="0" shapeId="0" xr:uid="{00000000-0006-0000-0B00-00003C000000}">
      <text>
        <r>
          <rPr>
            <sz val="11"/>
            <rFont val="Calibri"/>
          </rPr>
          <t>RHEL 10 must be configured so that cron configuration files directories are group-owned by root.</t>
        </r>
      </text>
    </comment>
    <comment ref="AT241" authorId="0" shapeId="0" xr:uid="{00000000-0006-0000-0B00-00003D000000}">
      <text>
        <r>
          <rPr>
            <sz val="11"/>
            <rFont val="Calibri"/>
          </rPr>
          <t xml:space="preserve">RHEL 10 must be configured so that the Secure Shell (SSH) server configuration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U241" authorId="0" shapeId="0" xr:uid="{00000000-0006-0000-0B00-00003E000000}">
      <text>
        <r>
          <rPr>
            <sz val="11"/>
            <rFont val="Calibri"/>
          </rPr>
          <t xml:space="preserve">RHEL 10 must be configured so that the Secure Shell (SSH) server configuration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H258" authorId="0" shapeId="0" xr:uid="{00000000-0006-0000-0B00-000045000000}">
      <text>
        <r>
          <rPr>
            <sz val="11"/>
            <rFont val="Calibri"/>
          </rPr>
          <t>RHEL 10 must be a vendor-supported release.</t>
        </r>
      </text>
    </comment>
    <comment ref="H309" authorId="0" shapeId="0" xr:uid="{00000000-0006-0000-0B00-000046000000}">
      <text>
        <r>
          <rPr>
            <sz val="11"/>
            <rFont val="Calibri"/>
          </rPr>
          <t>RHEL 10 must allow only the root account to have unrestricted access to the system.</t>
        </r>
      </text>
    </comment>
    <comment ref="I309" authorId="0" shapeId="0" xr:uid="{00000000-0006-0000-0B00-000047000000}">
      <text>
        <r>
          <rPr>
            <sz val="11"/>
            <rFont val="Calibri"/>
          </rPr>
          <t xml:space="preserve">RHEL 10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J309" authorId="0" shapeId="0" xr:uid="{00000000-0006-0000-0B00-000048000000}">
      <text>
        <r>
          <rPr>
            <sz val="11"/>
            <rFont val="Calibri"/>
          </rPr>
          <t>RHEL 10 must be configured to not bypass password requirements for privilege escalation.</t>
        </r>
      </text>
    </comment>
    <comment ref="K309" authorId="0" shapeId="0" xr:uid="{00000000-0006-0000-0B00-000049000000}">
      <text>
        <r>
          <rPr>
            <sz val="11"/>
            <rFont val="Calibri"/>
          </rPr>
          <t>RHEL 10 must restrict privilege elevation to authorized personnel.</t>
        </r>
      </text>
    </comment>
    <comment ref="L309" authorId="0" shapeId="0" xr:uid="{00000000-0006-0000-0B00-00004A000000}">
      <text>
        <r>
          <rPr>
            <sz val="11"/>
            <rFont val="Calibri"/>
          </rPr>
          <t>RHEL 10 must require users to reauthenticate for privilege escalation.</t>
        </r>
      </text>
    </comment>
    <comment ref="M309" authorId="0" shapeId="0" xr:uid="{00000000-0006-0000-0B00-00004B000000}">
      <text>
        <r>
          <rPr>
            <sz val="11"/>
            <rFont val="Calibri"/>
          </rPr>
          <t>RHEL 10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309" authorId="0" shapeId="0" xr:uid="{00000000-0006-0000-0B00-00004C000000}">
      <text>
        <r>
          <rPr>
            <sz val="11"/>
            <rFont val="Calibri"/>
          </rPr>
          <t>RHEL 10 must require users to provide a password for privilege escalation.</t>
        </r>
      </text>
    </comment>
    <comment ref="O309" authorId="0" shapeId="0" xr:uid="{00000000-0006-0000-0B00-00004D000000}">
      <text>
        <r>
          <rPr>
            <sz val="11"/>
            <rFont val="Calibri"/>
          </rPr>
          <t>RHEL 10 must not permit direct logins to the root account using remote access via Secure Shell (SSH).</t>
        </r>
      </text>
    </comment>
    <comment ref="H310" authorId="0" shapeId="0" xr:uid="{00000000-0006-0000-0B00-00004E000000}">
      <text>
        <r>
          <rPr>
            <sz val="11"/>
            <rFont val="Calibri"/>
          </rPr>
          <t xml:space="preserve">RHEL 10 must have the </t>
        </r>
        <r>
          <rPr>
            <sz val="11"/>
            <color rgb="FF000000"/>
            <rFont val="Calibri"/>
          </rPr>
          <t>"</t>
        </r>
        <r>
          <rPr>
            <b/>
            <sz val="11"/>
            <color rgb="FF000000"/>
            <rFont val="Calibri"/>
          </rPr>
          <t>pcsc-lite</t>
        </r>
        <r>
          <rPr>
            <sz val="11"/>
            <color rgb="FF000000"/>
            <rFont val="Calibri"/>
          </rPr>
          <t>"</t>
        </r>
        <r>
          <rPr>
            <sz val="11"/>
            <color rgb="FF000000"/>
            <rFont val="Calibri"/>
          </rPr>
          <t xml:space="preserve"> package installed.</t>
        </r>
      </text>
    </comment>
    <comment ref="I310" authorId="0" shapeId="0" xr:uid="{00000000-0006-0000-0B00-00004F000000}">
      <text>
        <r>
          <rPr>
            <sz val="11"/>
            <rFont val="Calibri"/>
          </rPr>
          <t xml:space="preserve">RHEL 10 must have the </t>
        </r>
        <r>
          <rPr>
            <sz val="11"/>
            <color rgb="FF000000"/>
            <rFont val="Calibri"/>
          </rPr>
          <t>"</t>
        </r>
        <r>
          <rPr>
            <b/>
            <sz val="11"/>
            <color rgb="FF000000"/>
            <rFont val="Calibri"/>
          </rPr>
          <t>pcscd</t>
        </r>
        <r>
          <rPr>
            <sz val="11"/>
            <color rgb="FF000000"/>
            <rFont val="Calibri"/>
          </rPr>
          <t>"</t>
        </r>
        <r>
          <rPr>
            <sz val="11"/>
            <color rgb="FF000000"/>
            <rFont val="Calibri"/>
          </rPr>
          <t xml:space="preserve"> service set to active.</t>
        </r>
      </text>
    </comment>
    <comment ref="J310" authorId="0" shapeId="0" xr:uid="{00000000-0006-0000-0B00-000050000000}">
      <text>
        <r>
          <rPr>
            <sz val="11"/>
            <rFont val="Calibri"/>
          </rPr>
          <t xml:space="preserve">RHEL 10 must have the </t>
        </r>
        <r>
          <rPr>
            <sz val="11"/>
            <color rgb="FF000000"/>
            <rFont val="Calibri"/>
          </rPr>
          <t>"</t>
        </r>
        <r>
          <rPr>
            <b/>
            <sz val="11"/>
            <color rgb="FF000000"/>
            <rFont val="Calibri"/>
          </rPr>
          <t>pcsc-lite-ccid</t>
        </r>
        <r>
          <rPr>
            <sz val="11"/>
            <color rgb="FF000000"/>
            <rFont val="Calibri"/>
          </rPr>
          <t>"</t>
        </r>
        <r>
          <rPr>
            <sz val="11"/>
            <color rgb="FF000000"/>
            <rFont val="Calibri"/>
          </rPr>
          <t xml:space="preserve"> package installed.</t>
        </r>
      </text>
    </comment>
    <comment ref="K310" authorId="0" shapeId="0" xr:uid="{00000000-0006-0000-0B00-000051000000}">
      <text>
        <r>
          <rPr>
            <sz val="11"/>
            <rFont val="Calibri"/>
          </rPr>
          <t xml:space="preserve">RHEL 10 must have the </t>
        </r>
        <r>
          <rPr>
            <sz val="11"/>
            <color rgb="FF000000"/>
            <rFont val="Calibri"/>
          </rPr>
          <t>"</t>
        </r>
        <r>
          <rPr>
            <b/>
            <sz val="11"/>
            <color rgb="FF000000"/>
            <rFont val="Calibri"/>
          </rPr>
          <t>opensc</t>
        </r>
        <r>
          <rPr>
            <sz val="11"/>
            <color rgb="FF000000"/>
            <rFont val="Calibri"/>
          </rPr>
          <t>"</t>
        </r>
        <r>
          <rPr>
            <sz val="11"/>
            <color rgb="FF000000"/>
            <rFont val="Calibri"/>
          </rPr>
          <t xml:space="preserve"> package installed.</t>
        </r>
      </text>
    </comment>
    <comment ref="L310" authorId="0" shapeId="0" xr:uid="{00000000-0006-0000-0B00-000052000000}">
      <text>
        <r>
          <rPr>
            <sz val="11"/>
            <rFont val="Calibri"/>
          </rPr>
          <t>RHEL 10 must use the common access card (CAC) smart card driver.</t>
        </r>
      </text>
    </comment>
    <comment ref="M310" authorId="0" shapeId="0" xr:uid="{00000000-0006-0000-0B00-000053000000}">
      <text>
        <r>
          <rPr>
            <sz val="11"/>
            <rFont val="Calibri"/>
          </rPr>
          <t xml:space="preserve">RHEL 10 must have the </t>
        </r>
        <r>
          <rPr>
            <sz val="11"/>
            <color rgb="FF000000"/>
            <rFont val="Calibri"/>
          </rPr>
          <t>"</t>
        </r>
        <r>
          <rPr>
            <b/>
            <sz val="11"/>
            <color rgb="FF000000"/>
            <rFont val="Calibri"/>
          </rPr>
          <t>pkcs11-provider</t>
        </r>
        <r>
          <rPr>
            <sz val="11"/>
            <color rgb="FF000000"/>
            <rFont val="Calibri"/>
          </rPr>
          <t>"</t>
        </r>
        <r>
          <rPr>
            <sz val="11"/>
            <color rgb="FF000000"/>
            <rFont val="Calibri"/>
          </rPr>
          <t xml:space="preserve"> package installed.</t>
        </r>
      </text>
    </comment>
    <comment ref="N310" authorId="0" shapeId="0" xr:uid="{00000000-0006-0000-0B00-000054000000}">
      <text>
        <r>
          <rPr>
            <sz val="11"/>
            <rFont val="Calibri"/>
          </rPr>
          <t>RHEL 10 must be configured so that SSHD accepts public key authentication.</t>
        </r>
      </text>
    </comment>
    <comment ref="O310" authorId="0" shapeId="0" xr:uid="{00000000-0006-0000-0B00-000055000000}">
      <text>
        <r>
          <rPr>
            <sz val="11"/>
            <rFont val="Calibri"/>
          </rPr>
          <t>RHEL 10 must prevent a user from overriding the disabling of the graphical user smart card removal action.</t>
        </r>
      </text>
    </comment>
    <comment ref="P310" authorId="0" shapeId="0" xr:uid="{00000000-0006-0000-0B00-000056000000}">
      <text>
        <r>
          <rPr>
            <sz val="11"/>
            <rFont val="Calibri"/>
          </rPr>
          <t>RHEL 10 must enable certificate-based smart card authentication.</t>
        </r>
      </text>
    </comment>
    <comment ref="Q310" authorId="0" shapeId="0" xr:uid="{00000000-0006-0000-0B00-000057000000}">
      <text>
        <r>
          <rPr>
            <sz val="11"/>
            <rFont val="Calibri"/>
          </rPr>
          <t>RHEL 10 must implement certificate status checking for multifactor authentication.</t>
        </r>
      </text>
    </comment>
    <comment ref="R310" authorId="0" shapeId="0" xr:uid="{00000000-0006-0000-0B00-000058000000}">
      <text>
        <r>
          <rPr>
            <sz val="11"/>
            <rFont val="Calibri"/>
          </rPr>
          <t>RHEL 10 must map the authenticated identity to the user or group account for public key infrastructure (PKI)-based authentication.</t>
        </r>
      </text>
    </comment>
    <comment ref="H345" authorId="0" shapeId="0" xr:uid="{00000000-0006-0000-0B00-000059000000}">
      <text>
        <r>
          <rPr>
            <sz val="11"/>
            <rFont val="Calibri"/>
          </rPr>
          <t xml:space="preserve">RHEL 10 must use a separate file system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text>
    </comment>
    <comment ref="I345" authorId="0" shapeId="0" xr:uid="{00000000-0006-0000-0B00-00005A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root.</t>
        </r>
      </text>
    </comment>
    <comment ref="J345" authorId="0" shapeId="0" xr:uid="{00000000-0006-0000-0B00-00005B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K345" authorId="0" shapeId="0" xr:uid="{00000000-0006-0000-0B00-00005C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L345" authorId="0" shapeId="0" xr:uid="{00000000-0006-0000-0B00-00005D000000}">
      <text>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345" authorId="0" shapeId="0" xr:uid="{00000000-0006-0000-0B00-00005E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345" authorId="0" shapeId="0" xr:uid="{00000000-0006-0000-0B00-00005F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345" authorId="0" shapeId="0" xr:uid="{00000000-0006-0000-0B00-000060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345" authorId="0" shapeId="0" xr:uid="{00000000-0006-0000-0B00-000061000000}">
      <text>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345" authorId="0" shapeId="0" xr:uid="{00000000-0006-0000-0B00-000062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345" authorId="0" shapeId="0" xr:uid="{00000000-0006-0000-0B00-000063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345" authorId="0" shapeId="0" xr:uid="{00000000-0006-0000-0B00-000064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345" authorId="0" shapeId="0" xr:uid="{00000000-0006-0000-0B00-000065000000}">
      <text>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345" authorId="0" shapeId="0" xr:uid="{00000000-0006-0000-0B00-000066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345" authorId="0" shapeId="0" xr:uid="{00000000-0006-0000-0B00-000067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345" authorId="0" shapeId="0" xr:uid="{00000000-0006-0000-0B00-000068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345" authorId="0" shapeId="0" xr:uid="{00000000-0006-0000-0B00-000069000000}">
      <text>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Y345" authorId="0" shapeId="0" xr:uid="{00000000-0006-0000-0B00-00006A000000}">
      <text>
        <r>
          <rPr>
            <sz val="11"/>
            <rFont val="Calibri"/>
          </rPr>
          <t xml:space="preserve">RHEL 10 must be configured so that system commands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Z345" authorId="0" shapeId="0" xr:uid="{00000000-0006-0000-0B00-00006B000000}">
      <text>
        <r>
          <rPr>
            <sz val="11"/>
            <rFont val="Calibri"/>
          </rPr>
          <t>RHEL 10 must be configured so that system commands are group-owned by root or a system account.</t>
        </r>
      </text>
    </comment>
    <comment ref="AA345" authorId="0" shapeId="0" xr:uid="{00000000-0006-0000-0B00-00006C000000}">
      <text>
        <r>
          <rPr>
            <sz val="11"/>
            <rFont val="Calibri"/>
          </rPr>
          <t xml:space="preserve">RHEL 10 must be configured so that library files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B345" authorId="0" shapeId="0" xr:uid="{00000000-0006-0000-0B00-00006D000000}">
      <text>
        <r>
          <rPr>
            <sz val="11"/>
            <rFont val="Calibri"/>
          </rPr>
          <t xml:space="preserve">RHEL 10 must be configured so that library files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AC345" authorId="0" shapeId="0" xr:uid="{00000000-0006-0000-0B00-00006E000000}">
      <text>
        <r>
          <rPr>
            <sz val="11"/>
            <rFont val="Calibri"/>
          </rPr>
          <t xml:space="preserve">RHEL 10 must be configured so that library directories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D345" authorId="0" shapeId="0" xr:uid="{00000000-0006-0000-0B00-00006F000000}">
      <text>
        <r>
          <rPr>
            <sz val="11"/>
            <rFont val="Calibri"/>
          </rPr>
          <t xml:space="preserve">RHEL 10 must be configured so that library directories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AE345" authorId="0" shapeId="0" xr:uid="{00000000-0006-0000-0B00-000070000000}">
      <text>
        <r>
          <rPr>
            <sz val="11"/>
            <rFont val="Calibri"/>
          </rPr>
          <t>RHEL 10 must be configured so that world-writable directories are owned by root, sys, bin, or an application user.</t>
        </r>
      </text>
    </comment>
    <comment ref="AF345" authorId="0" shapeId="0" xr:uid="{00000000-0006-0000-0B00-000071000000}">
      <text>
        <r>
          <rPr>
            <sz val="11"/>
            <rFont val="Calibri"/>
          </rPr>
          <t>RHEL 10 must ensure that all local interactive user home directories are group-owned by the home directory owner</t>
        </r>
        <r>
          <rPr>
            <sz val="11"/>
            <color rgb="FF000000"/>
            <rFont val="Calibri"/>
          </rPr>
          <t>'</t>
        </r>
        <r>
          <rPr>
            <sz val="11"/>
            <color rgb="FF000000"/>
            <rFont val="Calibri"/>
          </rPr>
          <t>s primary group.</t>
        </r>
      </text>
    </comment>
    <comment ref="AG345" authorId="0" shapeId="0" xr:uid="{00000000-0006-0000-0B00-000072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system commands.</t>
        </r>
      </text>
    </comment>
    <comment ref="AH345" authorId="0" shapeId="0" xr:uid="{00000000-0006-0000-0B00-000073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on library directories.</t>
        </r>
      </text>
    </comment>
    <comment ref="AI345" authorId="0" shapeId="0" xr:uid="{00000000-0006-0000-0B00-000074000000}">
      <text>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library files.</t>
        </r>
      </text>
    </comment>
    <comment ref="AJ345" authorId="0" shapeId="0" xr:uid="{00000000-0006-0000-0B00-000075000000}">
      <text>
        <r>
          <rPr>
            <sz val="11"/>
            <rFont val="Calibri"/>
          </rPr>
          <t xml:space="preserve">RHEL 10 must enforce mode </t>
        </r>
        <r>
          <rPr>
            <sz val="11"/>
            <color rgb="FF000000"/>
            <rFont val="Calibri"/>
          </rPr>
          <t>"</t>
        </r>
        <r>
          <rPr>
            <b/>
            <sz val="11"/>
            <color rgb="FF000000"/>
            <rFont val="Calibri"/>
          </rPr>
          <t>0740</t>
        </r>
        <r>
          <rPr>
            <sz val="11"/>
            <color rgb="FF000000"/>
            <rFont val="Calibri"/>
          </rPr>
          <t>"</t>
        </r>
        <r>
          <rPr>
            <sz val="11"/>
            <color rgb="FF000000"/>
            <rFont val="Calibri"/>
          </rPr>
          <t xml:space="preserve"> or less permissive for local initialization files.</t>
        </r>
      </text>
    </comment>
    <comment ref="AK345" authorId="0" shapeId="0" xr:uid="{00000000-0006-0000-0B00-000076000000}">
      <text>
        <r>
          <rPr>
            <sz val="11"/>
            <rFont val="Calibri"/>
          </rPr>
          <t xml:space="preserve">RHEL 10 must enforce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for local interactive user home directories.</t>
        </r>
      </text>
    </comment>
    <comment ref="AL345" authorId="0" shapeId="0" xr:uid="{00000000-0006-0000-0B00-000077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AM345" authorId="0" shapeId="0" xr:uid="{00000000-0006-0000-0B00-000078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text>
    </comment>
    <comment ref="AN345" authorId="0" shapeId="0" xr:uid="{00000000-0006-0000-0B00-000079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O345" authorId="0" shapeId="0" xr:uid="{00000000-0006-0000-0B00-00007A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text>
    </comment>
    <comment ref="AP345" authorId="0" shapeId="0" xr:uid="{00000000-0006-0000-0B00-00007B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text>
    </comment>
    <comment ref="AQ345" authorId="0" shapeId="0" xr:uid="{00000000-0006-0000-0B00-00007C000000}">
      <text>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text>
    </comment>
    <comment ref="AR345" authorId="0" shapeId="0" xr:uid="{00000000-0006-0000-0B00-00007D000000}">
      <text>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/etc/shadow-</t>
        </r>
        <r>
          <rPr>
            <sz val="11"/>
            <color rgb="FF000000"/>
            <rFont val="Calibri"/>
          </rPr>
          <t>"</t>
        </r>
        <r>
          <rPr>
            <sz val="11"/>
            <color rgb="FF000000"/>
            <rFont val="Calibri"/>
          </rPr>
          <t xml:space="preserve"> file to prevent unauthorized access.</t>
        </r>
      </text>
    </comment>
    <comment ref="AS345" authorId="0" shapeId="0" xr:uid="{00000000-0006-0000-0B00-00007E000000}">
      <text>
        <r>
          <rPr>
            <sz val="11"/>
            <rFont val="Calibri"/>
          </rPr>
          <t>RHEL 10 must be configured so that a sticky bit is set on all public directories.</t>
        </r>
      </text>
    </comment>
    <comment ref="AT345" authorId="0" shapeId="0" xr:uid="{00000000-0006-0000-0B00-00007F000000}">
      <text>
        <r>
          <rPr>
            <sz val="11"/>
            <rFont val="Calibri"/>
          </rPr>
          <t>RHEL 10 must be configured so that all local files and directories have a valid group owner.</t>
        </r>
      </text>
    </comment>
    <comment ref="AU345" authorId="0" shapeId="0" xr:uid="{00000000-0006-0000-0B00-000080000000}">
      <text>
        <r>
          <rPr>
            <sz val="11"/>
            <rFont val="Calibri"/>
          </rPr>
          <t>RHEL 10 must be configured so that all local files and directories must have a valid owner.</t>
        </r>
      </text>
    </comment>
    <comment ref="H355" authorId="0" shapeId="0" xr:uid="{00000000-0006-0000-0B00-000081000000}">
      <text>
        <r>
          <rPr>
            <sz val="11"/>
            <rFont val="Calibri"/>
          </rPr>
          <t xml:space="preserve">RHEL 10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I355" authorId="0" shapeId="0" xr:uid="{00000000-0006-0000-0B00-000082000000}">
      <text>
        <r>
          <rPr>
            <sz val="11"/>
            <rFont val="Calibri"/>
          </rPr>
          <t xml:space="preserve">RHEL 10 must generate audit records for successful and unsuccessful uses of the </t>
        </r>
        <r>
          <rPr>
            <sz val="11"/>
            <color rgb="FF000000"/>
            <rFont val="Calibri"/>
          </rPr>
          <t>"</t>
        </r>
        <r>
          <rPr>
            <b/>
            <sz val="11"/>
            <color rgb="FF000000"/>
            <rFont val="Calibri"/>
          </rPr>
          <t>pam_timestamp_check</t>
        </r>
        <r>
          <rPr>
            <sz val="11"/>
            <color rgb="FF000000"/>
            <rFont val="Calibri"/>
          </rPr>
          <t>"</t>
        </r>
        <r>
          <rPr>
            <sz val="11"/>
            <color rgb="FF000000"/>
            <rFont val="Calibri"/>
          </rPr>
          <t xml:space="preserve"> command.</t>
        </r>
      </text>
    </comment>
    <comment ref="J355" authorId="0" shapeId="0" xr:uid="{00000000-0006-0000-0B00-000083000000}">
      <text>
        <r>
          <rPr>
            <sz val="11"/>
            <rFont val="Calibri"/>
          </rPr>
          <t>RHEL 10 must securely compare internal information system clocks at least every 24 hours.</t>
        </r>
      </text>
    </comment>
    <comment ref="H356" authorId="0" shapeId="0" xr:uid="{00000000-0006-0000-0B00-000084000000}">
      <text>
        <r>
          <rPr>
            <sz val="11"/>
            <rFont val="Calibri"/>
          </rPr>
          <t>RHEL 10 must ensure cryptographic verification of vendor software packages.</t>
        </r>
      </text>
    </comment>
    <comment ref="I356" authorId="0" shapeId="0" xr:uid="{00000000-0006-0000-0B00-000085000000}">
      <text>
        <r>
          <rPr>
            <sz val="11"/>
            <rFont val="Calibri"/>
          </rPr>
          <t>RHEL 10 must use a separate file system for the system audit data path.</t>
        </r>
      </text>
    </comment>
    <comment ref="J356" authorId="0" shapeId="0" xr:uid="{00000000-0006-0000-0B00-000086000000}">
      <text>
        <r>
          <rPr>
            <sz val="11"/>
            <rFont val="Calibri"/>
          </rPr>
          <t xml:space="preserve">RHEL 10 must not have the </t>
        </r>
        <r>
          <rPr>
            <sz val="11"/>
            <color rgb="FF000000"/>
            <rFont val="Calibri"/>
          </rPr>
          <t>"</t>
        </r>
        <r>
          <rPr>
            <b/>
            <sz val="11"/>
            <color rgb="FF000000"/>
            <rFont val="Calibri"/>
          </rPr>
          <t>tftp</t>
        </r>
        <r>
          <rPr>
            <sz val="11"/>
            <color rgb="FF000000"/>
            <rFont val="Calibri"/>
          </rPr>
          <t>"</t>
        </r>
        <r>
          <rPr>
            <sz val="11"/>
            <color rgb="FF000000"/>
            <rFont val="Calibri"/>
          </rPr>
          <t xml:space="preserve"> package installed.</t>
        </r>
      </text>
    </comment>
    <comment ref="K356" authorId="0" shapeId="0" xr:uid="{00000000-0006-0000-0B00-000087000000}">
      <text>
        <r>
          <rPr>
            <sz val="11"/>
            <rFont val="Calibri"/>
          </rPr>
          <t xml:space="preserve">RHEL 10 must not have the </t>
        </r>
        <r>
          <rPr>
            <sz val="11"/>
            <color rgb="FF000000"/>
            <rFont val="Calibri"/>
          </rPr>
          <t>"</t>
        </r>
        <r>
          <rPr>
            <b/>
            <sz val="11"/>
            <color rgb="FF000000"/>
            <rFont val="Calibri"/>
          </rPr>
          <t>gdm</t>
        </r>
        <r>
          <rPr>
            <sz val="11"/>
            <color rgb="FF000000"/>
            <rFont val="Calibri"/>
          </rPr>
          <t>"</t>
        </r>
        <r>
          <rPr>
            <sz val="11"/>
            <color rgb="FF000000"/>
            <rFont val="Calibri"/>
          </rPr>
          <t xml:space="preserve"> package installed.</t>
        </r>
      </text>
    </comment>
    <comment ref="L356" authorId="0" shapeId="0" xr:uid="{00000000-0006-0000-0B00-000088000000}">
      <text>
        <r>
          <rPr>
            <sz val="11"/>
            <rFont val="Calibri"/>
          </rPr>
          <t xml:space="preserve">RHEL 10 must have the </t>
        </r>
        <r>
          <rPr>
            <sz val="11"/>
            <color rgb="FF000000"/>
            <rFont val="Calibri"/>
          </rPr>
          <t>"</t>
        </r>
        <r>
          <rPr>
            <b/>
            <sz val="11"/>
            <color rgb="FF000000"/>
            <rFont val="Calibri"/>
          </rPr>
          <t>nss-tools</t>
        </r>
        <r>
          <rPr>
            <sz val="11"/>
            <color rgb="FF000000"/>
            <rFont val="Calibri"/>
          </rPr>
          <t>"</t>
        </r>
        <r>
          <rPr>
            <sz val="11"/>
            <color rgb="FF000000"/>
            <rFont val="Calibri"/>
          </rPr>
          <t xml:space="preserve"> package installed.</t>
        </r>
      </text>
    </comment>
    <comment ref="M356" authorId="0" shapeId="0" xr:uid="{00000000-0006-0000-0B00-000089000000}">
      <text>
        <r>
          <rPr>
            <sz val="11"/>
            <rFont val="Calibri"/>
          </rPr>
          <t>RHEL 10 must employ a deny-all, allow-by-exception policy for allowing connections to other systems.</t>
        </r>
      </text>
    </comment>
    <comment ref="N356" authorId="0" shapeId="0" xr:uid="{00000000-0006-0000-0B00-00008A000000}">
      <text>
        <r>
          <rPr>
            <sz val="11"/>
            <rFont val="Calibri"/>
          </rPr>
          <t>RHEL 10 must enable the chronyd service.</t>
        </r>
      </text>
    </comment>
    <comment ref="O356" authorId="0" shapeId="0" xr:uid="{00000000-0006-0000-0B00-00008B000000}">
      <text>
        <r>
          <rPr>
            <sz val="11"/>
            <rFont val="Calibri"/>
          </rPr>
          <t>RHEL 10 must disable network management of the chrony daemon.</t>
        </r>
      </text>
    </comment>
    <comment ref="P356" authorId="0" shapeId="0" xr:uid="{00000000-0006-0000-0B00-00008C000000}">
      <text>
        <r>
          <rPr>
            <sz val="11"/>
            <rFont val="Calibri"/>
          </rPr>
          <t>RHEL 10 must enable audit logging for the USBGuard daemon.</t>
        </r>
      </text>
    </comment>
    <comment ref="Q356" authorId="0" shapeId="0" xr:uid="{00000000-0006-0000-0B00-00008D000000}">
      <text>
        <r>
          <rPr>
            <sz val="11"/>
            <rFont val="Calibri"/>
          </rPr>
          <t xml:space="preserve">RHEL 10 must have the </t>
        </r>
        <r>
          <rPr>
            <sz val="11"/>
            <color rgb="FF000000"/>
            <rFont val="Calibri"/>
          </rPr>
          <t>"</t>
        </r>
        <r>
          <rPr>
            <b/>
            <sz val="11"/>
            <color rgb="FF000000"/>
            <rFont val="Calibri"/>
          </rPr>
          <t>sudo</t>
        </r>
        <r>
          <rPr>
            <sz val="11"/>
            <color rgb="FF000000"/>
            <rFont val="Calibri"/>
          </rPr>
          <t>"</t>
        </r>
        <r>
          <rPr>
            <sz val="11"/>
            <color rgb="FF000000"/>
            <rFont val="Calibri"/>
          </rPr>
          <t xml:space="preserve"> package installed.</t>
        </r>
      </text>
    </comment>
    <comment ref="R356" authorId="0" shapeId="0" xr:uid="{00000000-0006-0000-0B00-00008E000000}">
      <text>
        <r>
          <rPr>
            <sz val="11"/>
            <rFont val="Calibri"/>
          </rPr>
          <t>RHEL 10 must be configured to employ a deny-all, permit-by-exception policy to allow the execution of authorized software programs.</t>
        </r>
      </text>
    </comment>
    <comment ref="S356" authorId="0" shapeId="0" xr:uid="{00000000-0006-0000-0B00-00008F000000}">
      <text>
        <r>
          <rPr>
            <sz val="11"/>
            <rFont val="Calibri"/>
          </rPr>
          <t>RHEL 10 must routinely check the baseline configuration for unauthorized changes and notify the system administrator when anomalies in the operation of any security functions are discovered.</t>
        </r>
      </text>
    </comment>
    <comment ref="T356" authorId="0" shapeId="0" xr:uid="{00000000-0006-0000-0B00-000090000000}">
      <text>
        <r>
          <rPr>
            <sz val="11"/>
            <rFont val="Calibri"/>
          </rPr>
          <t xml:space="preserve">RHEL 10 must have the </t>
        </r>
        <r>
          <rPr>
            <sz val="11"/>
            <color rgb="FF000000"/>
            <rFont val="Calibri"/>
          </rPr>
          <t>"</t>
        </r>
        <r>
          <rPr>
            <b/>
            <sz val="11"/>
            <color rgb="FF000000"/>
            <rFont val="Calibri"/>
          </rPr>
          <t>rsyslog</t>
        </r>
        <r>
          <rPr>
            <sz val="11"/>
            <color rgb="FF000000"/>
            <rFont val="Calibri"/>
          </rPr>
          <t>"</t>
        </r>
        <r>
          <rPr>
            <sz val="11"/>
            <color rgb="FF000000"/>
            <rFont val="Calibri"/>
          </rPr>
          <t xml:space="preserve"> package installed.</t>
        </r>
      </text>
    </comment>
    <comment ref="U356" authorId="0" shapeId="0" xr:uid="{00000000-0006-0000-0B00-000091000000}">
      <text>
        <r>
          <rPr>
            <sz val="11"/>
            <rFont val="Calibri"/>
          </rPr>
          <t>RHEL 10 must have the rsyslog service set to active.</t>
        </r>
      </text>
    </comment>
    <comment ref="V356" authorId="0" shapeId="0" xr:uid="{00000000-0006-0000-0B00-000092000000}">
      <text>
        <r>
          <rPr>
            <sz val="11"/>
            <rFont val="Calibri"/>
          </rPr>
          <t>RHEL 10 must be configured to forward audit records via Transmission Control Protocol (TCP) to a different system or media from the system being audited via rsyslog.</t>
        </r>
      </text>
    </comment>
    <comment ref="W356" authorId="0" shapeId="0" xr:uid="{00000000-0006-0000-0B00-000093000000}">
      <text>
        <r>
          <rPr>
            <sz val="11"/>
            <rFont val="Calibri"/>
          </rPr>
          <t>RHEL 10 must be configured so that the rsyslog daemon does not accept log messages from other servers unless the server is being used for log aggregation.</t>
        </r>
      </text>
    </comment>
    <comment ref="X356" authorId="0" shapeId="0" xr:uid="{00000000-0006-0000-0B00-000094000000}">
      <text>
        <r>
          <rPr>
            <sz val="11"/>
            <rFont val="Calibri"/>
          </rPr>
          <t>RHEL 10 must monitor all remote access methods.</t>
        </r>
      </text>
    </comment>
    <comment ref="Y356" authorId="0" shapeId="0" xr:uid="{00000000-0006-0000-0B00-000095000000}">
      <text>
        <r>
          <rPr>
            <sz val="11"/>
            <rFont val="Calibri"/>
          </rPr>
          <t>RHEL 10 must use cron logging.</t>
        </r>
      </text>
    </comment>
    <comment ref="Z356" authorId="0" shapeId="0" xr:uid="{00000000-0006-0000-0B00-000096000000}">
      <text>
        <r>
          <rPr>
            <sz val="11"/>
            <rFont val="Calibri"/>
          </rPr>
          <t xml:space="preserve">RHEL 10 must have the </t>
        </r>
        <r>
          <rPr>
            <sz val="11"/>
            <color rgb="FF000000"/>
            <rFont val="Calibri"/>
          </rPr>
          <t>"</t>
        </r>
        <r>
          <rPr>
            <b/>
            <sz val="11"/>
            <color rgb="FF000000"/>
            <rFont val="Calibri"/>
          </rPr>
          <t>audit</t>
        </r>
        <r>
          <rPr>
            <sz val="11"/>
            <color rgb="FF000000"/>
            <rFont val="Calibri"/>
          </rPr>
          <t>"</t>
        </r>
        <r>
          <rPr>
            <sz val="11"/>
            <color rgb="FF000000"/>
            <rFont val="Calibri"/>
          </rPr>
          <t xml:space="preserve"> package installed.</t>
        </r>
      </text>
    </comment>
    <comment ref="AA356" authorId="0" shapeId="0" xr:uid="{00000000-0006-0000-0B00-000097000000}">
      <text>
        <r>
          <rPr>
            <sz val="11"/>
            <rFont val="Calibri"/>
          </rPr>
          <t>RHEL 10 must enable the audit service.</t>
        </r>
      </text>
    </comment>
    <comment ref="AB356" authorId="0" shapeId="0" xr:uid="{00000000-0006-0000-0B00-000098000000}">
      <text>
        <r>
          <rPr>
            <sz val="11"/>
            <rFont val="Calibri"/>
          </rPr>
          <t>RHEL 10 must notify designated personnel if baseline configurations are changed in an unauthorized manner.</t>
        </r>
      </text>
    </comment>
    <comment ref="AC356" authorId="0" shapeId="0" xr:uid="{00000000-0006-0000-0B00-000099000000}">
      <text>
        <r>
          <rPr>
            <sz val="11"/>
            <rFont val="Calibri"/>
          </rPr>
          <t xml:space="preserve">RHEL 10 must have the </t>
        </r>
        <r>
          <rPr>
            <sz val="11"/>
            <color rgb="FF000000"/>
            <rFont val="Calibri"/>
          </rPr>
          <t>"</t>
        </r>
        <r>
          <rPr>
            <b/>
            <sz val="11"/>
            <color rgb="FF000000"/>
            <rFont val="Calibri"/>
          </rPr>
          <t>cronie</t>
        </r>
        <r>
          <rPr>
            <sz val="11"/>
            <color rgb="FF000000"/>
            <rFont val="Calibri"/>
          </rPr>
          <t>"</t>
        </r>
        <r>
          <rPr>
            <sz val="11"/>
            <color rgb="FF000000"/>
            <rFont val="Calibri"/>
          </rPr>
          <t xml:space="preserve"> package installed.</t>
        </r>
      </text>
    </comment>
    <comment ref="AD356" authorId="0" shapeId="0" xr:uid="{00000000-0006-0000-0B00-00009A000000}">
      <text>
        <r>
          <rPr>
            <sz val="11"/>
            <rFont val="Calibri"/>
          </rPr>
          <t xml:space="preserve">RHEL 10 must have the </t>
        </r>
        <r>
          <rPr>
            <sz val="11"/>
            <color rgb="FF000000"/>
            <rFont val="Calibri"/>
          </rPr>
          <t>"</t>
        </r>
        <r>
          <rPr>
            <b/>
            <sz val="11"/>
            <color rgb="FF000000"/>
            <rFont val="Calibri"/>
          </rPr>
          <t>gnutls-utils</t>
        </r>
        <r>
          <rPr>
            <sz val="11"/>
            <color rgb="FF000000"/>
            <rFont val="Calibri"/>
          </rPr>
          <t>"</t>
        </r>
        <r>
          <rPr>
            <sz val="11"/>
            <color rgb="FF000000"/>
            <rFont val="Calibri"/>
          </rPr>
          <t xml:space="preserve"> package installed.</t>
        </r>
      </text>
    </comment>
    <comment ref="AE356" authorId="0" shapeId="0" xr:uid="{00000000-0006-0000-0B00-00009B000000}">
      <text>
        <r>
          <rPr>
            <sz val="11"/>
            <rFont val="Calibri"/>
          </rPr>
          <t>RHEL 10 must be configured so that all system device files are correctly labeled to prevent unauthorized modification.</t>
        </r>
      </text>
    </comment>
    <comment ref="AF356" authorId="0" shapeId="0" xr:uid="{00000000-0006-0000-0B00-00009C000000}">
      <text>
        <r>
          <rPr>
            <sz val="11"/>
            <rFont val="Calibri"/>
          </rPr>
          <t xml:space="preserve">RHEL 10 must enforce group ownership of audit logs by </t>
        </r>
        <r>
          <rPr>
            <sz val="11"/>
            <color rgb="FF000000"/>
            <rFont val="Calibri"/>
          </rPr>
          <t>"</t>
        </r>
        <r>
          <rPr>
            <b/>
            <sz val="11"/>
            <color rgb="FF000000"/>
            <rFont val="Calibri"/>
          </rPr>
          <t>root</t>
        </r>
        <r>
          <rPr>
            <sz val="11"/>
            <color rgb="FF000000"/>
            <rFont val="Calibri"/>
          </rPr>
          <t>"</t>
        </r>
        <r>
          <rPr>
            <sz val="11"/>
            <color rgb="FF000000"/>
            <rFont val="Calibri"/>
          </rPr>
          <t xml:space="preserve"> or by a restricted logging group to prevent unauthorized read access.</t>
        </r>
      </text>
    </comment>
    <comment ref="AG356" authorId="0" shapeId="0" xr:uid="{00000000-0006-0000-0B00-00009D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the audit log directory to prevent unauthorized read access.</t>
        </r>
      </text>
    </comment>
    <comment ref="AH356" authorId="0" shapeId="0" xr:uid="{00000000-0006-0000-0B00-00009E000000}">
      <text>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audit logs to prevent unauthorized access.</t>
        </r>
      </text>
    </comment>
    <comment ref="AI356" authorId="0" shapeId="0" xr:uid="{00000000-0006-0000-0B00-00009F000000}">
      <text>
        <r>
          <rPr>
            <sz val="11"/>
            <rFont val="Calibri"/>
          </rPr>
          <t xml:space="preserve">RHEL 10 must enforce group ownership by </t>
        </r>
        <r>
          <rPr>
            <sz val="11"/>
            <color rgb="FF000000"/>
            <rFont val="Calibri"/>
          </rPr>
          <t>"</t>
        </r>
        <r>
          <rPr>
            <b/>
            <sz val="11"/>
            <color rgb="FF000000"/>
            <rFont val="Calibri"/>
          </rPr>
          <t>root</t>
        </r>
        <r>
          <rPr>
            <sz val="11"/>
            <color rgb="FF000000"/>
            <rFont val="Calibri"/>
          </rPr>
          <t>"</t>
        </r>
        <r>
          <rPr>
            <sz val="11"/>
            <color rgb="FF000000"/>
            <rFont val="Calibri"/>
          </rPr>
          <t xml:space="preserve"> or a restricted logging group for audit log files to prevent unauthorized access.</t>
        </r>
      </text>
    </comment>
    <comment ref="AJ356" authorId="0" shapeId="0" xr:uid="{00000000-0006-0000-0B00-0000A0000000}">
      <text>
        <r>
          <rPr>
            <sz val="11"/>
            <rFont val="Calibri"/>
          </rPr>
          <t xml:space="preserve">RHEL 10 must enforce root ownership of the </t>
        </r>
        <r>
          <rPr>
            <sz val="11"/>
            <color rgb="FF000000"/>
            <rFont val="Calibri"/>
          </rPr>
          <t>"</t>
        </r>
        <r>
          <rPr>
            <b/>
            <sz val="11"/>
            <color rgb="FF000000"/>
            <rFont val="Calibri"/>
          </rPr>
          <t>/etc/audit/</t>
        </r>
        <r>
          <rPr>
            <sz val="11"/>
            <color rgb="FF000000"/>
            <rFont val="Calibri"/>
          </rPr>
          <t>"</t>
        </r>
        <r>
          <rPr>
            <sz val="11"/>
            <color rgb="FF000000"/>
            <rFont val="Calibri"/>
          </rPr>
          <t xml:space="preserve"> directory.</t>
        </r>
      </text>
    </comment>
    <comment ref="AK356" authorId="0" shapeId="0" xr:uid="{00000000-0006-0000-0B00-0000A1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L356" authorId="0" shapeId="0" xr:uid="{00000000-0006-0000-0B00-0000A2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M356" authorId="0" shapeId="0" xr:uid="{00000000-0006-0000-0B00-0000A3000000}">
      <text>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N356" authorId="0" shapeId="0" xr:uid="{00000000-0006-0000-0B00-0000A4000000}">
      <text>
        <r>
          <rPr>
            <sz val="11"/>
            <rFont val="Calibri"/>
          </rPr>
          <t>RHEL 10 must enable the systemd-journald service.</t>
        </r>
      </text>
    </comment>
    <comment ref="AO356" authorId="0" shapeId="0" xr:uid="{00000000-0006-0000-0B00-0000A5000000}">
      <text>
        <r>
          <rPr>
            <sz val="11"/>
            <rFont val="Calibri"/>
          </rPr>
          <t>RHEL 10 must enable auditing of processes that start prior to the audit daemon.</t>
        </r>
      </text>
    </comment>
    <comment ref="AP356" authorId="0" shapeId="0" xr:uid="{00000000-0006-0000-0B00-0000A6000000}">
      <text>
        <r>
          <rPr>
            <sz val="11"/>
            <rFont val="Calibri"/>
          </rPr>
          <t>RHEL 10 must audit local events.</t>
        </r>
      </text>
    </comment>
    <comment ref="AQ356" authorId="0" shapeId="0" xr:uid="{00000000-0006-0000-0B00-0000A7000000}">
      <text>
        <r>
          <rPr>
            <sz val="11"/>
            <rFont val="Calibri"/>
          </rPr>
          <t>RHEL 10 must write audit records to disk.</t>
        </r>
      </text>
    </comment>
    <comment ref="AR356" authorId="0" shapeId="0" xr:uid="{00000000-0006-0000-0B00-0000A8000000}">
      <text>
        <r>
          <rPr>
            <sz val="11"/>
            <rFont val="Calibri"/>
          </rPr>
          <t>RHEL 10 must log username information when unsuccessful login attempts occur.</t>
        </r>
      </text>
    </comment>
    <comment ref="AS356" authorId="0" shapeId="0" xr:uid="{00000000-0006-0000-0B00-0000A9000000}">
      <text>
        <r>
          <rPr>
            <sz val="11"/>
            <rFont val="Calibri"/>
          </rPr>
          <t>RHEL 10 must allow only the information system security manager (ISSM) (or individuals or roles appointed by the ISSM) to select which auditable events are to be audited.</t>
        </r>
      </text>
    </comment>
    <comment ref="AT356" authorId="0" shapeId="0" xr:uid="{00000000-0006-0000-0B00-0000AA000000}">
      <text>
        <r>
          <rPr>
            <sz val="11"/>
            <rFont val="Calibri"/>
          </rPr>
          <t xml:space="preserve">RHEL 10 must allocate an </t>
        </r>
        <r>
          <rPr>
            <sz val="11"/>
            <color rgb="FF000000"/>
            <rFont val="Calibri"/>
          </rPr>
          <t>"</t>
        </r>
        <r>
          <rPr>
            <b/>
            <sz val="11"/>
            <color rgb="FF000000"/>
            <rFont val="Calibri"/>
          </rPr>
          <t>audit_backlog_limit</t>
        </r>
        <r>
          <rPr>
            <sz val="11"/>
            <color rgb="FF000000"/>
            <rFont val="Calibri"/>
          </rPr>
          <t>"</t>
        </r>
        <r>
          <rPr>
            <sz val="11"/>
            <color rgb="FF000000"/>
            <rFont val="Calibri"/>
          </rPr>
          <t xml:space="preserve"> of sufficient size to capture processes that start prior to the audit daemon.</t>
        </r>
      </text>
    </comment>
    <comment ref="AU356" authorId="0" shapeId="0" xr:uid="{00000000-0006-0000-0B00-0000AB000000}">
      <text>
        <r>
          <rPr>
            <sz val="11"/>
            <rFont val="Calibri"/>
          </rPr>
          <t>RHEL 10 must take action when allocated audit record storage volume reaches 75 percent of the audit record storage capacity.</t>
        </r>
      </text>
    </comment>
    <comment ref="H360" authorId="0" shapeId="0" xr:uid="{00000000-0006-0000-0B00-0000AC000000}">
      <text>
        <r>
          <rPr>
            <sz val="11"/>
            <rFont val="Calibri"/>
          </rPr>
          <t xml:space="preserve">RHEL 10 must authenticate the remote logging server for off-loading audit logs via </t>
        </r>
        <r>
          <rPr>
            <sz val="11"/>
            <color rgb="FF000000"/>
            <rFont val="Calibri"/>
          </rPr>
          <t>"</t>
        </r>
        <r>
          <rPr>
            <b/>
            <sz val="11"/>
            <color rgb="FF000000"/>
            <rFont val="Calibri"/>
          </rPr>
          <t>rsyslog</t>
        </r>
        <r>
          <rPr>
            <sz val="11"/>
            <color rgb="FF000000"/>
            <rFont val="Calibri"/>
          </rPr>
          <t>"</t>
        </r>
        <r>
          <rPr>
            <sz val="11"/>
            <color rgb="FF000000"/>
            <rFont val="Calibri"/>
          </rPr>
          <t>.</t>
        </r>
      </text>
    </comment>
    <comment ref="I360" authorId="0" shapeId="0" xr:uid="{00000000-0006-0000-0B00-0000AD000000}">
      <text>
        <r>
          <rPr>
            <sz val="11"/>
            <rFont val="Calibri"/>
          </rPr>
          <t>RHEL 10 must encrypt the transfer of audit records off-loaded onto a different system or media from the system being audited via rsyslog.</t>
        </r>
      </text>
    </comment>
    <comment ref="J360" authorId="0" shapeId="0" xr:uid="{00000000-0006-0000-0B00-0000AE000000}">
      <text>
        <r>
          <rPr>
            <sz val="11"/>
            <rFont val="Calibri"/>
          </rPr>
          <t>RHEL 10 must encrypt, via the gtls driver, the transfer of audit records off-loaded onto a different system or media from the system being audited via rsyslog.</t>
        </r>
      </text>
    </comment>
    <comment ref="K360" authorId="0" shapeId="0" xr:uid="{00000000-0006-0000-0B00-0000AF000000}">
      <text>
        <r>
          <rPr>
            <sz val="11"/>
            <rFont val="Calibri"/>
          </rPr>
          <t>RHEL 10 must have the packages required for encrypting off-loaded audit logs installed.</t>
        </r>
      </text>
    </comment>
    <comment ref="L360" authorId="0" shapeId="0" xr:uid="{00000000-0006-0000-0B00-0000B0000000}">
      <text>
        <r>
          <rPr>
            <sz val="11"/>
            <rFont val="Calibri"/>
          </rPr>
          <t>RHEL 10 must label all off-loaded audit logs before sending them to the central log server.</t>
        </r>
      </text>
    </comment>
    <comment ref="H361" authorId="0" shapeId="0" xr:uid="{00000000-0006-0000-0B00-0000B1000000}">
      <text>
        <r>
          <rPr>
            <sz val="11"/>
            <rFont val="Calibri"/>
          </rPr>
          <t>RHEL 10 must use cryptographic mechanisms to protect the integrity of audit tools.</t>
        </r>
      </text>
    </comment>
    <comment ref="I361" authorId="0" shapeId="0" xr:uid="{00000000-0006-0000-0B00-0000B2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J361" authorId="0" shapeId="0" xr:uid="{00000000-0006-0000-0B00-0000B3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K361" authorId="0" shapeId="0" xr:uid="{00000000-0006-0000-0B00-0000B4000000}">
      <text>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messages file is owned by root.</t>
        </r>
      </text>
    </comment>
    <comment ref="L361" authorId="0" shapeId="0" xr:uid="{00000000-0006-0000-0B00-0000B5000000}">
      <text>
        <r>
          <rPr>
            <sz val="11"/>
            <rFont val="Calibri"/>
          </rPr>
          <t xml:space="preserve">RHEL 10 must be configured so that the </t>
        </r>
        <r>
          <rPr>
            <sz val="11"/>
            <color rgb="FF000000"/>
            <rFont val="Calibri"/>
          </rPr>
          <t>"</t>
        </r>
        <r>
          <rPr>
            <b/>
            <sz val="11"/>
            <color rgb="FF000000"/>
            <rFont val="Calibri"/>
          </rPr>
          <t>/var/log/messages</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361" authorId="0" shapeId="0" xr:uid="{00000000-0006-0000-0B00-0000B6000000}">
      <text>
        <r>
          <rPr>
            <sz val="11"/>
            <rFont val="Calibri"/>
          </rPr>
          <t xml:space="preserve">RHEL 10 must set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the audit logs file to prevent unauthorized access to the audit log.</t>
        </r>
      </text>
    </comment>
    <comment ref="N361" authorId="0" shapeId="0" xr:uid="{00000000-0006-0000-0B00-0000B7000000}">
      <text>
        <r>
          <rPr>
            <sz val="11"/>
            <rFont val="Calibri"/>
          </rPr>
          <t xml:space="preserve">RHEL 10 must enforce the audit log directory to have a mode of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to prevent unauthorized read access.</t>
        </r>
      </text>
    </comment>
    <comment ref="O361" authorId="0" shapeId="0" xr:uid="{00000000-0006-0000-0B00-0000B8000000}">
      <text>
        <r>
          <rPr>
            <sz val="11"/>
            <rFont val="Calibri"/>
          </rPr>
          <t xml:space="preserve">RHEL 10 must enforce root group ownership of the </t>
        </r>
        <r>
          <rPr>
            <sz val="11"/>
            <color rgb="FF000000"/>
            <rFont val="Calibri"/>
          </rPr>
          <t>"</t>
        </r>
        <r>
          <rPr>
            <b/>
            <sz val="11"/>
            <color rgb="FF000000"/>
            <rFont val="Calibri"/>
          </rPr>
          <t>/etc/audit/</t>
        </r>
        <r>
          <rPr>
            <sz val="11"/>
            <color rgb="FF000000"/>
            <rFont val="Calibri"/>
          </rPr>
          <t>"</t>
        </r>
        <r>
          <rPr>
            <sz val="11"/>
            <color rgb="FF000000"/>
            <rFont val="Calibri"/>
          </rPr>
          <t xml:space="preserve"> directory.</t>
        </r>
      </text>
    </comment>
    <comment ref="P361" authorId="0" shapeId="0" xr:uid="{00000000-0006-0000-0B00-0000B9000000}">
      <text>
        <r>
          <rPr>
            <sz val="11"/>
            <rFont val="Calibri"/>
          </rPr>
          <t xml:space="preserve">RHEL 10 must enforce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t>
        </r>
        <r>
          <rPr>
            <sz val="11"/>
            <color rgb="FF000000"/>
            <rFont val="Calibri"/>
          </rPr>
          <t>"</t>
        </r>
        <r>
          <rPr>
            <sz val="11"/>
            <color rgb="FF000000"/>
            <rFont val="Calibri"/>
          </rPr>
          <t xml:space="preserve"> directory.</t>
        </r>
      </text>
    </comment>
    <comment ref="Q361" authorId="0" shapeId="0" xr:uid="{00000000-0006-0000-0B00-0000BA000000}">
      <text>
        <r>
          <rPr>
            <sz val="11"/>
            <rFont val="Calibri"/>
          </rPr>
          <t xml:space="preserve">RHEL 10 must enforce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/var/log/messages</t>
        </r>
        <r>
          <rPr>
            <sz val="11"/>
            <color rgb="FF000000"/>
            <rFont val="Calibri"/>
          </rPr>
          <t>"</t>
        </r>
        <r>
          <rPr>
            <sz val="11"/>
            <color rgb="FF000000"/>
            <rFont val="Calibri"/>
          </rPr>
          <t xml:space="preserve"> file.</t>
        </r>
      </text>
    </comment>
    <comment ref="R361" authorId="0" shapeId="0" xr:uid="{00000000-0006-0000-0B00-0000BB000000}">
      <text>
        <r>
          <rPr>
            <sz val="11"/>
            <rFont val="Calibri"/>
          </rPr>
          <t xml:space="preserve">RHEL 10 must be configured so that audit tools are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361" authorId="0" shapeId="0" xr:uid="{00000000-0006-0000-0B00-0000BC000000}">
      <text>
        <r>
          <rPr>
            <sz val="11"/>
            <rFont val="Calibri"/>
          </rPr>
          <t xml:space="preserve">RHEL 10 must be configured so that audit tools are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361" authorId="0" shapeId="0" xr:uid="{00000000-0006-0000-0B00-0000BD000000}">
      <text>
        <r>
          <rPr>
            <sz val="11"/>
            <rFont val="Calibri"/>
          </rPr>
          <t xml:space="preserve">RHEL 10 must enforce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audit tools.</t>
        </r>
      </text>
    </comment>
    <comment ref="U361" authorId="0" shapeId="0" xr:uid="{00000000-0006-0000-0B00-0000BE000000}">
      <text>
        <r>
          <rPr>
            <sz val="11"/>
            <rFont val="Calibri"/>
          </rPr>
          <t xml:space="preserve">RHEL 10 must enforce mode </t>
        </r>
        <r>
          <rPr>
            <sz val="11"/>
            <color rgb="FF000000"/>
            <rFont val="Calibri"/>
          </rPr>
          <t>"</t>
        </r>
        <r>
          <rPr>
            <b/>
            <sz val="11"/>
            <color rgb="FF000000"/>
            <rFont val="Calibri"/>
          </rPr>
          <t>0640</t>
        </r>
        <r>
          <rPr>
            <sz val="11"/>
            <color rgb="FF000000"/>
            <rFont val="Calibri"/>
          </rPr>
          <t>"</t>
        </r>
        <r>
          <rPr>
            <sz val="11"/>
            <color rgb="FF000000"/>
            <rFont val="Calibri"/>
          </rPr>
          <t xml:space="preserve"> or less for the </t>
        </r>
        <r>
          <rPr>
            <sz val="11"/>
            <color rgb="FF000000"/>
            <rFont val="Calibri"/>
          </rPr>
          <t>"</t>
        </r>
        <r>
          <rPr>
            <b/>
            <sz val="11"/>
            <color rgb="FF000000"/>
            <rFont val="Calibri"/>
          </rPr>
          <t>/etc/audit/auditd.conf</t>
        </r>
        <r>
          <rPr>
            <sz val="11"/>
            <color rgb="FF000000"/>
            <rFont val="Calibri"/>
          </rPr>
          <t>"</t>
        </r>
        <r>
          <rPr>
            <sz val="11"/>
            <color rgb="FF000000"/>
            <rFont val="Calibri"/>
          </rPr>
          <t xml:space="preserve"> file to prevent unauthorized access.</t>
        </r>
      </text>
    </comment>
    <comment ref="H362" authorId="0" shapeId="0" xr:uid="{00000000-0006-0000-0B00-0000BF000000}">
      <text>
        <r>
          <rPr>
            <sz val="11"/>
            <rFont val="Calibri"/>
          </rPr>
          <t>RHEL 10 must have mail aliases to notify the information system security officer (ISSO) and system administrator (SA) (at a minimum) of an audit processing failure.</t>
        </r>
      </text>
    </comment>
    <comment ref="I362" authorId="0" shapeId="0" xr:uid="{00000000-0006-0000-0B00-0000C0000000}">
      <text>
        <r>
          <rPr>
            <sz val="11"/>
            <rFont val="Calibri"/>
          </rPr>
          <t>RHEL 10 must take appropriate action when a critical audit processing failure occurs.</t>
        </r>
      </text>
    </comment>
    <comment ref="J362" authorId="0" shapeId="0" xr:uid="{00000000-0006-0000-0B00-0000C1000000}">
      <text>
        <r>
          <rPr>
            <sz val="11"/>
            <rFont val="Calibri"/>
          </rPr>
          <t>RHEL 10 must notify the system administrator (SA) and information system security officer (ISSO) (at a minimum) when allocated audit record storage volume 75 percent utilization.</t>
        </r>
      </text>
    </comment>
    <comment ref="K362" authorId="0" shapeId="0" xr:uid="{00000000-0006-0000-0B00-0000C2000000}">
      <text>
        <r>
          <rPr>
            <sz val="11"/>
            <rFont val="Calibri"/>
          </rPr>
          <t>RHEL 10 must notify the system administrator (SA) and/or information system security officer (ISSO) (at a minimum) of an audit processing failure.</t>
        </r>
      </text>
    </comment>
  </commentList>
</comments>
</file>

<file path=xl/sharedStrings.xml><?xml version="1.0" encoding="utf-8"?>
<sst xmlns="http://schemas.openxmlformats.org/spreadsheetml/2006/main" count="17687" uniqueCount="7801">
  <si>
    <t>Id</t>
  </si>
  <si>
    <t>Title</t>
  </si>
  <si>
    <t>Severity</t>
  </si>
  <si>
    <t>MoSCoW</t>
  </si>
  <si>
    <t>OpsImpact</t>
  </si>
  <si>
    <t>Phase</t>
  </si>
  <si>
    <t>ImplStatus</t>
  </si>
  <si>
    <t>Notes</t>
  </si>
  <si>
    <t>Remediation</t>
  </si>
  <si>
    <t>Description</t>
  </si>
  <si>
    <t>Audit</t>
  </si>
  <si>
    <t>Status</t>
  </si>
  <si>
    <t>LogID</t>
  </si>
  <si>
    <t>V-280094</t>
  </si>
  <si>
    <r>
      <rPr>
        <sz val="11"/>
        <rFont val="Calibri"/>
      </rPr>
      <t>RHEL 10 must disable the debug-shell systemd service.</t>
    </r>
  </si>
  <si>
    <t>CAT II (Medium)</t>
  </si>
  <si>
    <t>Unassigned</t>
  </si>
  <si>
    <t>Unassessed</t>
  </si>
  <si>
    <t>Pending</t>
  </si>
  <si>
    <t/>
  </si>
  <si>
    <r>
      <rPr>
        <sz val="11"/>
        <color rgb="FF000000"/>
        <rFont val="Calibri"/>
      </rPr>
      <t>Configure RHEL 10 to mask the debug-shell systemd service with the following command:</t>
    </r>
    <r>
      <rPr>
        <sz val="11"/>
        <color rgb="FF000000"/>
        <rFont val="Calibri"/>
      </rPr>
      <t xml:space="preserve">
</t>
    </r>
    <r>
      <rPr>
        <sz val="11"/>
        <color rgb="FF000000"/>
        <rFont val="Calibri"/>
      </rPr>
      <t>$ sudo systemctl disable --now debug-shell.service</t>
    </r>
    <r>
      <rPr>
        <sz val="11"/>
        <color rgb="FF000000"/>
        <rFont val="Calibri"/>
      </rPr>
      <t xml:space="preserve">
</t>
    </r>
    <r>
      <rPr>
        <sz val="11"/>
        <color rgb="FF000000"/>
        <rFont val="Calibri"/>
      </rPr>
      <t>$ sudo systemctl mask --now debug-shell.service</t>
    </r>
  </si>
  <si>
    <r>
      <rPr>
        <sz val="11"/>
        <color rgb="FF000000"/>
        <rFont val="Calibri"/>
      </rPr>
      <t>The debug-shell requires no authentication and provides root privileges to anyone who has physical access to the machine. While this feature is disabled by default, masking it adds an additional layer of assurance that it will not be enabled via a dependency in systemd. This also prevents attackers with physical access from trivially bypassing security on the machine through valid troubleshooting configurations and gaining root access when the system is rebooted.</t>
    </r>
  </si>
  <si>
    <r>
      <rPr>
        <sz val="11"/>
        <color rgb="FF000000"/>
        <rFont val="Calibri"/>
      </rPr>
      <t>Verify RHEL 10 is configured to mask the debug-shell systemd service with the following command:</t>
    </r>
    <r>
      <rPr>
        <sz val="11"/>
        <color rgb="FF000000"/>
        <rFont val="Calibri"/>
      </rPr>
      <t xml:space="preserve">
</t>
    </r>
    <r>
      <rPr>
        <sz val="11"/>
        <color rgb="FF000000"/>
        <rFont val="Calibri"/>
      </rPr>
      <t>$ sudo systemctl status debug-shell.service</t>
    </r>
    <r>
      <rPr>
        <sz val="11"/>
        <color rgb="FF000000"/>
        <rFont val="Calibri"/>
      </rPr>
      <t xml:space="preserve">
</t>
    </r>
    <r>
      <rPr>
        <sz val="11"/>
        <color rgb="FF000000"/>
        <rFont val="Calibri"/>
      </rPr>
      <t>o debug-shell.service</t>
    </r>
    <r>
      <rPr>
        <sz val="11"/>
        <color rgb="FF000000"/>
        <rFont val="Calibri"/>
      </rPr>
      <t xml:space="preserve">
</t>
    </r>
    <r>
      <rPr>
        <sz val="11"/>
        <color rgb="FF000000"/>
        <rFont val="Calibri"/>
      </rPr>
      <t xml:space="preserve">        Loaded: masked (Reason: Unit debug-shell.service is masked.)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"debug-shell.service" is loaded and not masked, this is a finding.</t>
    </r>
  </si>
  <si>
    <t>V-280931</t>
  </si>
  <si>
    <r>
      <rPr>
        <sz val="11"/>
        <rFont val="Calibri"/>
      </rPr>
      <t>RHEL 10 must ensure cryptographic verification of vendor software packages.</t>
    </r>
  </si>
  <si>
    <r>
      <rPr>
        <sz val="11"/>
        <color rgb="FF000000"/>
        <rFont val="Calibri"/>
      </rPr>
      <t>Configure RHEL 10 to ensure cryptographic verification of vendor software packages.</t>
    </r>
    <r>
      <rPr>
        <sz val="11"/>
        <color rgb="FF000000"/>
        <rFont val="Calibri"/>
      </rPr>
      <t xml:space="preserve">
</t>
    </r>
    <r>
      <rPr>
        <sz val="11"/>
        <color rgb="FF000000"/>
        <rFont val="Calibri"/>
      </rPr>
      <t>Install Red Hat package-signing keys on the system and verify their fingerprints match vendor values.</t>
    </r>
    <r>
      <rPr>
        <sz val="11"/>
        <color rgb="FF000000"/>
        <rFont val="Calibri"/>
      </rPr>
      <t xml:space="preserve">
</t>
    </r>
    <r>
      <rPr>
        <sz val="11"/>
        <color rgb="FF000000"/>
        <rFont val="Calibri"/>
      </rPr>
      <t>Insert the RHEL 10 installation disc or attach the RHEL 10 installation image to the system. Mount the disc or image to make the contents accessible inside the system.</t>
    </r>
    <r>
      <rPr>
        <sz val="11"/>
        <color rgb="FF000000"/>
        <rFont val="Calibri"/>
      </rPr>
      <t xml:space="preserve">
</t>
    </r>
    <r>
      <rPr>
        <sz val="11"/>
        <color rgb="FF000000"/>
        <rFont val="Calibri"/>
      </rPr>
      <t>Assuming the mounted location is "/media/cdrom", use the following command to copy the Red Hat GPG key file onto the system:</t>
    </r>
    <r>
      <rPr>
        <sz val="11"/>
        <color rgb="FF000000"/>
        <rFont val="Calibri"/>
      </rPr>
      <t xml:space="preserve">
</t>
    </r>
    <r>
      <rPr>
        <sz val="11"/>
        <color rgb="FF000000"/>
        <rFont val="Calibri"/>
      </rPr>
      <t>$ sudo cp /media/cdrom/RPM-GPG-KEY-redhat-release /etc/pki/rpm-gpg/</t>
    </r>
    <r>
      <rPr>
        <sz val="11"/>
        <color rgb="FF000000"/>
        <rFont val="Calibri"/>
      </rPr>
      <t xml:space="preserve">
</t>
    </r>
    <r>
      <rPr>
        <sz val="11"/>
        <color rgb="FF000000"/>
        <rFont val="Calibri"/>
      </rPr>
      <t>Import Red Hat GPG keys from the key file into the system keyring:</t>
    </r>
    <r>
      <rPr>
        <sz val="11"/>
        <color rgb="FF000000"/>
        <rFont val="Calibri"/>
      </rPr>
      <t xml:space="preserve">
</t>
    </r>
    <r>
      <rPr>
        <sz val="11"/>
        <color rgb="FF000000"/>
        <rFont val="Calibri"/>
      </rPr>
      <t>$ sudo rpm --import /etc/pki/rpm-gpg/RPM-GPG-KEY-redhat-release</t>
    </r>
    <r>
      <rPr>
        <sz val="11"/>
        <color rgb="FF000000"/>
        <rFont val="Calibri"/>
      </rPr>
      <t xml:space="preserve">
</t>
    </r>
    <r>
      <rPr>
        <sz val="11"/>
        <color rgb="FF000000"/>
        <rFont val="Calibri"/>
      </rPr>
      <t>Using the steps listed in the Check Text, confirm the newly imported keys show as installed on the system and verify their fingerprints match vendor values.</t>
    </r>
  </si>
  <si>
    <r>
      <rPr>
        <sz val="11"/>
        <color rgb="FF000000"/>
        <rFont val="Calibri"/>
      </rPr>
      <t>Cryptographic verification of vendor software packages ensures that all software packages are obtained from a valid source and protects against spoofing that could lead to installation of malware on the system. Red Hat cryptographically signs all software packages, including updates, with a GNU Privacy Guard (GPG) key to verify that they are valid.</t>
    </r>
  </si>
  <si>
    <r>
      <rPr>
        <sz val="11"/>
        <color rgb="FF000000"/>
        <rFont val="Calibri"/>
      </rPr>
      <t>Verify RHEL 10 ensures cryptographic verification of vendor software packages.</t>
    </r>
    <r>
      <rPr>
        <sz val="11"/>
        <color rgb="FF000000"/>
        <rFont val="Calibri"/>
      </rPr>
      <t xml:space="preserve">
</t>
    </r>
    <r>
      <rPr>
        <sz val="11"/>
        <color rgb="FF000000"/>
        <rFont val="Calibri"/>
      </rPr>
      <t>Confirm Red Hat package-signing keys are installed on the system and verify their fingerprints match vendor values.</t>
    </r>
    <r>
      <rPr>
        <sz val="11"/>
        <color rgb="FF000000"/>
        <rFont val="Calibri"/>
      </rPr>
      <t xml:space="preserve">
</t>
    </r>
    <r>
      <rPr>
        <sz val="11"/>
        <color rgb="FF000000"/>
        <rFont val="Calibri"/>
      </rPr>
      <t>Note: For RHEL 10 software packages, Red Hat uses GPG keys labeled "release key 2", "auxiliary key 3", and "release key 4". The keys are defined in key file "/etc/pki/rpm-gpg/RPM-GPG-KEY-redhat-release" by default.</t>
    </r>
    <r>
      <rPr>
        <sz val="11"/>
        <color rgb="FF000000"/>
        <rFont val="Calibri"/>
      </rPr>
      <t xml:space="preserve">
</t>
    </r>
    <r>
      <rPr>
        <sz val="11"/>
        <color rgb="FF000000"/>
        <rFont val="Calibri"/>
      </rPr>
      <t>List Red Hat GPG keys installed on the system:</t>
    </r>
    <r>
      <rPr>
        <sz val="11"/>
        <color rgb="FF000000"/>
        <rFont val="Calibri"/>
      </rPr>
      <t xml:space="preserve">
</t>
    </r>
    <r>
      <rPr>
        <sz val="11"/>
        <color rgb="FF000000"/>
        <rFont val="Calibri"/>
      </rPr>
      <t>$ sudo rpm -q --queryformat "%{SUMMARY}\n" gpg-pubkey | grep -i "red hat"</t>
    </r>
    <r>
      <rPr>
        <sz val="11"/>
        <color rgb="FF000000"/>
        <rFont val="Calibri"/>
      </rPr>
      <t xml:space="preserve">
</t>
    </r>
    <r>
      <rPr>
        <sz val="11"/>
        <color rgb="FF000000"/>
        <rFont val="Calibri"/>
      </rPr>
      <t>Red Hat, Inc. (release key 2) &lt;security@redhat.com&gt; public key</t>
    </r>
    <r>
      <rPr>
        <sz val="11"/>
        <color rgb="FF000000"/>
        <rFont val="Calibri"/>
      </rPr>
      <t xml:space="preserve">
</t>
    </r>
    <r>
      <rPr>
        <sz val="11"/>
        <color rgb="FF000000"/>
        <rFont val="Calibri"/>
      </rPr>
      <t>Red Hat, Inc. (auxiliary key 3) &lt;security@redhat.com&gt; public key</t>
    </r>
    <r>
      <rPr>
        <sz val="11"/>
        <color rgb="FF000000"/>
        <rFont val="Calibri"/>
      </rPr>
      <t xml:space="preserve">
</t>
    </r>
    <r>
      <rPr>
        <sz val="11"/>
        <color rgb="FF000000"/>
        <rFont val="Calibri"/>
      </rPr>
      <t>Red Hat, Inc. (release key 4) &lt;security@redhat.com&gt; public key</t>
    </r>
    <r>
      <rPr>
        <sz val="11"/>
        <color rgb="FF000000"/>
        <rFont val="Calibri"/>
      </rPr>
      <t xml:space="preserve">
</t>
    </r>
    <r>
      <rPr>
        <sz val="11"/>
        <color rgb="FF000000"/>
        <rFont val="Calibri"/>
      </rPr>
      <t>If Red Hat GPG keys "release key 2", "auxiliary key 3", and "release key 4" are not installed, or if the key file "/etc/pki/rpm-gpg/RPM-GPG-KEY-redhat-release" is missing, this is a finding.</t>
    </r>
    <r>
      <rPr>
        <sz val="11"/>
        <color rgb="FF000000"/>
        <rFont val="Calibri"/>
      </rPr>
      <t xml:space="preserve">
</t>
    </r>
    <r>
      <rPr>
        <sz val="11"/>
        <color rgb="FF000000"/>
        <rFont val="Calibri"/>
      </rPr>
      <t>List key fingerprints of installed Red Hat GPG keys:</t>
    </r>
    <r>
      <rPr>
        <sz val="11"/>
        <color rgb="FF000000"/>
        <rFont val="Calibri"/>
      </rPr>
      <t xml:space="preserve">
</t>
    </r>
    <r>
      <rPr>
        <sz val="11"/>
        <color rgb="FF000000"/>
        <rFont val="Calibri"/>
      </rPr>
      <t>$ sq inspect /etc/pki/rpm-gpg/RPM-GPG-KEY-redhat-release</t>
    </r>
    <r>
      <rPr>
        <sz val="11"/>
        <color rgb="FF000000"/>
        <rFont val="Calibri"/>
      </rPr>
      <t xml:space="preserve">
</t>
    </r>
    <r>
      <rPr>
        <sz val="11"/>
        <color rgb="FF000000"/>
        <rFont val="Calibri"/>
      </rPr>
      <t>/etc/pki/rpm-gpg/RPM-GPG-KEY-redhat-release: OpenPGP Certificate.</t>
    </r>
    <r>
      <rPr>
        <sz val="11"/>
        <color rgb="FF000000"/>
        <rFont val="Calibri"/>
      </rPr>
      <t xml:space="preserve">
</t>
    </r>
    <r>
      <rPr>
        <sz val="11"/>
        <color rgb="FF000000"/>
        <rFont val="Calibri"/>
      </rPr>
      <t xml:space="preserve">      Fingerprint: 567E347AD0044ADE55BA8A5F199E2F91FD431D51</t>
    </r>
    <r>
      <rPr>
        <sz val="11"/>
        <color rgb="FF000000"/>
        <rFont val="Calibri"/>
      </rPr>
      <t xml:space="preserve">
</t>
    </r>
    <r>
      <rPr>
        <sz val="11"/>
        <color rgb="FF000000"/>
        <rFont val="Calibri"/>
      </rPr>
      <t xml:space="preserve">  Public-key algo: RSA</t>
    </r>
    <r>
      <rPr>
        <sz val="11"/>
        <color rgb="FF000000"/>
        <rFont val="Calibri"/>
      </rPr>
      <t xml:space="preserve">
</t>
    </r>
    <r>
      <rPr>
        <sz val="11"/>
        <color rgb="FF000000"/>
        <rFont val="Calibri"/>
      </rPr>
      <t xml:space="preserve">  Public-key size: 4096 bits</t>
    </r>
    <r>
      <rPr>
        <sz val="11"/>
        <color rgb="FF000000"/>
        <rFont val="Calibri"/>
      </rPr>
      <t xml:space="preserve">
</t>
    </r>
    <r>
      <rPr>
        <sz val="11"/>
        <color rgb="FF000000"/>
        <rFont val="Calibri"/>
      </rPr>
      <t xml:space="preserve">    Creation time: 2009-10-22 11:59:55 UTC</t>
    </r>
    <r>
      <rPr>
        <sz val="11"/>
        <color rgb="FF000000"/>
        <rFont val="Calibri"/>
      </rPr>
      <t xml:space="preserve">
</t>
    </r>
    <r>
      <rPr>
        <sz val="11"/>
        <color rgb="FF000000"/>
        <rFont val="Calibri"/>
      </rPr>
      <t xml:space="preserve">        Key flags: certification, signing</t>
    </r>
    <r>
      <rPr>
        <sz val="11"/>
        <color rgb="FF000000"/>
        <rFont val="Calibri"/>
      </rPr>
      <t xml:space="preserve">
</t>
    </r>
    <r>
      <rPr>
        <sz val="11"/>
        <color rgb="FF000000"/>
        <rFont val="Calibri"/>
      </rPr>
      <t xml:space="preserve">           UserID: Red Hat, Inc. (release key 2) &lt;security@redhat.com&gt;</t>
    </r>
    <r>
      <rPr>
        <sz val="11"/>
        <color rgb="FF000000"/>
        <rFont val="Calibri"/>
      </rPr>
      <t xml:space="preserve">
</t>
    </r>
    <r>
      <rPr>
        <sz val="11"/>
        <color rgb="FF000000"/>
        <rFont val="Calibri"/>
      </rPr>
      <t>Note: There is another block of armored OpenPGP data.</t>
    </r>
    <r>
      <rPr>
        <sz val="11"/>
        <color rgb="FF000000"/>
        <rFont val="Calibri"/>
      </rPr>
      <t xml:space="preserve">
</t>
    </r>
    <r>
      <rPr>
        <sz val="11"/>
        <color rgb="FF000000"/>
        <rFont val="Calibri"/>
      </rPr>
      <t>Note: This is a non-standard extension to OpenPGP.</t>
    </r>
    <r>
      <rPr>
        <sz val="11"/>
        <color rgb="FF000000"/>
        <rFont val="Calibri"/>
      </rPr>
      <t xml:space="preserve">
</t>
    </r>
    <r>
      <rPr>
        <sz val="11"/>
        <color rgb="FF000000"/>
        <rFont val="Calibri"/>
      </rPr>
      <t>/etc/pki/rpm-gpg/RPM-GPG-KEY-redhat-release: OpenPGP Certificate.</t>
    </r>
    <r>
      <rPr>
        <sz val="11"/>
        <color rgb="FF000000"/>
        <rFont val="Calibri"/>
      </rPr>
      <t xml:space="preserve">
</t>
    </r>
    <r>
      <rPr>
        <sz val="11"/>
        <color rgb="FF000000"/>
        <rFont val="Calibri"/>
      </rPr>
      <t xml:space="preserve">      Fingerprint: 7E4624258C406535D56D6F135054E4A45A6340B3</t>
    </r>
    <r>
      <rPr>
        <sz val="11"/>
        <color rgb="FF000000"/>
        <rFont val="Calibri"/>
      </rPr>
      <t xml:space="preserve">
</t>
    </r>
    <r>
      <rPr>
        <sz val="11"/>
        <color rgb="FF000000"/>
        <rFont val="Calibri"/>
      </rPr>
      <t xml:space="preserve">  Public-key algo: RSA</t>
    </r>
    <r>
      <rPr>
        <sz val="11"/>
        <color rgb="FF000000"/>
        <rFont val="Calibri"/>
      </rPr>
      <t xml:space="preserve">
</t>
    </r>
    <r>
      <rPr>
        <sz val="11"/>
        <color rgb="FF000000"/>
        <rFont val="Calibri"/>
      </rPr>
      <t xml:space="preserve">  Public-key size: 4096 bits</t>
    </r>
    <r>
      <rPr>
        <sz val="11"/>
        <color rgb="FF000000"/>
        <rFont val="Calibri"/>
      </rPr>
      <t xml:space="preserve">
</t>
    </r>
    <r>
      <rPr>
        <sz val="11"/>
        <color rgb="FF000000"/>
        <rFont val="Calibri"/>
      </rPr>
      <t xml:space="preserve">    Creation time: 2022-03-09 21:56:46 UTC</t>
    </r>
    <r>
      <rPr>
        <sz val="11"/>
        <color rgb="FF000000"/>
        <rFont val="Calibri"/>
      </rPr>
      <t xml:space="preserve">
</t>
    </r>
    <r>
      <rPr>
        <sz val="11"/>
        <color rgb="FF000000"/>
        <rFont val="Calibri"/>
      </rPr>
      <t xml:space="preserve">        Key flags: certification, signing</t>
    </r>
    <r>
      <rPr>
        <sz val="11"/>
        <color rgb="FF000000"/>
        <rFont val="Calibri"/>
      </rPr>
      <t xml:space="preserve">
</t>
    </r>
    <r>
      <rPr>
        <sz val="11"/>
        <color rgb="FF000000"/>
        <rFont val="Calibri"/>
      </rPr>
      <t xml:space="preserve">           UserID: Red Hat, Inc. (auxiliary key 3) &lt;security@redhat.com&gt;</t>
    </r>
    <r>
      <rPr>
        <sz val="11"/>
        <color rgb="FF000000"/>
        <rFont val="Calibri"/>
      </rPr>
      <t xml:space="preserve">
</t>
    </r>
    <r>
      <rPr>
        <sz val="11"/>
        <color rgb="FF000000"/>
        <rFont val="Calibri"/>
      </rPr>
      <t>Note: There is another block of armored OpenPGP data.</t>
    </r>
    <r>
      <rPr>
        <sz val="11"/>
        <color rgb="FF000000"/>
        <rFont val="Calibri"/>
      </rPr>
      <t xml:space="preserve">
</t>
    </r>
    <r>
      <rPr>
        <sz val="11"/>
        <color rgb="FF000000"/>
        <rFont val="Calibri"/>
      </rPr>
      <t>Note: This is a non-standard extension to OpenPGP.</t>
    </r>
    <r>
      <rPr>
        <sz val="11"/>
        <color rgb="FF000000"/>
        <rFont val="Calibri"/>
      </rPr>
      <t xml:space="preserve">
</t>
    </r>
    <r>
      <rPr>
        <sz val="11"/>
        <color rgb="FF000000"/>
        <rFont val="Calibri"/>
      </rPr>
      <t>/etc/pki/rpm-gpg/RPM-GPG-KEY-redhat-release: OpenPGP Certificate.</t>
    </r>
    <r>
      <rPr>
        <sz val="11"/>
        <color rgb="FF000000"/>
        <rFont val="Calibri"/>
      </rPr>
      <t xml:space="preserve">
</t>
    </r>
    <r>
      <rPr>
        <sz val="11"/>
        <color rgb="FF000000"/>
        <rFont val="Calibri"/>
      </rPr>
      <t xml:space="preserve">      Fingerprint: FCD355B305707A62DA143AB6E422397E50FE8467A2A95343D246D6276AFEDF8F</t>
    </r>
    <r>
      <rPr>
        <sz val="11"/>
        <color rgb="FF000000"/>
        <rFont val="Calibri"/>
      </rPr>
      <t xml:space="preserve">
</t>
    </r>
    <r>
      <rPr>
        <sz val="11"/>
        <color rgb="FF000000"/>
        <rFont val="Calibri"/>
      </rPr>
      <t xml:space="preserve">  Public-key algo: ML-DSA-87+Ed448</t>
    </r>
    <r>
      <rPr>
        <sz val="11"/>
        <color rgb="FF000000"/>
        <rFont val="Calibri"/>
      </rPr>
      <t xml:space="preserve">
</t>
    </r>
    <r>
      <rPr>
        <sz val="11"/>
        <color rgb="FF000000"/>
        <rFont val="Calibri"/>
      </rPr>
      <t xml:space="preserve">    Creation time: 2025-10-08 17:40:03 UTC</t>
    </r>
    <r>
      <rPr>
        <sz val="11"/>
        <color rgb="FF000000"/>
        <rFont val="Calibri"/>
      </rPr>
      <t xml:space="preserve">
</t>
    </r>
    <r>
      <rPr>
        <sz val="11"/>
        <color rgb="FF000000"/>
        <rFont val="Calibri"/>
      </rPr>
      <t xml:space="preserve">        Key flags: certification, signing</t>
    </r>
    <r>
      <rPr>
        <sz val="11"/>
        <color rgb="FF000000"/>
        <rFont val="Calibri"/>
      </rPr>
      <t xml:space="preserve">
</t>
    </r>
    <r>
      <rPr>
        <sz val="11"/>
        <color rgb="FF000000"/>
        <rFont val="Calibri"/>
      </rPr>
      <t xml:space="preserve">           UserID: Red Hat, Inc. (release key 4) &lt;security@redhat.com&gt;</t>
    </r>
    <r>
      <rPr>
        <sz val="11"/>
        <color rgb="FF000000"/>
        <rFont val="Calibri"/>
      </rPr>
      <t xml:space="preserve">
</t>
    </r>
    <r>
      <rPr>
        <sz val="11"/>
        <color rgb="FF000000"/>
        <rFont val="Calibri"/>
      </rPr>
      <t>Compare key fingerprints of installed Red Hat GPG keys with fingerprints listed for RHEL 10 on the Red Hat "Product Signing Keys" webpage at https://access.redhat.com/security/team/key.</t>
    </r>
    <r>
      <rPr>
        <sz val="11"/>
        <color rgb="FF000000"/>
        <rFont val="Calibri"/>
      </rPr>
      <t xml:space="preserve">
</t>
    </r>
    <r>
      <rPr>
        <sz val="11"/>
        <color rgb="FF000000"/>
        <rFont val="Calibri"/>
      </rPr>
      <t>If key fingerprints do not match, this is a finding.</t>
    </r>
  </si>
  <si>
    <t>V-280932</t>
  </si>
  <si>
    <r>
      <rPr>
        <sz val="11"/>
        <rFont val="Calibri"/>
      </rPr>
      <t>RHEL 10 must check the GNU Privacy Guard (GPG) signature of software packages originating from external software repositories before installation.</t>
    </r>
  </si>
  <si>
    <t>CAT I (High)</t>
  </si>
  <si>
    <r>
      <rPr>
        <sz val="11"/>
        <color rgb="FF000000"/>
        <rFont val="Calibri"/>
      </rPr>
      <t>Configure RHEL 10 dnf to always check the GPG signature of software packages originating from external software repositories before installation.</t>
    </r>
    <r>
      <rPr>
        <sz val="11"/>
        <color rgb="FF000000"/>
        <rFont val="Calibri"/>
      </rPr>
      <t xml:space="preserve">
</t>
    </r>
    <r>
      <rPr>
        <sz val="11"/>
        <color rgb="FF000000"/>
        <rFont val="Calibri"/>
      </rPr>
      <t>Add or update the following line in the [main] section of the "/etc/dnf/dnf.conf" file:</t>
    </r>
    <r>
      <rPr>
        <sz val="11"/>
        <color rgb="FF000000"/>
        <rFont val="Calibri"/>
      </rPr>
      <t xml:space="preserve">
</t>
    </r>
    <r>
      <rPr>
        <sz val="11"/>
        <color rgb="FF000000"/>
        <rFont val="Calibri"/>
      </rPr>
      <t>gpgcheck=1</t>
    </r>
  </si>
  <si>
    <r>
      <rPr>
        <sz val="11"/>
        <color rgb="FF000000"/>
        <rFont val="Calibri"/>
      </rPr>
      <t>Changes to any software components can have significant effects on the overall security of the operating system. This requirement ensures the software has not been tampered with and has been provided by a trusted vendor.</t>
    </r>
    <r>
      <rPr>
        <sz val="11"/>
        <color rgb="FF000000"/>
        <rFont val="Calibri"/>
      </rPr>
      <t xml:space="preserve">
</t>
    </r>
    <r>
      <rPr>
        <sz val="11"/>
        <color rgb="FF000000"/>
        <rFont val="Calibri"/>
      </rPr>
      <t>All software packages must be signed with a cryptographic key recognized and approved by the organization.</t>
    </r>
    <r>
      <rPr>
        <sz val="11"/>
        <color rgb="FF000000"/>
        <rFont val="Calibri"/>
      </rPr>
      <t xml:space="preserve">
</t>
    </r>
    <r>
      <rPr>
        <sz val="11"/>
        <color rgb="FF000000"/>
        <rFont val="Calibri"/>
      </rPr>
      <t>Verifying the authenticity of software prior to installation validates the integrity of the software package received from a vendor.</t>
    </r>
  </si>
  <si>
    <r>
      <rPr>
        <sz val="11"/>
        <color rgb="FF000000"/>
        <rFont val="Calibri"/>
      </rPr>
      <t>Verify RHEL 10 dnf always checks the GPG signature of software packages originating from external software repositories before installation with the following command:</t>
    </r>
    <r>
      <rPr>
        <sz val="11"/>
        <color rgb="FF000000"/>
        <rFont val="Calibri"/>
      </rPr>
      <t xml:space="preserve">
</t>
    </r>
    <r>
      <rPr>
        <sz val="11"/>
        <color rgb="FF000000"/>
        <rFont val="Calibri"/>
      </rPr>
      <t>$ sudo grep -w gpgcheck /etc/dnf/dnf.conf</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If "gpgcheck" is not set to "1", or if the option is missing or commented out, ask the system administrator how the GPG signatures of software packages are being verified.</t>
    </r>
    <r>
      <rPr>
        <sz val="11"/>
        <color rgb="FF000000"/>
        <rFont val="Calibri"/>
      </rPr>
      <t xml:space="preserve">
</t>
    </r>
    <r>
      <rPr>
        <sz val="11"/>
        <color rgb="FF000000"/>
        <rFont val="Calibri"/>
      </rPr>
      <t>If no process to verify GPG signatures has been approved by the organization, this is a finding.</t>
    </r>
  </si>
  <si>
    <t>V-280933</t>
  </si>
  <si>
    <r>
      <rPr>
        <sz val="11"/>
        <rFont val="Calibri"/>
      </rPr>
      <t>RHEL 10 must check the GNU Privacy Guard (GPG) signature of locally installed software packages before installation.</t>
    </r>
  </si>
  <si>
    <r>
      <rPr>
        <sz val="11"/>
        <color rgb="FF000000"/>
        <rFont val="Calibri"/>
      </rPr>
      <t>Configure RHEL 10 dnf to always check the GPG signature of local software packages before installation.</t>
    </r>
    <r>
      <rPr>
        <sz val="11"/>
        <color rgb="FF000000"/>
        <rFont val="Calibri"/>
      </rPr>
      <t xml:space="preserve">
</t>
    </r>
    <r>
      <rPr>
        <sz val="11"/>
        <color rgb="FF000000"/>
        <rFont val="Calibri"/>
      </rPr>
      <t>Add or update the following line in the [main] section of the "/etc/dnf/dnf.conf" file:</t>
    </r>
    <r>
      <rPr>
        <sz val="11"/>
        <color rgb="FF000000"/>
        <rFont val="Calibri"/>
      </rPr>
      <t xml:space="preserve">
</t>
    </r>
    <r>
      <rPr>
        <sz val="11"/>
        <color rgb="FF000000"/>
        <rFont val="Calibri"/>
      </rPr>
      <t>localpkg_gpgcheck=1</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</si>
  <si>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All software packages must be signed with a cryptographic key recognized and approved by the organization.</t>
    </r>
    <r>
      <rPr>
        <sz val="11"/>
        <color rgb="FF000000"/>
        <rFont val="Calibri"/>
      </rPr>
      <t xml:space="preserve">
</t>
    </r>
    <r>
      <rPr>
        <sz val="11"/>
        <color rgb="FF000000"/>
        <rFont val="Calibri"/>
      </rPr>
      <t>Verifying the authenticity of software prior to installation validates the integrity of the software package received from a vendor.</t>
    </r>
  </si>
  <si>
    <r>
      <rPr>
        <sz val="11"/>
        <color rgb="FF000000"/>
        <rFont val="Calibri"/>
      </rPr>
      <t>Verify RHEL 10 dnf always checks the GPG signature of locally installed software packages before installation with the following command:</t>
    </r>
    <r>
      <rPr>
        <sz val="11"/>
        <color rgb="FF000000"/>
        <rFont val="Calibri"/>
      </rPr>
      <t xml:space="preserve">
</t>
    </r>
    <r>
      <rPr>
        <sz val="11"/>
        <color rgb="FF000000"/>
        <rFont val="Calibri"/>
      </rPr>
      <t>$ sudo grep localpkg_gpgcheck /etc/dnf/dnf.conf</t>
    </r>
    <r>
      <rPr>
        <sz val="11"/>
        <color rgb="FF000000"/>
        <rFont val="Calibri"/>
      </rPr>
      <t xml:space="preserve">
</t>
    </r>
    <r>
      <rPr>
        <sz val="11"/>
        <color rgb="FF000000"/>
        <rFont val="Calibri"/>
      </rPr>
      <t>localpkg_gpgcheck=1</t>
    </r>
    <r>
      <rPr>
        <sz val="11"/>
        <color rgb="FF000000"/>
        <rFont val="Calibri"/>
      </rPr>
      <t xml:space="preserve">
</t>
    </r>
    <r>
      <rPr>
        <sz val="11"/>
        <color rgb="FF000000"/>
        <rFont val="Calibri"/>
      </rPr>
      <t>If "localpkg_gpgcheck" is not set to "1", or if the option is missing or commented out, ask the system administrator how the GPG signatures of local software packages are being verified.</t>
    </r>
    <r>
      <rPr>
        <sz val="11"/>
        <color rgb="FF000000"/>
        <rFont val="Calibri"/>
      </rPr>
      <t xml:space="preserve">
</t>
    </r>
    <r>
      <rPr>
        <sz val="11"/>
        <color rgb="FF000000"/>
        <rFont val="Calibri"/>
      </rPr>
      <t>If no process to verify GPG signatures has been approved by the organization, this is a finding.</t>
    </r>
  </si>
  <si>
    <t>V-280934</t>
  </si>
  <si>
    <r>
      <rPr>
        <sz val="11"/>
        <rFont val="Calibri"/>
      </rPr>
      <t>RHEL 10 must have GNU Privacy Guard (GPG) signature verification enabled for all software repositories.</t>
    </r>
  </si>
  <si>
    <r>
      <rPr>
        <sz val="11"/>
        <color rgb="FF000000"/>
        <rFont val="Calibri"/>
      </rPr>
      <t>Configure RHEL 10 software repositories defined in "/etc/yum.repos.d/" to have "gpgcheck" enabled with the following command:</t>
    </r>
    <r>
      <rPr>
        <sz val="11"/>
        <color rgb="FF000000"/>
        <rFont val="Calibri"/>
      </rPr>
      <t xml:space="preserve">
</t>
    </r>
    <r>
      <rPr>
        <sz val="11"/>
        <color rgb="FF000000"/>
        <rFont val="Calibri"/>
      </rPr>
      <t>$ sudo sed -i 's/gpgcheck\s*=.*/gpgcheck=1/g' /etc/yum.repos.d/*</t>
    </r>
  </si>
  <si>
    <r>
      <rPr>
        <sz val="11"/>
        <color rgb="FF000000"/>
        <rFont val="Calibri"/>
      </rPr>
      <t>Verify RHEL 10 software repositories defined in "/etc/yum.repos.d/" have been configured with "gpgcheck" enabled with the following command:</t>
    </r>
    <r>
      <rPr>
        <sz val="11"/>
        <color rgb="FF000000"/>
        <rFont val="Calibri"/>
      </rPr>
      <t xml:space="preserve">
</t>
    </r>
    <r>
      <rPr>
        <sz val="11"/>
        <color rgb="FF000000"/>
        <rFont val="Calibri"/>
      </rPr>
      <t>$ sudo grep -w gpgcheck /etc/yum.repos.d/*.repo | more</t>
    </r>
    <r>
      <rPr>
        <sz val="11"/>
        <color rgb="FF000000"/>
        <rFont val="Calibri"/>
      </rPr>
      <t xml:space="preserve">
</t>
    </r>
    <r>
      <rPr>
        <sz val="11"/>
        <color rgb="FF000000"/>
        <rFont val="Calibri"/>
      </rPr>
      <t>gpgcheck = 1</t>
    </r>
    <r>
      <rPr>
        <sz val="11"/>
        <color rgb="FF000000"/>
        <rFont val="Calibri"/>
      </rPr>
      <t xml:space="preserve">
</t>
    </r>
    <r>
      <rPr>
        <sz val="11"/>
        <color rgb="FF000000"/>
        <rFont val="Calibri"/>
      </rPr>
      <t>If "localpkg_gpgcheck" is not set to "1", or if the option is missing or commented out, ask the system administrator how the GPG signatures of local software packages are being verified.</t>
    </r>
    <r>
      <rPr>
        <sz val="11"/>
        <color rgb="FF000000"/>
        <rFont val="Calibri"/>
      </rPr>
      <t xml:space="preserve">
</t>
    </r>
    <r>
      <rPr>
        <sz val="11"/>
        <color rgb="FF000000"/>
        <rFont val="Calibri"/>
      </rPr>
      <t>If no process to verify GPG signatures has been approved by the organization, this is a finding.</t>
    </r>
  </si>
  <si>
    <t>V-280935</t>
  </si>
  <si>
    <r>
      <rPr>
        <sz val="11"/>
        <rFont val="Calibri"/>
      </rPr>
      <t>RHEL 10 must implement cryptographic mechanisms to prevent unauthorized disclosure or modification of all information on local disk partitions that requires at-rest protection.</t>
    </r>
  </si>
  <si>
    <r>
      <rPr>
        <sz val="11"/>
        <color rgb="FF000000"/>
        <rFont val="Calibri"/>
      </rPr>
      <t>Configure RHEL 10 to prevent unauthorized modification of all information at rest by using disk encryption.</t>
    </r>
    <r>
      <rPr>
        <sz val="11"/>
        <color rgb="FF000000"/>
        <rFont val="Calibri"/>
      </rPr>
      <t xml:space="preserve">
</t>
    </r>
    <r>
      <rPr>
        <sz val="11"/>
        <color rgb="FF000000"/>
        <rFont val="Calibri"/>
      </rPr>
      <t>Encrypting a partition in an already installed system is more difficult, because existing partitions will have to be resized and changed.</t>
    </r>
    <r>
      <rPr>
        <sz val="11"/>
        <color rgb="FF000000"/>
        <rFont val="Calibri"/>
      </rPr>
      <t xml:space="preserve">
</t>
    </r>
    <r>
      <rPr>
        <sz val="11"/>
        <color rgb="FF000000"/>
        <rFont val="Calibri"/>
      </rPr>
      <t>To encrypt an entire partition, dedicate a partition for encryption in the partition layout.</t>
    </r>
  </si>
  <si>
    <r>
      <rPr>
        <sz val="11"/>
        <color rgb="FF000000"/>
        <rFont val="Calibri"/>
      </rPr>
      <t>RHEL 10 systems handling data that requires "data-at-rest"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SRG-OS-000405-GPOS-00184, SRG-OS-000185-GPOS-00079, SRG-OS-000404-GPOS-00183</t>
    </r>
  </si>
  <si>
    <r>
      <rPr>
        <sz val="11"/>
        <color rgb="FF000000"/>
        <rFont val="Calibri"/>
      </rPr>
      <t>Note: If there is a documented and approved reason for not having data-at-rest encryption at the operating system level, such as encryption provided by a hypervisor or a disk storage array in a virtualized environment, this requirement is not applicable.</t>
    </r>
    <r>
      <rPr>
        <sz val="11"/>
        <color rgb="FF000000"/>
        <rFont val="Calibri"/>
      </rPr>
      <t xml:space="preserve">
</t>
    </r>
    <r>
      <rPr>
        <sz val="11"/>
        <color rgb="FF000000"/>
        <rFont val="Calibri"/>
      </rPr>
      <t>Verify RHEL 10 prevents unauthorized disclosure or modification of all information requiring at-rest protection by using disk encryption.</t>
    </r>
    <r>
      <rPr>
        <sz val="11"/>
        <color rgb="FF000000"/>
        <rFont val="Calibri"/>
      </rPr>
      <t xml:space="preserve">
</t>
    </r>
    <r>
      <rPr>
        <sz val="11"/>
        <color rgb="FF000000"/>
        <rFont val="Calibri"/>
      </rPr>
      <t>List all block devices in tree-like format:</t>
    </r>
    <r>
      <rPr>
        <sz val="11"/>
        <color rgb="FF000000"/>
        <rFont val="Calibri"/>
      </rPr>
      <t xml:space="preserve">
</t>
    </r>
    <r>
      <rPr>
        <sz val="11"/>
        <color rgb="FF000000"/>
        <rFont val="Calibri"/>
      </rPr>
      <t>$ sudo lsblk --tree</t>
    </r>
    <r>
      <rPr>
        <sz val="11"/>
        <color rgb="FF000000"/>
        <rFont val="Calibri"/>
      </rPr>
      <t xml:space="preserve">
</t>
    </r>
    <r>
      <rPr>
        <sz val="11"/>
        <color rgb="FF000000"/>
        <rFont val="Calibri"/>
      </rPr>
      <t>NAME                                            MAJ:MIN RM  SIZE RO TYPE  MOUNTPOINTS</t>
    </r>
    <r>
      <rPr>
        <sz val="11"/>
        <color rgb="FF000000"/>
        <rFont val="Calibri"/>
      </rPr>
      <t xml:space="preserve">
</t>
    </r>
    <r>
      <rPr>
        <sz val="11"/>
        <color rgb="FF000000"/>
        <rFont val="Calibri"/>
      </rPr>
      <t>sda                                               8:0    0   64G  0 disk</t>
    </r>
    <r>
      <rPr>
        <sz val="11"/>
        <color rgb="FF000000"/>
        <rFont val="Calibri"/>
      </rPr>
      <t xml:space="preserve">
</t>
    </r>
    <r>
      <rPr>
        <sz val="11"/>
        <color rgb="FF000000"/>
        <rFont val="Calibri"/>
      </rPr>
      <t>+-sda1                                            8:1    0  600M  0 part  /boot/efi</t>
    </r>
    <r>
      <rPr>
        <sz val="11"/>
        <color rgb="FF000000"/>
        <rFont val="Calibri"/>
      </rPr>
      <t xml:space="preserve">
</t>
    </r>
    <r>
      <rPr>
        <sz val="11"/>
        <color rgb="FF000000"/>
        <rFont val="Calibri"/>
      </rPr>
      <t>+-sda2                                            8:2    0    1G  0 part  /boot</t>
    </r>
    <r>
      <rPr>
        <sz val="11"/>
        <color rgb="FF000000"/>
        <rFont val="Calibri"/>
      </rPr>
      <t xml:space="preserve">
</t>
    </r>
    <r>
      <rPr>
        <sz val="11"/>
        <color rgb="FF000000"/>
        <rFont val="Calibri"/>
      </rPr>
      <t>+-sda3                                            8:3    0 62.4G  0 part</t>
    </r>
    <r>
      <rPr>
        <sz val="11"/>
        <color rgb="FF000000"/>
        <rFont val="Calibri"/>
      </rPr>
      <t xml:space="preserve">
</t>
    </r>
    <r>
      <rPr>
        <sz val="11"/>
        <color rgb="FF000000"/>
        <rFont val="Calibri"/>
      </rPr>
      <t xml:space="preserve">  +-rhel-root                                   253:0    0   23G  0 lvm</t>
    </r>
    <r>
      <rPr>
        <sz val="11"/>
        <color rgb="FF000000"/>
        <rFont val="Calibri"/>
      </rPr>
      <t xml:space="preserve">
</t>
    </r>
    <r>
      <rPr>
        <sz val="11"/>
        <color rgb="FF000000"/>
        <rFont val="Calibri"/>
      </rPr>
      <t xml:space="preserve">  ¦ +-luks-9f886368-bf3e-4d17-86ed-a71dd6571bb4 253:2    0   23G  0 crypt /</t>
    </r>
    <r>
      <rPr>
        <sz val="11"/>
        <color rgb="FF000000"/>
        <rFont val="Calibri"/>
      </rPr>
      <t xml:space="preserve">
</t>
    </r>
    <r>
      <rPr>
        <sz val="11"/>
        <color rgb="FF000000"/>
        <rFont val="Calibri"/>
      </rPr>
      <t xml:space="preserve">  +-rhel-swap                                   253:1    0  6.4G  0 lvm   [SWAP]</t>
    </r>
    <r>
      <rPr>
        <sz val="11"/>
        <color rgb="FF000000"/>
        <rFont val="Calibri"/>
      </rPr>
      <t xml:space="preserve">
</t>
    </r>
    <r>
      <rPr>
        <sz val="11"/>
        <color rgb="FF000000"/>
        <rFont val="Calibri"/>
      </rPr>
      <t xml:space="preserve">  +-rhel-var_tmp                                253:3    0    3G  0 lvm</t>
    </r>
    <r>
      <rPr>
        <sz val="11"/>
        <color rgb="FF000000"/>
        <rFont val="Calibri"/>
      </rPr>
      <t xml:space="preserve">
</t>
    </r>
    <r>
      <rPr>
        <sz val="11"/>
        <color rgb="FF000000"/>
        <rFont val="Calibri"/>
      </rPr>
      <t xml:space="preserve">  ¦ +-luks-c98555c8-0462-4b97-9afa-6db8c4bfee3b 253:14   0    3G  0 crypt /var/tmp</t>
    </r>
    <r>
      <rPr>
        <sz val="11"/>
        <color rgb="FF000000"/>
        <rFont val="Calibri"/>
      </rPr>
      <t xml:space="preserve">
</t>
    </r>
    <r>
      <rPr>
        <sz val="11"/>
        <color rgb="FF000000"/>
        <rFont val="Calibri"/>
      </rPr>
      <t xml:space="preserve">  +-rhel-var_log_audit                          253:4    0   10G  0 lvm</t>
    </r>
    <r>
      <rPr>
        <sz val="11"/>
        <color rgb="FF000000"/>
        <rFont val="Calibri"/>
      </rPr>
      <t xml:space="preserve">
</t>
    </r>
    <r>
      <rPr>
        <sz val="11"/>
        <color rgb="FF000000"/>
        <rFont val="Calibri"/>
      </rPr>
      <t xml:space="preserve">  ¦ +-luks-4e45e1ad-5337-42c4-a19f-ee12ccc1d502 253:9    0   10G  0 crypt /var/log/audit</t>
    </r>
    <r>
      <rPr>
        <sz val="11"/>
        <color rgb="FF000000"/>
        <rFont val="Calibri"/>
      </rPr>
      <t xml:space="preserve">
</t>
    </r>
    <r>
      <rPr>
        <sz val="11"/>
        <color rgb="FF000000"/>
        <rFont val="Calibri"/>
      </rPr>
      <t xml:space="preserve">  +-rhel-tmp                                    253:5    0    2G  0 lvm</t>
    </r>
    <r>
      <rPr>
        <sz val="11"/>
        <color rgb="FF000000"/>
        <rFont val="Calibri"/>
      </rPr>
      <t xml:space="preserve">
</t>
    </r>
    <r>
      <rPr>
        <sz val="11"/>
        <color rgb="FF000000"/>
        <rFont val="Calibri"/>
      </rPr>
      <t xml:space="preserve">  ¦ +-luks-2d7e1b45-73c4-4282-8838-15a897e0d04e 253:11   0    2G  0 crypt /tmp</t>
    </r>
    <r>
      <rPr>
        <sz val="11"/>
        <color rgb="FF000000"/>
        <rFont val="Calibri"/>
      </rPr>
      <t xml:space="preserve">
</t>
    </r>
    <r>
      <rPr>
        <sz val="11"/>
        <color rgb="FF000000"/>
        <rFont val="Calibri"/>
      </rPr>
      <t xml:space="preserve">  +-rhel-home                                   253:6    0   10G  0 lvm</t>
    </r>
    <r>
      <rPr>
        <sz val="11"/>
        <color rgb="FF000000"/>
        <rFont val="Calibri"/>
      </rPr>
      <t xml:space="preserve">
</t>
    </r>
    <r>
      <rPr>
        <sz val="11"/>
        <color rgb="FF000000"/>
        <rFont val="Calibri"/>
      </rPr>
      <t xml:space="preserve">  ¦ +-luks-ca2261ed-7b00-4b7b-84cd-8cd6d8fa4b28 253:12   0   10G  0 crypt /home</t>
    </r>
    <r>
      <rPr>
        <sz val="11"/>
        <color rgb="FF000000"/>
        <rFont val="Calibri"/>
      </rPr>
      <t xml:space="preserve">
</t>
    </r>
    <r>
      <rPr>
        <sz val="11"/>
        <color rgb="FF000000"/>
        <rFont val="Calibri"/>
      </rPr>
      <t xml:space="preserve">  +-rhel-var                                    253:7    0    5G  0 lvm</t>
    </r>
    <r>
      <rPr>
        <sz val="11"/>
        <color rgb="FF000000"/>
        <rFont val="Calibri"/>
      </rPr>
      <t xml:space="preserve">
</t>
    </r>
    <r>
      <rPr>
        <sz val="11"/>
        <color rgb="FF000000"/>
        <rFont val="Calibri"/>
      </rPr>
      <t xml:space="preserve">  ¦ +-luks-51150299-f295-4145-b8f0-ebe9c6dfd5a0 253:13   0    5G  0 crypt /var</t>
    </r>
    <r>
      <rPr>
        <sz val="11"/>
        <color rgb="FF000000"/>
        <rFont val="Calibri"/>
      </rPr>
      <t xml:space="preserve">
</t>
    </r>
    <r>
      <rPr>
        <sz val="11"/>
        <color rgb="FF000000"/>
        <rFont val="Calibri"/>
      </rPr>
      <t xml:space="preserve">  +-rhel-var_log                                253:8    0    3G  0 lvm</t>
    </r>
    <r>
      <rPr>
        <sz val="11"/>
        <color rgb="FF000000"/>
        <rFont val="Calibri"/>
      </rPr>
      <t xml:space="preserve">
</t>
    </r>
    <r>
      <rPr>
        <sz val="11"/>
        <color rgb="FF000000"/>
        <rFont val="Calibri"/>
      </rPr>
      <t xml:space="preserve">    +-luks-c651f493-9fdc-4c6e-a711-0a4f03149661 253:10   0    3G  0 crypt /var/log</t>
    </r>
    <r>
      <rPr>
        <sz val="11"/>
        <color rgb="FF000000"/>
        <rFont val="Calibri"/>
      </rPr>
      <t xml:space="preserve">
</t>
    </r>
    <r>
      <rPr>
        <sz val="11"/>
        <color rgb="FF000000"/>
        <rFont val="Calibri"/>
      </rPr>
      <t>Verify that the block device tree for each persistent filesystem, excluding the /boot and /boot/efi filesystems, has at least one parent block device of type "crypt" and that the encryption type is LUKS:</t>
    </r>
    <r>
      <rPr>
        <sz val="11"/>
        <color rgb="FF000000"/>
        <rFont val="Calibri"/>
      </rPr>
      <t xml:space="preserve">
</t>
    </r>
    <r>
      <rPr>
        <sz val="11"/>
        <color rgb="FF000000"/>
        <rFont val="Calibri"/>
      </rPr>
      <t>$ sudo cryptsetup status luks-9f886368-bf3e-4d17-86ed-a71dd6571bb4</t>
    </r>
    <r>
      <rPr>
        <sz val="11"/>
        <color rgb="FF000000"/>
        <rFont val="Calibri"/>
      </rPr>
      <t xml:space="preserve">
</t>
    </r>
    <r>
      <rPr>
        <sz val="11"/>
        <color rgb="FF000000"/>
        <rFont val="Calibri"/>
      </rPr>
      <t>/dev/mapper/luks-9f886368-bf3e-4d17-86ed-a71dd6571bb4 is active and is in use.</t>
    </r>
    <r>
      <rPr>
        <sz val="11"/>
        <color rgb="FF000000"/>
        <rFont val="Calibri"/>
      </rPr>
      <t xml:space="preserve">
</t>
    </r>
    <r>
      <rPr>
        <sz val="11"/>
        <color rgb="FF000000"/>
        <rFont val="Calibri"/>
      </rPr>
      <t xml:space="preserve">  type:    LUKS2</t>
    </r>
    <r>
      <rPr>
        <sz val="11"/>
        <color rgb="FF000000"/>
        <rFont val="Calibri"/>
      </rPr>
      <t xml:space="preserve">
</t>
    </r>
    <r>
      <rPr>
        <sz val="11"/>
        <color rgb="FF000000"/>
        <rFont val="Calibri"/>
      </rPr>
      <t xml:space="preserve">  cipher:  aes-xts-plain64</t>
    </r>
    <r>
      <rPr>
        <sz val="11"/>
        <color rgb="FF000000"/>
        <rFont val="Calibri"/>
      </rPr>
      <t xml:space="preserve">
</t>
    </r>
    <r>
      <rPr>
        <sz val="11"/>
        <color rgb="FF000000"/>
        <rFont val="Calibri"/>
      </rPr>
      <t xml:space="preserve">  keysize: 512 bits</t>
    </r>
    <r>
      <rPr>
        <sz val="11"/>
        <color rgb="FF000000"/>
        <rFont val="Calibri"/>
      </rPr>
      <t xml:space="preserve">
</t>
    </r>
    <r>
      <rPr>
        <sz val="11"/>
        <color rgb="FF000000"/>
        <rFont val="Calibri"/>
      </rPr>
      <t xml:space="preserve">  key location: keyring</t>
    </r>
    <r>
      <rPr>
        <sz val="11"/>
        <color rgb="FF000000"/>
        <rFont val="Calibri"/>
      </rPr>
      <t xml:space="preserve">
</t>
    </r>
    <r>
      <rPr>
        <sz val="11"/>
        <color rgb="FF000000"/>
        <rFont val="Calibri"/>
      </rPr>
      <t xml:space="preserve">  device:  /dev/mapper/rhel-root</t>
    </r>
    <r>
      <rPr>
        <sz val="11"/>
        <color rgb="FF000000"/>
        <rFont val="Calibri"/>
      </rPr>
      <t xml:space="preserve">
</t>
    </r>
    <r>
      <rPr>
        <sz val="11"/>
        <color rgb="FF000000"/>
        <rFont val="Calibri"/>
      </rPr>
      <t xml:space="preserve">  sector size:  512</t>
    </r>
    <r>
      <rPr>
        <sz val="11"/>
        <color rgb="FF000000"/>
        <rFont val="Calibri"/>
      </rPr>
      <t xml:space="preserve">
</t>
    </r>
    <r>
      <rPr>
        <sz val="11"/>
        <color rgb="FF000000"/>
        <rFont val="Calibri"/>
      </rPr>
      <t xml:space="preserve">  offset:  32768 sectors</t>
    </r>
    <r>
      <rPr>
        <sz val="11"/>
        <color rgb="FF000000"/>
        <rFont val="Calibri"/>
      </rPr>
      <t xml:space="preserve">
</t>
    </r>
    <r>
      <rPr>
        <sz val="11"/>
        <color rgb="FF000000"/>
        <rFont val="Calibri"/>
      </rPr>
      <t xml:space="preserve">  size:    48201728 sectors</t>
    </r>
    <r>
      <rPr>
        <sz val="11"/>
        <color rgb="FF000000"/>
        <rFont val="Calibri"/>
      </rPr>
      <t xml:space="preserve">
</t>
    </r>
    <r>
      <rPr>
        <sz val="11"/>
        <color rgb="FF000000"/>
        <rFont val="Calibri"/>
      </rPr>
      <t xml:space="preserve">  mode:    read/write</t>
    </r>
    <r>
      <rPr>
        <sz val="11"/>
        <color rgb="FF000000"/>
        <rFont val="Calibri"/>
      </rPr>
      <t xml:space="preserve">
</t>
    </r>
    <r>
      <rPr>
        <sz val="11"/>
        <color rgb="FF000000"/>
        <rFont val="Calibri"/>
      </rPr>
      <t xml:space="preserve">  flags:   discards</t>
    </r>
    <r>
      <rPr>
        <sz val="11"/>
        <color rgb="FF000000"/>
        <rFont val="Calibri"/>
      </rPr>
      <t xml:space="preserve">
</t>
    </r>
    <r>
      <rPr>
        <sz val="11"/>
        <color rgb="FF000000"/>
        <rFont val="Calibri"/>
      </rPr>
      <t>If there are persistent filesystems (other than /boot or /boot/efi) whose block device trees do not have a crypt block device of type LUKS, ask the administrator to indicate how persistent filesystems are encrypted.</t>
    </r>
    <r>
      <rPr>
        <sz val="11"/>
        <color rgb="FF000000"/>
        <rFont val="Calibri"/>
      </rPr>
      <t xml:space="preserve">
</t>
    </r>
    <r>
      <rPr>
        <sz val="11"/>
        <color rgb="FF000000"/>
        <rFont val="Calibri"/>
      </rPr>
      <t>If there is no evidence that persistent filesystems are encrypted, this is a finding.</t>
    </r>
  </si>
  <si>
    <t>V-280936</t>
  </si>
  <si>
    <r>
      <rPr>
        <sz val="11"/>
        <rFont val="Calibri"/>
      </rPr>
      <t>RHEL 10 must use a separate file system for the system audit data path.</t>
    </r>
  </si>
  <si>
    <t>CAT III (Low)</t>
  </si>
  <si>
    <r>
      <rPr>
        <sz val="11"/>
        <color rgb="FF000000"/>
        <rFont val="Calibri"/>
      </rPr>
      <t>Configure RHEL 10 to use a separate file system for the system audit data path by migrating "/var/log/audit" onto a separate file system.</t>
    </r>
  </si>
  <si>
    <r>
      <rPr>
        <sz val="11"/>
        <color rgb="FF000000"/>
        <rFont val="Calibri"/>
      </rPr>
      <t>Placing "/var/log/audit" in its own partition enables better separation between audit files and other system files and helps ensure that auditing cannot be halted due to the partition running out of space.</t>
    </r>
  </si>
  <si>
    <r>
      <rPr>
        <sz val="11"/>
        <color rgb="FF000000"/>
        <rFont val="Calibri"/>
      </rPr>
      <t>Verify RHEL 10 uses a separate file system/partition for the system audit data path with the following command:</t>
    </r>
    <r>
      <rPr>
        <sz val="11"/>
        <color rgb="FF000000"/>
        <rFont val="Calibri"/>
      </rPr>
      <t xml:space="preserve">
</t>
    </r>
    <r>
      <rPr>
        <sz val="11"/>
        <color rgb="FF000000"/>
        <rFont val="Calibri"/>
      </rPr>
      <t>Note: /var/log/audit is used as the example as it is a common location.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/dev/mapper/rootvg-varlogaudit on /var/log/audit type xfs (rw,relatime,seclabel,attr2,inode64,logbufs=8,logbsize=32k,noquota)</t>
    </r>
    <r>
      <rPr>
        <sz val="11"/>
        <color rgb="FF000000"/>
        <rFont val="Calibri"/>
      </rPr>
      <t xml:space="preserve">
</t>
    </r>
    <r>
      <rPr>
        <sz val="11"/>
        <color rgb="FF000000"/>
        <rFont val="Calibri"/>
      </rPr>
      <t>Note: Options displayed for mount may differ.</t>
    </r>
    <r>
      <rPr>
        <sz val="11"/>
        <color rgb="FF000000"/>
        <rFont val="Calibri"/>
      </rPr>
      <t xml:space="preserve">
</t>
    </r>
    <r>
      <rPr>
        <sz val="11"/>
        <color rgb="FF000000"/>
        <rFont val="Calibri"/>
      </rPr>
      <t>If no line is returned, this is a finding.</t>
    </r>
  </si>
  <si>
    <t>V-280937</t>
  </si>
  <si>
    <r>
      <rPr>
        <sz val="11"/>
        <rFont val="Calibri"/>
      </rPr>
      <t xml:space="preserve">RHEL 10 must use a separate file system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</si>
  <si>
    <r>
      <rPr>
        <sz val="11"/>
        <color rgb="FF000000"/>
        <rFont val="Calibri"/>
      </rPr>
      <t>Configure RHEL 10 to use a separate file system for user home directories by migrating the "/home" directory onto a separate file system/partition.</t>
    </r>
  </si>
  <si>
    <r>
      <rPr>
        <sz val="11"/>
        <color rgb="FF000000"/>
        <rFont val="Calibri"/>
      </rPr>
      <t>Ensuring that "/home" is mounted on its own partition enables the setting of more restrictive mount options and helps ensure that users cannot trivially fill partitions used for log or audit data storage.</t>
    </r>
  </si>
  <si>
    <r>
      <rPr>
        <sz val="11"/>
        <color rgb="FF000000"/>
        <rFont val="Calibri"/>
      </rPr>
      <t>Verify RHEL 10 uses a separate file system/partition for "/home" with the following command:</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/dev/mapper/luks-ca2261ed-7b00-4b7b-84cd-8cd6d8fa4b28 on /home type xfs (rw,nodev,nosuid,noexec,seclabel)</t>
    </r>
    <r>
      <rPr>
        <sz val="11"/>
        <color rgb="FF000000"/>
        <rFont val="Calibri"/>
      </rPr>
      <t xml:space="preserve">
</t>
    </r>
    <r>
      <rPr>
        <sz val="11"/>
        <color rgb="FF000000"/>
        <rFont val="Calibri"/>
      </rPr>
      <t>Note: Options displayed for mount may differ.</t>
    </r>
    <r>
      <rPr>
        <sz val="11"/>
        <color rgb="FF000000"/>
        <rFont val="Calibri"/>
      </rPr>
      <t xml:space="preserve">
</t>
    </r>
    <r>
      <rPr>
        <sz val="11"/>
        <color rgb="FF000000"/>
        <rFont val="Calibri"/>
      </rPr>
      <t>If a separate entry for "/home" is not in use, this is a finding.</t>
    </r>
  </si>
  <si>
    <t>V-280938</t>
  </si>
  <si>
    <r>
      <rPr>
        <sz val="11"/>
        <rFont val="Calibri"/>
      </rPr>
      <t xml:space="preserve">RHEL 10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</si>
  <si>
    <r>
      <rPr>
        <sz val="11"/>
        <color rgb="FF000000"/>
        <rFont val="Calibri"/>
      </rPr>
      <t>Configure RHEL 10 to use a separate file system for temporary storage directories by migrating the "/tmp" path onto a separate file system.</t>
    </r>
  </si>
  <si>
    <r>
      <rPr>
        <sz val="11"/>
        <color rgb="FF000000"/>
        <rFont val="Calibri"/>
      </rPr>
      <t>The "/tmp" partition is used as temporary storage by many programs. Placing "/tmp" in its own partition enables the setting of more restrictive mount options, which can help protect programs that use it.</t>
    </r>
  </si>
  <si>
    <r>
      <rPr>
        <sz val="11"/>
        <color rgb="FF000000"/>
        <rFont val="Calibri"/>
      </rPr>
      <t>Verify RHEL 10 uses a separate file system/partition for "/tmp" with the following command:</t>
    </r>
    <r>
      <rPr>
        <sz val="11"/>
        <color rgb="FF000000"/>
        <rFont val="Calibri"/>
      </rPr>
      <t xml:space="preserve">
</t>
    </r>
    <r>
      <rPr>
        <sz val="11"/>
        <color rgb="FF000000"/>
        <rFont val="Calibri"/>
      </rPr>
      <t>$ mount | grep /tmp</t>
    </r>
    <r>
      <rPr>
        <sz val="11"/>
        <color rgb="FF000000"/>
        <rFont val="Calibri"/>
      </rPr>
      <t xml:space="preserve">
</t>
    </r>
    <r>
      <rPr>
        <sz val="11"/>
        <color rgb="FF000000"/>
        <rFont val="Calibri"/>
      </rPr>
      <t>/dev/mapper/luks-2d7e1b45-73c4-4282-8838-15a897e0d04e on /tmp type xfs(rw,nodev,nosuid,noexec,seclabel)</t>
    </r>
    <r>
      <rPr>
        <sz val="11"/>
        <color rgb="FF000000"/>
        <rFont val="Calibri"/>
      </rPr>
      <t xml:space="preserve">
</t>
    </r>
    <r>
      <rPr>
        <sz val="11"/>
        <color rgb="FF000000"/>
        <rFont val="Calibri"/>
      </rPr>
      <t>Note: Options displayed for mount may differ.</t>
    </r>
    <r>
      <rPr>
        <sz val="11"/>
        <color rgb="FF000000"/>
        <rFont val="Calibri"/>
      </rPr>
      <t xml:space="preserve">
</t>
    </r>
    <r>
      <rPr>
        <sz val="11"/>
        <color rgb="FF000000"/>
        <rFont val="Calibri"/>
      </rPr>
      <t>If a separate entry for "/tmp" is not in use, this is a finding.</t>
    </r>
  </si>
  <si>
    <t>V-280939</t>
  </si>
  <si>
    <r>
      <rPr>
        <sz val="11"/>
        <rFont val="Calibri"/>
      </rPr>
      <t xml:space="preserve">RHEL 10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</si>
  <si>
    <r>
      <rPr>
        <sz val="11"/>
        <color rgb="FF000000"/>
        <rFont val="Calibri"/>
      </rPr>
      <t>Configure RHEL 10 to use a separate file system for the "/var" directory by migrating the "/var" path onto a separate file system.</t>
    </r>
  </si>
  <si>
    <r>
      <rPr>
        <sz val="11"/>
        <color rgb="FF000000"/>
        <rFont val="Calibri"/>
      </rPr>
      <t>Ensuring that "/var" is mounted on its own partition enables the setting of more restrictive mount options. This helps protect system services such as daemons or other programs that use it. It is not uncommon for the "/var" directory to contain world-writable directories installed by other software packages.</t>
    </r>
  </si>
  <si>
    <r>
      <rPr>
        <sz val="11"/>
        <color rgb="FF000000"/>
        <rFont val="Calibri"/>
      </rPr>
      <t>Verify RHEL 10 uses a separate file system/partition for "/var" with the following command:</t>
    </r>
    <r>
      <rPr>
        <sz val="11"/>
        <color rgb="FF000000"/>
        <rFont val="Calibri"/>
      </rPr>
      <t xml:space="preserve">
</t>
    </r>
    <r>
      <rPr>
        <sz val="11"/>
        <color rgb="FF000000"/>
        <rFont val="Calibri"/>
      </rPr>
      <t>$ mount | grep /var</t>
    </r>
    <r>
      <rPr>
        <sz val="11"/>
        <color rgb="FF000000"/>
        <rFont val="Calibri"/>
      </rPr>
      <t xml:space="preserve">
</t>
    </r>
    <r>
      <rPr>
        <sz val="11"/>
        <color rgb="FF000000"/>
        <rFont val="Calibri"/>
      </rPr>
      <t>/dev/mapper/luks-51150299-f295-4145-b8f0-ebe9c6dfd5a0 on /var type xfs (rw,nodev,relatime,seclabel,attr2)</t>
    </r>
    <r>
      <rPr>
        <sz val="11"/>
        <color rgb="FF000000"/>
        <rFont val="Calibri"/>
      </rPr>
      <t xml:space="preserve">
</t>
    </r>
    <r>
      <rPr>
        <sz val="11"/>
        <color rgb="FF000000"/>
        <rFont val="Calibri"/>
      </rPr>
      <t>Note: Options displayed for mount may differ.</t>
    </r>
    <r>
      <rPr>
        <sz val="11"/>
        <color rgb="FF000000"/>
        <rFont val="Calibri"/>
      </rPr>
      <t xml:space="preserve">
</t>
    </r>
    <r>
      <rPr>
        <sz val="11"/>
        <color rgb="FF000000"/>
        <rFont val="Calibri"/>
      </rPr>
      <t>If a separate entry for "/var" is not in use, this is a finding.</t>
    </r>
  </si>
  <si>
    <t>V-280940</t>
  </si>
  <si>
    <r>
      <rPr>
        <sz val="11"/>
        <rFont val="Calibri"/>
      </rPr>
      <t xml:space="preserve">RHEL 10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</si>
  <si>
    <r>
      <rPr>
        <sz val="11"/>
        <color rgb="FF000000"/>
        <rFont val="Calibri"/>
      </rPr>
      <t>Configure RHEL 10 to use a separate file system for log file directories by migrating the "/var/log" path onto a separate file system.</t>
    </r>
  </si>
  <si>
    <r>
      <rPr>
        <sz val="11"/>
        <color rgb="FF000000"/>
        <rFont val="Calibri"/>
      </rPr>
      <t>Placing "/var/log" in its own partition enables better separation between log files and other files in "/var/".</t>
    </r>
  </si>
  <si>
    <r>
      <rPr>
        <sz val="11"/>
        <color rgb="FF000000"/>
        <rFont val="Calibri"/>
      </rPr>
      <t>Verify RHEL 10 uses a separate file system/partition for "/var/log" with the following command:</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/dev/mapper/luks-c651f493-9fdc-4c6e-a711-0a4f03149661 on /var/log type xfs (rw,nosuid,nodev,noexec,relatime,seclabel,attr2)</t>
    </r>
    <r>
      <rPr>
        <sz val="11"/>
        <color rgb="FF000000"/>
        <rFont val="Calibri"/>
      </rPr>
      <t xml:space="preserve">
</t>
    </r>
    <r>
      <rPr>
        <sz val="11"/>
        <color rgb="FF000000"/>
        <rFont val="Calibri"/>
      </rPr>
      <t>Note: Options displayed for mount may differ.</t>
    </r>
    <r>
      <rPr>
        <sz val="11"/>
        <color rgb="FF000000"/>
        <rFont val="Calibri"/>
      </rPr>
      <t xml:space="preserve">
</t>
    </r>
    <r>
      <rPr>
        <sz val="11"/>
        <color rgb="FF000000"/>
        <rFont val="Calibri"/>
      </rPr>
      <t>If a separate entry for "/var/log" is not in use, this is a finding.</t>
    </r>
  </si>
  <si>
    <t>V-280941</t>
  </si>
  <si>
    <r>
      <rPr>
        <sz val="11"/>
        <rFont val="Calibri"/>
      </rPr>
      <t xml:space="preserve">RHEL 10 must use a separate file system for </t>
    </r>
    <r>
      <rPr>
        <sz val="11"/>
        <color rgb="FF000000"/>
        <rFont val="Calibri"/>
      </rPr>
      <t>"</t>
    </r>
    <r>
      <rPr>
        <b/>
        <sz val="11"/>
        <color rgb="FF000000"/>
        <rFont val="Calibri"/>
      </rPr>
      <t>/var/tmp</t>
    </r>
    <r>
      <rPr>
        <sz val="11"/>
        <color rgb="FF000000"/>
        <rFont val="Calibri"/>
      </rPr>
      <t>"</t>
    </r>
    <r>
      <rPr>
        <sz val="11"/>
        <color rgb="FF000000"/>
        <rFont val="Calibri"/>
      </rPr>
      <t>.</t>
    </r>
  </si>
  <si>
    <r>
      <rPr>
        <sz val="11"/>
        <color rgb="FF000000"/>
        <rFont val="Calibri"/>
      </rPr>
      <t>Configure RHEL 10 to use a separate file system for the "/var/tmp" path by migrating "/var/tmp" onto a separate file system.</t>
    </r>
  </si>
  <si>
    <r>
      <rPr>
        <sz val="11"/>
        <color rgb="FF000000"/>
        <rFont val="Calibri"/>
      </rPr>
      <t>The "/var/tmp" partition is used as temporary storage by many programs. Placing "/var/tmp" in its own partition enables the setting of more restrictive mount options, which can help protect programs that use it.</t>
    </r>
  </si>
  <si>
    <r>
      <rPr>
        <sz val="11"/>
        <color rgb="FF000000"/>
        <rFont val="Calibri"/>
      </rPr>
      <t>Verify RHEL 10 uses a separate file system/partition for "/var/tmp" with the following command:</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/dev/mapper/luks-c98555c8-0462-4b97-9afa-6db8c4bfee3b on /var/tmp type xfs (rw,nosuid,nodev,noexec,relatime,seclabel,attr2)</t>
    </r>
    <r>
      <rPr>
        <sz val="11"/>
        <color rgb="FF000000"/>
        <rFont val="Calibri"/>
      </rPr>
      <t xml:space="preserve">
</t>
    </r>
    <r>
      <rPr>
        <sz val="11"/>
        <color rgb="FF000000"/>
        <rFont val="Calibri"/>
      </rPr>
      <t>Note: Options displayed for mount may differ.</t>
    </r>
    <r>
      <rPr>
        <sz val="11"/>
        <color rgb="FF000000"/>
        <rFont val="Calibri"/>
      </rPr>
      <t xml:space="preserve">
</t>
    </r>
    <r>
      <rPr>
        <sz val="11"/>
        <color rgb="FF000000"/>
        <rFont val="Calibri"/>
      </rPr>
      <t>If a separate entry for "/var/tmp" is not in use, this is a finding.</t>
    </r>
  </si>
  <si>
    <t>V-280942</t>
  </si>
  <si>
    <r>
      <rPr>
        <sz val="11"/>
        <rFont val="Calibri"/>
      </rPr>
      <t>RHEL 10 must remove all software components after updated versions have been installed.</t>
    </r>
  </si>
  <si>
    <r>
      <rPr>
        <sz val="11"/>
        <color rgb="FF000000"/>
        <rFont val="Calibri"/>
      </rPr>
      <t>Configure RHEL 10 to remove all software components after updated versions have been installed.</t>
    </r>
    <r>
      <rPr>
        <sz val="11"/>
        <color rgb="FF000000"/>
        <rFont val="Calibri"/>
      </rPr>
      <t xml:space="preserve">
</t>
    </r>
    <r>
      <rPr>
        <sz val="11"/>
        <color rgb="FF000000"/>
        <rFont val="Calibri"/>
      </rPr>
      <t>Edit the file "/etc/dnf/dnf.conf" by adding or editing the following line:</t>
    </r>
    <r>
      <rPr>
        <sz val="11"/>
        <color rgb="FF000000"/>
        <rFont val="Calibri"/>
      </rPr>
      <t xml:space="preserve">
</t>
    </r>
    <r>
      <rPr>
        <sz val="11"/>
        <color rgb="FF000000"/>
        <rFont val="Calibri"/>
      </rPr>
      <t xml:space="preserve"> clean_requirements_on_remove=True</t>
    </r>
  </si>
  <si>
    <r>
      <rPr>
        <sz val="11"/>
        <color rgb="FF000000"/>
        <rFont val="Calibri"/>
      </rPr>
      <t>Previous versions of software components that are not removed from the information system after updates have been installed may be exploited by some adversaries.</t>
    </r>
  </si>
  <si>
    <r>
      <rPr>
        <sz val="11"/>
        <color rgb="FF000000"/>
        <rFont val="Calibri"/>
      </rPr>
      <t>Verify RHEL 10 removes all software components after updated versions have been installed with the following command:</t>
    </r>
    <r>
      <rPr>
        <sz val="11"/>
        <color rgb="FF000000"/>
        <rFont val="Calibri"/>
      </rPr>
      <t xml:space="preserve">
</t>
    </r>
    <r>
      <rPr>
        <sz val="11"/>
        <color rgb="FF000000"/>
        <rFont val="Calibri"/>
      </rPr>
      <t>$ sudo grep -i clean_requirements_on_remove /etc/dnf/dnf.conf</t>
    </r>
    <r>
      <rPr>
        <sz val="11"/>
        <color rgb="FF000000"/>
        <rFont val="Calibri"/>
      </rPr>
      <t xml:space="preserve">
</t>
    </r>
    <r>
      <rPr>
        <sz val="11"/>
        <color rgb="FF000000"/>
        <rFont val="Calibri"/>
      </rPr>
      <t>clean_requirements_on_remove=True</t>
    </r>
    <r>
      <rPr>
        <sz val="11"/>
        <color rgb="FF000000"/>
        <rFont val="Calibri"/>
      </rPr>
      <t xml:space="preserve">
</t>
    </r>
    <r>
      <rPr>
        <sz val="11"/>
        <color rgb="FF000000"/>
        <rFont val="Calibri"/>
      </rPr>
      <t>If "clean_requirements_on_remove" is not set to "True", this is a finding.</t>
    </r>
  </si>
  <si>
    <t>V-280943</t>
  </si>
  <si>
    <r>
      <rPr>
        <sz val="11"/>
        <rFont val="Calibri"/>
      </rPr>
      <t xml:space="preserve">RHEL 10 must not have the </t>
    </r>
    <r>
      <rPr>
        <sz val="11"/>
        <color rgb="FF000000"/>
        <rFont val="Calibri"/>
      </rPr>
      <t>"</t>
    </r>
    <r>
      <rPr>
        <b/>
        <sz val="11"/>
        <color rgb="FF000000"/>
        <rFont val="Calibri"/>
      </rPr>
      <t>nfs-utils</t>
    </r>
    <r>
      <rPr>
        <sz val="11"/>
        <color rgb="FF000000"/>
        <rFont val="Calibri"/>
      </rPr>
      <t>"</t>
    </r>
    <r>
      <rPr>
        <sz val="11"/>
        <color rgb="FF000000"/>
        <rFont val="Calibri"/>
      </rPr>
      <t xml:space="preserve"> package installed.</t>
    </r>
  </si>
  <si>
    <r>
      <rPr>
        <sz val="11"/>
        <color rgb="FF000000"/>
        <rFont val="Calibri"/>
      </rPr>
      <t>Configure RHEL 10 to not have the "nfs-utils" package installed with the following command:</t>
    </r>
    <r>
      <rPr>
        <sz val="11"/>
        <color rgb="FF000000"/>
        <rFont val="Calibri"/>
      </rPr>
      <t xml:space="preserve">
</t>
    </r>
    <r>
      <rPr>
        <sz val="11"/>
        <color rgb="FF000000"/>
        <rFont val="Calibri"/>
      </rPr>
      <t>$ sudo dnf -y remove nfs-utils</t>
    </r>
  </si>
  <si>
    <r>
      <rPr>
        <sz val="11"/>
        <color rgb="FF000000"/>
        <rFont val="Calibri"/>
      </rPr>
      <t>The "nfs-utils" package provides a daemon for the kernel Network File System (NFS) server and related tools. This package also contains the "showmount" program. The "showmount" program queries the mount daemon on a remote host for information about the NFS server on the remote host. For example, "showmount" can display the clients that are mounted on that host.</t>
    </r>
  </si>
  <si>
    <r>
      <rPr>
        <sz val="11"/>
        <color rgb="FF000000"/>
        <rFont val="Calibri"/>
      </rPr>
      <t>Verify RHEL 10 does not have the "nfs-utils" package installed with the following command:</t>
    </r>
    <r>
      <rPr>
        <sz val="11"/>
        <color rgb="FF000000"/>
        <rFont val="Calibri"/>
      </rPr>
      <t xml:space="preserve">
</t>
    </r>
    <r>
      <rPr>
        <sz val="11"/>
        <color rgb="FF000000"/>
        <rFont val="Calibri"/>
      </rPr>
      <t>$ sudo dnf list --installed nfs-utils</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"nfs-utils" package is installed, this is a finding.</t>
    </r>
  </si>
  <si>
    <t>V-280944</t>
  </si>
  <si>
    <r>
      <rPr>
        <sz val="11"/>
        <rFont val="Calibri"/>
      </rPr>
      <t xml:space="preserve">RHEL 10 must not have the </t>
    </r>
    <r>
      <rPr>
        <sz val="11"/>
        <color rgb="FF000000"/>
        <rFont val="Calibri"/>
      </rPr>
      <t>"</t>
    </r>
    <r>
      <rPr>
        <b/>
        <sz val="11"/>
        <color rgb="FF000000"/>
        <rFont val="Calibri"/>
      </rPr>
      <t>telnet-server</t>
    </r>
    <r>
      <rPr>
        <sz val="11"/>
        <color rgb="FF000000"/>
        <rFont val="Calibri"/>
      </rPr>
      <t>"</t>
    </r>
    <r>
      <rPr>
        <sz val="11"/>
        <color rgb="FF000000"/>
        <rFont val="Calibri"/>
      </rPr>
      <t xml:space="preserve"> package installed.</t>
    </r>
  </si>
  <si>
    <r>
      <rPr>
        <sz val="11"/>
        <color rgb="FF000000"/>
        <rFont val="Calibri"/>
      </rPr>
      <t>Configure RHEL 10 to not have the "telnet-server" package installed with the following command:</t>
    </r>
    <r>
      <rPr>
        <sz val="11"/>
        <color rgb="FF000000"/>
        <rFont val="Calibri"/>
      </rPr>
      <t xml:space="preserve">
</t>
    </r>
    <r>
      <rPr>
        <sz val="11"/>
        <color rgb="FF000000"/>
        <rFont val="Calibri"/>
      </rPr>
      <t>$ sudo dnf -y remove telnet-server</t>
    </r>
  </si>
  <si>
    <r>
      <rPr>
        <sz val="11"/>
        <color rgb="FF000000"/>
        <rFont val="Calibri"/>
      </rPr>
      <t>It is detrimental for operating systems to provide, or install by default, functionality exceeding requirements or mission objectives. These unnecessary capabilities are often overlooked and therefore, may remain unsecure. They increase the risk to the platform by providing additional attack vectors.</t>
    </r>
    <r>
      <rPr>
        <sz val="11"/>
        <color rgb="FF000000"/>
        <rFont val="Calibri"/>
      </rPr>
      <t xml:space="preserve">
</t>
    </r>
    <r>
      <rPr>
        <sz val="11"/>
        <color rgb="FF000000"/>
        <rFont val="Calibri"/>
      </rPr>
      <t>The telnet service provides an unencrypted remote access service, which does not provide for the confidentiality and integrity of user passwords or the remote session. If a privileged user were to log in using this service, the privileged user password could be compromised.</t>
    </r>
    <r>
      <rPr>
        <sz val="11"/>
        <color rgb="FF000000"/>
        <rFont val="Calibri"/>
      </rPr>
      <t xml:space="preserve">
</t>
    </r>
    <r>
      <rPr>
        <sz val="11"/>
        <color rgb="FF000000"/>
        <rFont val="Calibri"/>
      </rPr>
      <t>Removing the "telnet-server" package decreases the risk of accidental (or intentional) activation of the telnet service.</t>
    </r>
  </si>
  <si>
    <r>
      <rPr>
        <sz val="11"/>
        <color rgb="FF000000"/>
        <rFont val="Calibri"/>
      </rPr>
      <t>Verify RHEL 10 does not have the "telnet-server" package installed with the following command:</t>
    </r>
    <r>
      <rPr>
        <sz val="11"/>
        <color rgb="FF000000"/>
        <rFont val="Calibri"/>
      </rPr>
      <t xml:space="preserve">
</t>
    </r>
    <r>
      <rPr>
        <sz val="11"/>
        <color rgb="FF000000"/>
        <rFont val="Calibri"/>
      </rPr>
      <t>$ sudo dnf list --installed telnet-server</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"telnet-server" package is installed, this is a finding.</t>
    </r>
  </si>
  <si>
    <t>V-280945</t>
  </si>
  <si>
    <r>
      <rPr>
        <sz val="11"/>
        <rFont val="Calibri"/>
      </rPr>
      <t xml:space="preserve">RHEL 10 must not have the </t>
    </r>
    <r>
      <rPr>
        <sz val="11"/>
        <color rgb="FF000000"/>
        <rFont val="Calibri"/>
      </rPr>
      <t>"</t>
    </r>
    <r>
      <rPr>
        <b/>
        <sz val="11"/>
        <color rgb="FF000000"/>
        <rFont val="Calibri"/>
      </rPr>
      <t>gssproxy</t>
    </r>
    <r>
      <rPr>
        <sz val="11"/>
        <color rgb="FF000000"/>
        <rFont val="Calibri"/>
      </rPr>
      <t>"</t>
    </r>
    <r>
      <rPr>
        <sz val="11"/>
        <color rgb="FF000000"/>
        <rFont val="Calibri"/>
      </rPr>
      <t xml:space="preserve"> package installed.</t>
    </r>
  </si>
  <si>
    <r>
      <rPr>
        <sz val="11"/>
        <color rgb="FF000000"/>
        <rFont val="Calibri"/>
      </rPr>
      <t>Configure RHEL 10 to not have the "gssproxy" package installed with the following command:</t>
    </r>
    <r>
      <rPr>
        <sz val="11"/>
        <color rgb="FF000000"/>
        <rFont val="Calibri"/>
      </rPr>
      <t xml:space="preserve">
</t>
    </r>
    <r>
      <rPr>
        <sz val="11"/>
        <color rgb="FF000000"/>
        <rFont val="Calibri"/>
      </rPr>
      <t>$ sudo dnf -y remove gssproxy</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</si>
  <si>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gssproxy package is a proxy for GSS API credential handling and could expose secrets on some networks. It is not needed for normal function of the operating system.</t>
    </r>
  </si>
  <si>
    <r>
      <rPr>
        <sz val="11"/>
        <color rgb="FF000000"/>
        <rFont val="Calibri"/>
      </rPr>
      <t>Note: If Network File System (NFS) mounts are authorized and in use on the system, this control is not applicable.</t>
    </r>
    <r>
      <rPr>
        <sz val="11"/>
        <color rgb="FF000000"/>
        <rFont val="Calibri"/>
      </rPr>
      <t xml:space="preserve">
</t>
    </r>
    <r>
      <rPr>
        <sz val="11"/>
        <color rgb="FF000000"/>
        <rFont val="Calibri"/>
      </rPr>
      <t>Verify RHEL 10 does not have the "gssproxy" package installed with the following command:</t>
    </r>
    <r>
      <rPr>
        <sz val="11"/>
        <color rgb="FF000000"/>
        <rFont val="Calibri"/>
      </rPr>
      <t xml:space="preserve">
</t>
    </r>
    <r>
      <rPr>
        <sz val="11"/>
        <color rgb="FF000000"/>
        <rFont val="Calibri"/>
      </rPr>
      <t>$ sudo dnf list --installed gssproxy</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"gssproxy" package is installed and is not documented with the information system security officer as an operational requirement, this is a finding.</t>
    </r>
  </si>
  <si>
    <t>V-280946</t>
  </si>
  <si>
    <r>
      <rPr>
        <sz val="11"/>
        <rFont val="Calibri"/>
      </rPr>
      <t>RHEL 10 must not have the tuned package installed.</t>
    </r>
  </si>
  <si>
    <r>
      <rPr>
        <sz val="11"/>
        <color rgb="FF000000"/>
        <rFont val="Calibri"/>
      </rPr>
      <t>Configure RHEL 10 to not have the tuned package installed with the following command:</t>
    </r>
    <r>
      <rPr>
        <sz val="11"/>
        <color rgb="FF000000"/>
        <rFont val="Calibri"/>
      </rPr>
      <t xml:space="preserve">
</t>
    </r>
    <r>
      <rPr>
        <sz val="11"/>
        <color rgb="FF000000"/>
        <rFont val="Calibri"/>
      </rPr>
      <t>$ sudo dnf -y remove tuned</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</si>
  <si>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tuned package contains a daemon that tunes the system settings dynamically. It does so by monitoring the usage of several system components periodically. Based on that information, components will then be put into lower or higher power savings modes to adapt to the current usage. The tuned package is not needed for normal operating system operations.</t>
    </r>
  </si>
  <si>
    <r>
      <rPr>
        <sz val="11"/>
        <color rgb="FF000000"/>
        <rFont val="Calibri"/>
      </rPr>
      <t>Verify RHEL 10 does not have the tuned package installed with the following command:</t>
    </r>
    <r>
      <rPr>
        <sz val="11"/>
        <color rgb="FF000000"/>
        <rFont val="Calibri"/>
      </rPr>
      <t xml:space="preserve">
</t>
    </r>
    <r>
      <rPr>
        <sz val="11"/>
        <color rgb="FF000000"/>
        <rFont val="Calibri"/>
      </rPr>
      <t>$ sudo dnf list --installed tuned</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"tuned" package is installed and is not documented with the information system security officer as an operational requirement, this is a finding.</t>
    </r>
  </si>
  <si>
    <t>V-280947</t>
  </si>
  <si>
    <r>
      <rPr>
        <sz val="11"/>
        <rFont val="Calibri"/>
      </rPr>
      <t>RHEL 10 must not have a Trivial File Transfer Protocol (TFTP) server package installed unless it is required by the mission, and if required, the TFTP daemon must be configured to operate in secure mode.</t>
    </r>
  </si>
  <si>
    <r>
      <rPr>
        <sz val="11"/>
        <color rgb="FF000000"/>
        <rFont val="Calibri"/>
      </rPr>
      <t>Configure RHEL 10 so that TFTP operates in secure mode if installed.</t>
    </r>
    <r>
      <rPr>
        <sz val="11"/>
        <color rgb="FF000000"/>
        <rFont val="Calibri"/>
      </rPr>
      <t xml:space="preserve">
</t>
    </r>
    <r>
      <rPr>
        <sz val="11"/>
        <color rgb="FF000000"/>
        <rFont val="Calibri"/>
      </rPr>
      <t>If TFTP server is not required, remove it with the following command:</t>
    </r>
    <r>
      <rPr>
        <sz val="11"/>
        <color rgb="FF000000"/>
        <rFont val="Calibri"/>
      </rPr>
      <t xml:space="preserve">
</t>
    </r>
    <r>
      <rPr>
        <sz val="11"/>
        <color rgb="FF000000"/>
        <rFont val="Calibri"/>
      </rPr>
      <t>$ sudo dnf -y remove tftp-server</t>
    </r>
    <r>
      <rPr>
        <sz val="11"/>
        <color rgb="FF000000"/>
        <rFont val="Calibri"/>
      </rPr>
      <t xml:space="preserve">
</t>
    </r>
    <r>
      <rPr>
        <sz val="11"/>
        <color rgb="FF000000"/>
        <rFont val="Calibri"/>
      </rPr>
      <t>Configure the TFTP daemon to operate in secure mode with the following command:</t>
    </r>
    <r>
      <rPr>
        <sz val="11"/>
        <color rgb="FF000000"/>
        <rFont val="Calibri"/>
      </rPr>
      <t xml:space="preserve">
</t>
    </r>
    <r>
      <rPr>
        <sz val="11"/>
        <color rgb="FF000000"/>
        <rFont val="Calibri"/>
      </rPr>
      <t>$ sudo systemctl edit tftp.service</t>
    </r>
    <r>
      <rPr>
        <sz val="11"/>
        <color rgb="FF000000"/>
        <rFont val="Calibri"/>
      </rPr>
      <t xml:space="preserve">
</t>
    </r>
    <r>
      <rPr>
        <sz val="11"/>
        <color rgb="FF000000"/>
        <rFont val="Calibri"/>
      </rPr>
      <t>In the editor, enter:</t>
    </r>
    <r>
      <rPr>
        <sz val="11"/>
        <color rgb="FF000000"/>
        <rFont val="Calibri"/>
      </rPr>
      <t xml:space="preserve">
</t>
    </r>
    <r>
      <rPr>
        <sz val="11"/>
        <color rgb="FF000000"/>
        <rFont val="Calibri"/>
      </rPr>
      <t>[Service]</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After making changes, reload the systemd daemon and restart the TFTP service as follows:</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 sudo systemctl restart tftp.service</t>
    </r>
  </si>
  <si>
    <r>
      <rPr>
        <sz val="11"/>
        <color rgb="FF000000"/>
        <rFont val="Calibri"/>
      </rPr>
      <t>Removing the "tftp-server" package decreases the risk of the accidental (or intentional) activation of TFTP services.</t>
    </r>
    <r>
      <rPr>
        <sz val="11"/>
        <color rgb="FF000000"/>
        <rFont val="Calibri"/>
      </rPr>
      <t xml:space="preserve">
</t>
    </r>
    <r>
      <rPr>
        <sz val="11"/>
        <color rgb="FF000000"/>
        <rFont val="Calibri"/>
      </rPr>
      <t>If TFTP is required for operational support (such as transmission of router configurations), its use must be documented with the information systems security manager (ISSM), restricted to only authorized personnel, and have access control rules established.</t>
    </r>
    <r>
      <rPr>
        <sz val="11"/>
        <color rgb="FF000000"/>
        <rFont val="Calibri"/>
      </rPr>
      <t xml:space="preserve">
</t>
    </r>
    <r>
      <rPr>
        <sz val="11"/>
        <color rgb="FF000000"/>
        <rFont val="Calibri"/>
      </rPr>
      <t>Restricting TFTP to a specific directory prevents remote users from copying, transferring, or overwriting system files.</t>
    </r>
  </si>
  <si>
    <r>
      <rPr>
        <sz val="11"/>
        <color rgb="FF000000"/>
        <rFont val="Calibri"/>
      </rPr>
      <t>Note: If TFTP is not required, it must not be installed. If TFTP is not installed, this rule is not applicable.</t>
    </r>
    <r>
      <rPr>
        <sz val="11"/>
        <color rgb="FF000000"/>
        <rFont val="Calibri"/>
      </rPr>
      <t xml:space="preserve">
</t>
    </r>
    <r>
      <rPr>
        <sz val="11"/>
        <color rgb="FF000000"/>
        <rFont val="Calibri"/>
      </rPr>
      <t>Verify RHEL 10 is configured so that TFTP operates in secure mode if installed.</t>
    </r>
    <r>
      <rPr>
        <sz val="11"/>
        <color rgb="FF000000"/>
        <rFont val="Calibri"/>
      </rPr>
      <t xml:space="preserve">
</t>
    </r>
    <r>
      <rPr>
        <sz val="11"/>
        <color rgb="FF000000"/>
        <rFont val="Calibri"/>
      </rPr>
      <t>Determine if TFTP server is installed with the following command:</t>
    </r>
    <r>
      <rPr>
        <sz val="11"/>
        <color rgb="FF000000"/>
        <rFont val="Calibri"/>
      </rPr>
      <t xml:space="preserve">
</t>
    </r>
    <r>
      <rPr>
        <sz val="11"/>
        <color rgb="FF000000"/>
        <rFont val="Calibri"/>
      </rPr>
      <t>$ sudo dnf list --installed | grep tftp-server</t>
    </r>
    <r>
      <rPr>
        <sz val="11"/>
        <color rgb="FF000000"/>
        <rFont val="Calibri"/>
      </rPr>
      <t xml:space="preserve">
</t>
    </r>
    <r>
      <rPr>
        <sz val="11"/>
        <color rgb="FF000000"/>
        <rFont val="Calibri"/>
      </rPr>
      <t>tftp-server.x86_64                                   5.2-48.el10                     @rhel-10-for-x86_64-appstream-rpms</t>
    </r>
    <r>
      <rPr>
        <sz val="11"/>
        <color rgb="FF000000"/>
        <rFont val="Calibri"/>
      </rPr>
      <t xml:space="preserve">
</t>
    </r>
    <r>
      <rPr>
        <sz val="11"/>
        <color rgb="FF000000"/>
        <rFont val="Calibri"/>
      </rPr>
      <t>If the TFTP server package is installed and is not required, or if it is not documented with the ISSM, this is a finding.</t>
    </r>
    <r>
      <rPr>
        <sz val="11"/>
        <color rgb="FF000000"/>
        <rFont val="Calibri"/>
      </rPr>
      <t xml:space="preserve">
</t>
    </r>
    <r>
      <rPr>
        <sz val="11"/>
        <color rgb="FF000000"/>
        <rFont val="Calibri"/>
      </rPr>
      <t>Verify the TFTP daemon, if tftp.server is installed, is configured to operate in secure mode with the following command:</t>
    </r>
    <r>
      <rPr>
        <sz val="11"/>
        <color rgb="FF000000"/>
        <rFont val="Calibri"/>
      </rPr>
      <t xml:space="preserve">
</t>
    </r>
    <r>
      <rPr>
        <sz val="11"/>
        <color rgb="FF000000"/>
        <rFont val="Calibri"/>
      </rPr>
      <t>$ grep -i execstart /usr/lib/systemd/system/tftp.service</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Note: The "-s" option ensures the TFTP server only serves files from the specified directory, which is a security measure to prevent unauthorized access to other parts of the file system.</t>
    </r>
    <r>
      <rPr>
        <sz val="11"/>
        <color rgb="FF000000"/>
        <rFont val="Calibri"/>
      </rPr>
      <t xml:space="preserve">
</t>
    </r>
    <r>
      <rPr>
        <sz val="11"/>
        <color rgb="FF000000"/>
        <rFont val="Calibri"/>
      </rPr>
      <t>If the "-s" option is not present in the "ExecStart" line, or if the line is missing, this is a finding.</t>
    </r>
  </si>
  <si>
    <t>V-280948</t>
  </si>
  <si>
    <r>
      <rPr>
        <sz val="11"/>
        <rFont val="Calibri"/>
      </rPr>
      <t>RHEL 10 must not have the unbound package installed.</t>
    </r>
  </si>
  <si>
    <r>
      <rPr>
        <sz val="11"/>
        <color rgb="FF000000"/>
        <rFont val="Calibri"/>
      </rPr>
      <t>Configure RHEL 10 to not have the unbound package installed with the following command:</t>
    </r>
    <r>
      <rPr>
        <sz val="11"/>
        <color rgb="FF000000"/>
        <rFont val="Calibri"/>
      </rPr>
      <t xml:space="preserve">
</t>
    </r>
    <r>
      <rPr>
        <sz val="11"/>
        <color rgb="FF000000"/>
        <rFont val="Calibri"/>
      </rPr>
      <t>$ sudo dnf -y remove unbound</t>
    </r>
  </si>
  <si>
    <r>
      <rPr>
        <sz val="11"/>
        <color rgb="FF000000"/>
        <rFont val="Calibri"/>
      </rPr>
      <t>If the system is not a Domain Name Server (DNS), it should not have a DNS server package installed to decrease the attack surface of the system.</t>
    </r>
  </si>
  <si>
    <r>
      <rPr>
        <sz val="11"/>
        <color rgb="FF000000"/>
        <rFont val="Calibri"/>
      </rPr>
      <t>Verify RHEL 10 does not have a DNS package installed with the following command:</t>
    </r>
    <r>
      <rPr>
        <sz val="11"/>
        <color rgb="FF000000"/>
        <rFont val="Calibri"/>
      </rPr>
      <t xml:space="preserve">
</t>
    </r>
    <r>
      <rPr>
        <sz val="11"/>
        <color rgb="FF000000"/>
        <rFont val="Calibri"/>
      </rPr>
      <t>$ sudo dnf list --installed unbound</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"unbound" package is installed, and the information system security officer lacks a documented requirement for a DNS, this is a finding.</t>
    </r>
  </si>
  <si>
    <t>V-280949</t>
  </si>
  <si>
    <r>
      <rPr>
        <sz val="11"/>
        <rFont val="Calibri"/>
      </rPr>
      <t xml:space="preserve">RHEL 10 must not have the </t>
    </r>
    <r>
      <rPr>
        <sz val="11"/>
        <color rgb="FF000000"/>
        <rFont val="Calibri"/>
      </rPr>
      <t>"</t>
    </r>
    <r>
      <rPr>
        <b/>
        <sz val="11"/>
        <color rgb="FF000000"/>
        <rFont val="Calibri"/>
      </rPr>
      <t>tftp</t>
    </r>
    <r>
      <rPr>
        <sz val="11"/>
        <color rgb="FF000000"/>
        <rFont val="Calibri"/>
      </rPr>
      <t>"</t>
    </r>
    <r>
      <rPr>
        <sz val="11"/>
        <color rgb="FF000000"/>
        <rFont val="Calibri"/>
      </rPr>
      <t xml:space="preserve"> package installed.</t>
    </r>
  </si>
  <si>
    <r>
      <rPr>
        <sz val="11"/>
        <color rgb="FF000000"/>
        <rFont val="Calibri"/>
      </rPr>
      <t>Configure RHEL 10 to not have the "tftp" package installed with the following command:</t>
    </r>
    <r>
      <rPr>
        <sz val="11"/>
        <color rgb="FF000000"/>
        <rFont val="Calibri"/>
      </rPr>
      <t xml:space="preserve">
</t>
    </r>
    <r>
      <rPr>
        <sz val="11"/>
        <color rgb="FF000000"/>
        <rFont val="Calibri"/>
      </rPr>
      <t>$ sudo dnf -y remove tftp</t>
    </r>
  </si>
  <si>
    <r>
      <rPr>
        <sz val="11"/>
        <color rgb="FF000000"/>
        <rFont val="Calibri"/>
      </rPr>
      <t>It is detrimental for operating systems to provide, or install by default, functionality exceeding requirements or mission objectives. These unnecessary capabilities are often overlooked and therefore, may remain unsecure. They increase the risk to the platform by providing additional attack vectors.</t>
    </r>
    <r>
      <rPr>
        <sz val="11"/>
        <color rgb="FF000000"/>
        <rFont val="Calibri"/>
      </rPr>
      <t xml:space="preserve">
</t>
    </r>
    <r>
      <rPr>
        <sz val="11"/>
        <color rgb="FF000000"/>
        <rFont val="Calibri"/>
      </rPr>
      <t>If Trivial File Transfer Protocol (TFTP) is required for operational support (such as transmission of router configurations), its use must be documented with the information system security manager, restricted to only authorized personnel, and have access control rules established.</t>
    </r>
  </si>
  <si>
    <r>
      <rPr>
        <sz val="11"/>
        <color rgb="FF000000"/>
        <rFont val="Calibri"/>
      </rPr>
      <t>Verify RHEL 10 does not have the "tftp" package installed with the following command:</t>
    </r>
    <r>
      <rPr>
        <sz val="11"/>
        <color rgb="FF000000"/>
        <rFont val="Calibri"/>
      </rPr>
      <t xml:space="preserve">
</t>
    </r>
    <r>
      <rPr>
        <sz val="11"/>
        <color rgb="FF000000"/>
        <rFont val="Calibri"/>
      </rPr>
      <t>$ sudo dnf list --installed tftp</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"tftp" package is installed, this is a finding.</t>
    </r>
  </si>
  <si>
    <t>V-280950</t>
  </si>
  <si>
    <r>
      <rPr>
        <sz val="11"/>
        <rFont val="Calibri"/>
      </rPr>
      <t xml:space="preserve">RHEL 10 must not have the </t>
    </r>
    <r>
      <rPr>
        <sz val="11"/>
        <color rgb="FF000000"/>
        <rFont val="Calibri"/>
      </rPr>
      <t>"</t>
    </r>
    <r>
      <rPr>
        <b/>
        <sz val="11"/>
        <color rgb="FF000000"/>
        <rFont val="Calibri"/>
      </rPr>
      <t>gdm</t>
    </r>
    <r>
      <rPr>
        <sz val="11"/>
        <color rgb="FF000000"/>
        <rFont val="Calibri"/>
      </rPr>
      <t>"</t>
    </r>
    <r>
      <rPr>
        <sz val="11"/>
        <color rgb="FF000000"/>
        <rFont val="Calibri"/>
      </rPr>
      <t xml:space="preserve"> package installed.</t>
    </r>
  </si>
  <si>
    <r>
      <rPr>
        <sz val="11"/>
        <color rgb="FF000000"/>
        <rFont val="Calibri"/>
      </rPr>
      <t>Configure RHEL 10 to not have the "gdm" package installed with the following command:</t>
    </r>
    <r>
      <rPr>
        <sz val="11"/>
        <color rgb="FF000000"/>
        <rFont val="Calibri"/>
      </rPr>
      <t xml:space="preserve">
</t>
    </r>
    <r>
      <rPr>
        <sz val="11"/>
        <color rgb="FF000000"/>
        <rFont val="Calibri"/>
      </rPr>
      <t>$ sudo dnf -y remove gdm</t>
    </r>
  </si>
  <si>
    <r>
      <rPr>
        <sz val="11"/>
        <color rgb="FF000000"/>
        <rFont val="Calibri"/>
      </rPr>
      <t>Unnecessary service packages must not be installed to decrease the attack surface of the system. A graphical environment is unnecessary for certain types of systems including a virtualization hypervisor.</t>
    </r>
  </si>
  <si>
    <r>
      <rPr>
        <sz val="11"/>
        <color rgb="FF000000"/>
        <rFont val="Calibri"/>
      </rPr>
      <t>Verify RHEL 10 does not have the "gdm" package installed with the following command:</t>
    </r>
    <r>
      <rPr>
        <sz val="11"/>
        <color rgb="FF000000"/>
        <rFont val="Calibri"/>
      </rPr>
      <t xml:space="preserve">
</t>
    </r>
    <r>
      <rPr>
        <sz val="11"/>
        <color rgb="FF000000"/>
        <rFont val="Calibri"/>
      </rPr>
      <t>$ sudo dnf list --installed gdm</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"gdm" package is installed and the need for a GUI interface has not been documented with the information system security officer, this is a finding.</t>
    </r>
  </si>
  <si>
    <t>V-280951</t>
  </si>
  <si>
    <r>
      <rPr>
        <sz val="11"/>
        <rFont val="Calibri"/>
      </rPr>
      <t>RHEL 10 must not have a File Transfer Protocol (FTP) server package installed.</t>
    </r>
  </si>
  <si>
    <r>
      <rPr>
        <sz val="11"/>
        <color rgb="FF000000"/>
        <rFont val="Calibri"/>
      </rPr>
      <t>Configure RHEL 10 to not have the FTP package installed with the following command (using "vsftpd" as an example):</t>
    </r>
    <r>
      <rPr>
        <sz val="11"/>
        <color rgb="FF000000"/>
        <rFont val="Calibri"/>
      </rPr>
      <t xml:space="preserve">
</t>
    </r>
    <r>
      <rPr>
        <sz val="11"/>
        <color rgb="FF000000"/>
        <rFont val="Calibri"/>
      </rPr>
      <t>$ sudo dnf -y remove vsftpd</t>
    </r>
  </si>
  <si>
    <r>
      <rPr>
        <sz val="11"/>
        <color rgb="FF000000"/>
        <rFont val="Calibri"/>
      </rPr>
      <t>The FTP service provides an unencrypted remote access that does not provide for the confidentiality and integrity of user passwords or the remote session. If a privileged user were to log in using this service, the privileged user password could be compromised. Secure Shell (SSH) or other encrypted file transfer methods must be used in place of this service.</t>
    </r>
    <r>
      <rPr>
        <sz val="11"/>
        <color rgb="FF000000"/>
        <rFont val="Calibri"/>
      </rPr>
      <t xml:space="preserve">
</t>
    </r>
    <r>
      <rPr>
        <sz val="11"/>
        <color rgb="FF000000"/>
        <rFont val="Calibri"/>
      </rPr>
      <t>Removing the "vsftpd" package decreases the risk of accidental activation.</t>
    </r>
    <r>
      <rPr>
        <sz val="11"/>
        <color rgb="FF000000"/>
        <rFont val="Calibri"/>
      </rPr>
      <t xml:space="preserve">
</t>
    </r>
    <r>
      <rPr>
        <sz val="11"/>
        <color rgb="FF000000"/>
        <rFont val="Calibri"/>
      </rPr>
      <t>Satisfies: SRG-OS-000074-GPOS-00042, SRG-OS-000095-GPOS-00049</t>
    </r>
  </si>
  <si>
    <r>
      <rPr>
        <sz val="11"/>
        <color rgb="FF000000"/>
        <rFont val="Calibri"/>
      </rPr>
      <t>Verify RHEL 10 does not have an FTP server package installed with the following command:</t>
    </r>
    <r>
      <rPr>
        <sz val="11"/>
        <color rgb="FF000000"/>
        <rFont val="Calibri"/>
      </rPr>
      <t xml:space="preserve">
</t>
    </r>
    <r>
      <rPr>
        <sz val="11"/>
        <color rgb="FF000000"/>
        <rFont val="Calibri"/>
      </rPr>
      <t>$ sudo dnf list --installed vsftp</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"vsftp" package is installed, this is a finding.</t>
    </r>
  </si>
  <si>
    <t>V-280952</t>
  </si>
  <si>
    <r>
      <rPr>
        <sz val="11"/>
        <rFont val="Calibri"/>
      </rPr>
      <t xml:space="preserve">RHEL 10 must have the </t>
    </r>
    <r>
      <rPr>
        <sz val="11"/>
        <color rgb="FF000000"/>
        <rFont val="Calibri"/>
      </rPr>
      <t>"</t>
    </r>
    <r>
      <rPr>
        <b/>
        <sz val="11"/>
        <color rgb="FF000000"/>
        <rFont val="Calibri"/>
      </rPr>
      <t>subscription-manager</t>
    </r>
    <r>
      <rPr>
        <sz val="11"/>
        <color rgb="FF000000"/>
        <rFont val="Calibri"/>
      </rPr>
      <t>"</t>
    </r>
    <r>
      <rPr>
        <sz val="11"/>
        <color rgb="FF000000"/>
        <rFont val="Calibri"/>
      </rPr>
      <t xml:space="preserve"> package installed.</t>
    </r>
  </si>
  <si>
    <r>
      <rPr>
        <sz val="11"/>
        <color rgb="FF000000"/>
        <rFont val="Calibri"/>
      </rPr>
      <t>Configure RHEL 10 to have the "subscription-manager" package installed with the following command:</t>
    </r>
    <r>
      <rPr>
        <sz val="11"/>
        <color rgb="FF000000"/>
        <rFont val="Calibri"/>
      </rPr>
      <t xml:space="preserve">
</t>
    </r>
    <r>
      <rPr>
        <sz val="11"/>
        <color rgb="FF000000"/>
        <rFont val="Calibri"/>
      </rPr>
      <t>$ sudo dnf -y install subscription-manager</t>
    </r>
  </si>
  <si>
    <r>
      <rPr>
        <sz val="11"/>
        <color rgb="FF000000"/>
        <rFont val="Calibri"/>
      </rPr>
      <t>The Red Hat Subscription Manager application manages software subscriptions and software repositories for installed software products on the local system. It communicates with backend servers, such as the Red Hat Customer Portal or an on-premise instance of Subscription Asset Manager, to register the local system and grant access to software resources determined by the subscription entitlement.</t>
    </r>
  </si>
  <si>
    <r>
      <rPr>
        <sz val="11"/>
        <color rgb="FF000000"/>
        <rFont val="Calibri"/>
      </rPr>
      <t>Note: If the system is not an internet connected system, this requirement is not applicable.</t>
    </r>
    <r>
      <rPr>
        <sz val="11"/>
        <color rgb="FF000000"/>
        <rFont val="Calibri"/>
      </rPr>
      <t xml:space="preserve">
</t>
    </r>
    <r>
      <rPr>
        <sz val="11"/>
        <color rgb="FF000000"/>
        <rFont val="Calibri"/>
      </rPr>
      <t>Verify RHEL 10 has the "subscription-manager" package installed with the following command:</t>
    </r>
    <r>
      <rPr>
        <sz val="11"/>
        <color rgb="FF000000"/>
        <rFont val="Calibri"/>
      </rPr>
      <t xml:space="preserve">
</t>
    </r>
    <r>
      <rPr>
        <sz val="11"/>
        <color rgb="FF000000"/>
        <rFont val="Calibri"/>
      </rPr>
      <t>$ sudo dnf list --installed subscription-manager</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subscription-manager.x86_64                      1.30.6.1-1.el10_0                       @rhel-10-for-x86_64-baseos-rpms</t>
    </r>
    <r>
      <rPr>
        <sz val="11"/>
        <color rgb="FF000000"/>
        <rFont val="Calibri"/>
      </rPr>
      <t xml:space="preserve">
</t>
    </r>
    <r>
      <rPr>
        <sz val="11"/>
        <color rgb="FF000000"/>
        <rFont val="Calibri"/>
      </rPr>
      <t>If the "subscription-manager" package is not installed, this is a finding.</t>
    </r>
  </si>
  <si>
    <t>V-280953</t>
  </si>
  <si>
    <r>
      <rPr>
        <sz val="11"/>
        <rFont val="Calibri"/>
      </rPr>
      <t xml:space="preserve">RHEL 10 must have the </t>
    </r>
    <r>
      <rPr>
        <sz val="11"/>
        <color rgb="FF000000"/>
        <rFont val="Calibri"/>
      </rPr>
      <t>"</t>
    </r>
    <r>
      <rPr>
        <b/>
        <sz val="11"/>
        <color rgb="FF000000"/>
        <rFont val="Calibri"/>
      </rPr>
      <t>nss-tools</t>
    </r>
    <r>
      <rPr>
        <sz val="11"/>
        <color rgb="FF000000"/>
        <rFont val="Calibri"/>
      </rPr>
      <t>"</t>
    </r>
    <r>
      <rPr>
        <sz val="11"/>
        <color rgb="FF000000"/>
        <rFont val="Calibri"/>
      </rPr>
      <t xml:space="preserve"> package installed.</t>
    </r>
  </si>
  <si>
    <r>
      <rPr>
        <sz val="11"/>
        <color rgb="FF000000"/>
        <rFont val="Calibri"/>
      </rPr>
      <t>Configure RHEL 10 to have the "nss-tools" package installed with the following command:</t>
    </r>
    <r>
      <rPr>
        <sz val="11"/>
        <color rgb="FF000000"/>
        <rFont val="Calibri"/>
      </rPr>
      <t xml:space="preserve">
</t>
    </r>
    <r>
      <rPr>
        <sz val="11"/>
        <color rgb="FF000000"/>
        <rFont val="Calibri"/>
      </rPr>
      <t>$ sudo dnf -y install nss-tools</t>
    </r>
  </si>
  <si>
    <r>
      <rPr>
        <sz val="11"/>
        <color rgb="FF000000"/>
        <rFont val="Calibri"/>
      </rPr>
      <t>Network Security Services (NSS) is a set of libraries designed to support cross-platform development of security-enabled client and server applications. Install the "nss-tools" package to install command-line tools to manipulate the NSS certificate and key database.</t>
    </r>
  </si>
  <si>
    <r>
      <rPr>
        <sz val="11"/>
        <color rgb="FF000000"/>
        <rFont val="Calibri"/>
      </rPr>
      <t>Verify RHEL 10 has the "nss-tools" package installed with the following command:</t>
    </r>
    <r>
      <rPr>
        <sz val="11"/>
        <color rgb="FF000000"/>
        <rFont val="Calibri"/>
      </rPr>
      <t xml:space="preserve">
</t>
    </r>
    <r>
      <rPr>
        <sz val="11"/>
        <color rgb="FF000000"/>
        <rFont val="Calibri"/>
      </rPr>
      <t>$ sudo dnf list --installed nss-tools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nss-tools.x86_64                           3.112.0-4.el10_0                           @rhel-10-for-x86_64-appstream-rpms</t>
    </r>
    <r>
      <rPr>
        <sz val="11"/>
        <color rgb="FF000000"/>
        <rFont val="Calibri"/>
      </rPr>
      <t xml:space="preserve">
</t>
    </r>
    <r>
      <rPr>
        <sz val="11"/>
        <color rgb="FF000000"/>
        <rFont val="Calibri"/>
      </rPr>
      <t>If the "nss-tools" package is not installed, this is a finding.</t>
    </r>
  </si>
  <si>
    <t>V-280954</t>
  </si>
  <si>
    <r>
      <rPr>
        <sz val="11"/>
        <rFont val="Calibri"/>
      </rPr>
      <t xml:space="preserve">RHEL 10 must have the </t>
    </r>
    <r>
      <rPr>
        <sz val="11"/>
        <color rgb="FF000000"/>
        <rFont val="Calibri"/>
      </rPr>
      <t>"</t>
    </r>
    <r>
      <rPr>
        <b/>
        <sz val="11"/>
        <color rgb="FF000000"/>
        <rFont val="Calibri"/>
      </rPr>
      <t>s-nail</t>
    </r>
    <r>
      <rPr>
        <sz val="11"/>
        <color rgb="FF000000"/>
        <rFont val="Calibri"/>
      </rPr>
      <t>"</t>
    </r>
    <r>
      <rPr>
        <sz val="11"/>
        <color rgb="FF000000"/>
        <rFont val="Calibri"/>
      </rPr>
      <t xml:space="preserve"> package installed.</t>
    </r>
  </si>
  <si>
    <r>
      <rPr>
        <sz val="11"/>
        <color rgb="FF000000"/>
        <rFont val="Calibri"/>
      </rPr>
      <t>Configure RHEL 10 to have the "s-nail" package installed with the following command:</t>
    </r>
    <r>
      <rPr>
        <sz val="11"/>
        <color rgb="FF000000"/>
        <rFont val="Calibri"/>
      </rPr>
      <t xml:space="preserve">
</t>
    </r>
    <r>
      <rPr>
        <sz val="11"/>
        <color rgb="FF000000"/>
        <rFont val="Calibri"/>
      </rPr>
      <t>$ sudo dnf -y install s-nail</t>
    </r>
  </si>
  <si>
    <r>
      <rPr>
        <sz val="11"/>
        <color rgb="FF000000"/>
        <rFont val="Calibri"/>
      </rPr>
      <t>The "s-nail" package provides the mail command required to allow sending email notifications of unauthorized configuration changes to designated personnel.</t>
    </r>
  </si>
  <si>
    <r>
      <rPr>
        <sz val="11"/>
        <color rgb="FF000000"/>
        <rFont val="Calibri"/>
      </rPr>
      <t>Verify RHEL 10 is configured to allow sending email notifications.</t>
    </r>
    <r>
      <rPr>
        <sz val="11"/>
        <color rgb="FF000000"/>
        <rFont val="Calibri"/>
      </rPr>
      <t xml:space="preserve">
</t>
    </r>
    <r>
      <rPr>
        <sz val="11"/>
        <color rgb="FF000000"/>
        <rFont val="Calibri"/>
      </rPr>
      <t>Verify the "s-nail" package is installed on the system with the following command:</t>
    </r>
    <r>
      <rPr>
        <sz val="11"/>
        <color rgb="FF000000"/>
        <rFont val="Calibri"/>
      </rPr>
      <t xml:space="preserve">
</t>
    </r>
    <r>
      <rPr>
        <sz val="11"/>
        <color rgb="FF000000"/>
        <rFont val="Calibri"/>
      </rPr>
      <t>$ sudo dnf list --installed s-nail</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s-nail.x86_64                             14.9.24-12.el10                             @rhel-10-for-x86_64-appstream-rpms</t>
    </r>
    <r>
      <rPr>
        <sz val="11"/>
        <color rgb="FF000000"/>
        <rFont val="Calibri"/>
      </rPr>
      <t xml:space="preserve">
</t>
    </r>
    <r>
      <rPr>
        <sz val="11"/>
        <color rgb="FF000000"/>
        <rFont val="Calibri"/>
      </rPr>
      <t>If the "s-nail" package is not installed, this is a finding.</t>
    </r>
  </si>
  <si>
    <t>V-280955</t>
  </si>
  <si>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package installed.</t>
    </r>
  </si>
  <si>
    <r>
      <rPr>
        <sz val="11"/>
        <color rgb="FF000000"/>
        <rFont val="Calibri"/>
      </rPr>
      <t>Configure RHEL 10 to have the "firewalld" package installed with the following command:</t>
    </r>
    <r>
      <rPr>
        <sz val="11"/>
        <color rgb="FF000000"/>
        <rFont val="Calibri"/>
      </rPr>
      <t xml:space="preserve">
</t>
    </r>
    <r>
      <rPr>
        <sz val="11"/>
        <color rgb="FF000000"/>
        <rFont val="Calibri"/>
      </rPr>
      <t>$ sudo dnf -y install firewalld</t>
    </r>
  </si>
  <si>
    <r>
      <rPr>
        <sz val="11"/>
        <color rgb="FF000000"/>
        <rFont val="Calibri"/>
      </rPr>
      <t>The "firewalld" package provides an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that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nonorganizational-controlled network. Remote access methods include, for example, dial-up, broadband, and wireless.</t>
    </r>
    <r>
      <rPr>
        <sz val="11"/>
        <color rgb="FF000000"/>
        <rFont val="Calibri"/>
      </rPr>
      <t xml:space="preserve">
</t>
    </r>
    <r>
      <rPr>
        <sz val="11"/>
        <color rgb="FF000000"/>
        <rFont val="Calibri"/>
      </rPr>
      <t>RHEL 10 functionality (e.g., Secure Shell [SSH])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r>
      <rPr>
        <sz val="11"/>
        <color rgb="FF000000"/>
        <rFont val="Calibri"/>
      </rPr>
      <t xml:space="preserve">
</t>
    </r>
    <r>
      <rPr>
        <sz val="11"/>
        <color rgb="FF000000"/>
        <rFont val="Calibri"/>
      </rPr>
      <t>Satisfies: SRG-OS-000096-GPOS-00050, SRG-OS-000297-GPOS-00115, SRG-OS-000298-GPOS-00116, SRG-OS-000480-GPOS-00232</t>
    </r>
  </si>
  <si>
    <r>
      <rPr>
        <sz val="11"/>
        <color rgb="FF000000"/>
        <rFont val="Calibri"/>
      </rPr>
      <t>Verify RHEL 10 has the "firewalld" package installed.</t>
    </r>
    <r>
      <rPr>
        <sz val="11"/>
        <color rgb="FF000000"/>
        <rFont val="Calibri"/>
      </rPr>
      <t xml:space="preserve">
</t>
    </r>
    <r>
      <rPr>
        <sz val="11"/>
        <color rgb="FF000000"/>
        <rFont val="Calibri"/>
      </rPr>
      <t>Run the following command to determine if the "firewalld" package is installed: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firewalld.noarch                             2.3.1-1.el10_0                              @rhel-10-for-x86_64-baseos-rpms</t>
    </r>
    <r>
      <rPr>
        <sz val="11"/>
        <color rgb="FF000000"/>
        <rFont val="Calibri"/>
      </rPr>
      <t xml:space="preserve">
</t>
    </r>
    <r>
      <rPr>
        <sz val="11"/>
        <color rgb="FF000000"/>
        <rFont val="Calibri"/>
      </rPr>
      <t>If the "firewall" package is not installed, this is a finding.</t>
    </r>
  </si>
  <si>
    <t>V-280956</t>
  </si>
  <si>
    <r>
      <rPr>
        <sz val="11"/>
        <rFont val="Calibri"/>
      </rPr>
      <t xml:space="preserve">RHEL 10 must have the </t>
    </r>
    <r>
      <rPr>
        <sz val="11"/>
        <color rgb="FF000000"/>
        <rFont val="Calibri"/>
      </rPr>
      <t>"</t>
    </r>
    <r>
      <rPr>
        <b/>
        <sz val="11"/>
        <color rgb="FF000000"/>
        <rFont val="Calibri"/>
      </rPr>
      <t>firewalld</t>
    </r>
    <r>
      <rPr>
        <sz val="11"/>
        <color rgb="FF000000"/>
        <rFont val="Calibri"/>
      </rPr>
      <t>"</t>
    </r>
    <r>
      <rPr>
        <sz val="11"/>
        <color rgb="FF000000"/>
        <rFont val="Calibri"/>
      </rPr>
      <t xml:space="preserve"> service set to active.</t>
    </r>
  </si>
  <si>
    <r>
      <rPr>
        <sz val="11"/>
        <color rgb="FF000000"/>
        <rFont val="Calibri"/>
      </rPr>
      <t>Configure RHEL 10 to have the "firewalld" service set to active.</t>
    </r>
    <r>
      <rPr>
        <sz val="11"/>
        <color rgb="FF000000"/>
        <rFont val="Calibri"/>
      </rPr>
      <t xml:space="preserve">
</t>
    </r>
    <r>
      <rPr>
        <sz val="11"/>
        <color rgb="FF000000"/>
        <rFont val="Calibri"/>
      </rPr>
      <t>To enable the "firewalld" service, run the following command:</t>
    </r>
    <r>
      <rPr>
        <sz val="11"/>
        <color rgb="FF000000"/>
        <rFont val="Calibri"/>
      </rPr>
      <t xml:space="preserve">
</t>
    </r>
    <r>
      <rPr>
        <sz val="11"/>
        <color rgb="FF000000"/>
        <rFont val="Calibri"/>
      </rPr>
      <t>$ sudo systemctl enable --now firewalld</t>
    </r>
  </si>
  <si>
    <r>
      <rPr>
        <sz val="11"/>
        <color rgb="FF000000"/>
        <rFont val="Calibri"/>
      </rPr>
      <t>"Firewalld" provides an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RHEL 10 functionality (e.g., Remote Desktop Protocol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r>
      <rPr>
        <sz val="11"/>
        <color rgb="FF000000"/>
        <rFont val="Calibri"/>
      </rPr>
      <t xml:space="preserve">
</t>
    </r>
    <r>
      <rPr>
        <sz val="11"/>
        <color rgb="FF000000"/>
        <rFont val="Calibri"/>
      </rPr>
      <t>Satisfies: SRG-OS-000096-GPOS-00050, SRG-OS-000297-GPOS-00115, SRG-OS-000480-GPOS-00232</t>
    </r>
  </si>
  <si>
    <r>
      <rPr>
        <sz val="11"/>
        <color rgb="FF000000"/>
        <rFont val="Calibri"/>
      </rPr>
      <t>Verify RHEL 10 is configured so that "firewalld" is active with the following command:</t>
    </r>
    <r>
      <rPr>
        <sz val="11"/>
        <color rgb="FF000000"/>
        <rFont val="Calibri"/>
      </rPr>
      <t xml:space="preserve">
</t>
    </r>
    <r>
      <rPr>
        <sz val="11"/>
        <color rgb="FF000000"/>
        <rFont val="Calibri"/>
      </rPr>
      <t>$ systemctl is-active firewalld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"firewalld" service is not active, this is a finding.</t>
    </r>
  </si>
  <si>
    <t>V-280957</t>
  </si>
  <si>
    <r>
      <rPr>
        <sz val="11"/>
        <rFont val="Calibri"/>
      </rPr>
      <t>RHEL 10 must employ a deny-all, allow-by-exception policy for allowing connections to other systems.</t>
    </r>
  </si>
  <si>
    <r>
      <rPr>
        <sz val="11"/>
        <color rgb="FF000000"/>
        <rFont val="Calibri"/>
      </rPr>
      <t>Configure RHEL 10 so that the "firewalld" daemon employs a deny-all, allow-by-exception policy with the following commands (using ens133 as an example interface):</t>
    </r>
    <r>
      <rPr>
        <sz val="11"/>
        <color rgb="FF000000"/>
        <rFont val="Calibri"/>
      </rPr>
      <t xml:space="preserve">
</t>
    </r>
    <r>
      <rPr>
        <sz val="11"/>
        <color rgb="FF000000"/>
        <rFont val="Calibri"/>
      </rPr>
      <t xml:space="preserve">Start by adding the exceptions that are required for mission functionality to the "drop" zone. If SSH access on port 22 is needed, for example, run the following: </t>
    </r>
    <r>
      <rPr>
        <sz val="11"/>
        <color rgb="FF000000"/>
        <rFont val="Calibri"/>
      </rPr>
      <t xml:space="preserve">
</t>
    </r>
    <r>
      <rPr>
        <sz val="11"/>
        <color rgb="FF000000"/>
        <rFont val="Calibri"/>
      </rPr>
      <t>$ sudo firewall-cmd --permanent --add-service=ssh --zone=drop</t>
    </r>
    <r>
      <rPr>
        <sz val="11"/>
        <color rgb="FF000000"/>
        <rFont val="Calibri"/>
      </rPr>
      <t xml:space="preserve">
</t>
    </r>
    <r>
      <rPr>
        <sz val="11"/>
        <color rgb="FF000000"/>
        <rFont val="Calibri"/>
      </rPr>
      <t>Reload the firewall rules to update the runtime configuration from the "--permanent" changes made above:</t>
    </r>
    <r>
      <rPr>
        <sz val="11"/>
        <color rgb="FF000000"/>
        <rFont val="Calibri"/>
      </rPr>
      <t xml:space="preserve">
</t>
    </r>
    <r>
      <rPr>
        <sz val="11"/>
        <color rgb="FF000000"/>
        <rFont val="Calibri"/>
      </rPr>
      <t>$ sudo firewall-cmd --reload</t>
    </r>
    <r>
      <rPr>
        <sz val="11"/>
        <color rgb="FF000000"/>
        <rFont val="Calibri"/>
      </rPr>
      <t xml:space="preserve">
</t>
    </r>
    <r>
      <rPr>
        <sz val="11"/>
        <color rgb="FF000000"/>
        <rFont val="Calibri"/>
      </rPr>
      <t>Set the default zone to the drop zone:</t>
    </r>
    <r>
      <rPr>
        <sz val="11"/>
        <color rgb="FF000000"/>
        <rFont val="Calibri"/>
      </rPr>
      <t xml:space="preserve">
</t>
    </r>
    <r>
      <rPr>
        <sz val="11"/>
        <color rgb="FF000000"/>
        <rFont val="Calibri"/>
      </rPr>
      <t>$ sudo firewall-cmd --set-default-zone=drop</t>
    </r>
    <r>
      <rPr>
        <sz val="11"/>
        <color rgb="FF000000"/>
        <rFont val="Calibri"/>
      </rPr>
      <t xml:space="preserve">
</t>
    </r>
    <r>
      <rPr>
        <sz val="11"/>
        <color rgb="FF000000"/>
        <rFont val="Calibri"/>
      </rPr>
      <t>Note: This is a runtime and permanent change.</t>
    </r>
    <r>
      <rPr>
        <sz val="11"/>
        <color rgb="FF000000"/>
        <rFont val="Calibri"/>
      </rPr>
      <t xml:space="preserve">
</t>
    </r>
    <r>
      <rPr>
        <sz val="11"/>
        <color rgb="FF000000"/>
        <rFont val="Calibri"/>
      </rPr>
      <t>Add any interfaces to the newly modified "drop" zone:</t>
    </r>
    <r>
      <rPr>
        <sz val="11"/>
        <color rgb="FF000000"/>
        <rFont val="Calibri"/>
      </rPr>
      <t xml:space="preserve">
</t>
    </r>
    <r>
      <rPr>
        <sz val="11"/>
        <color rgb="FF000000"/>
        <rFont val="Calibri"/>
      </rPr>
      <t>$ sudo firewall-cmd --permanent --zone=drop --change-interface=ens33</t>
    </r>
    <r>
      <rPr>
        <sz val="11"/>
        <color rgb="FF000000"/>
        <rFont val="Calibri"/>
      </rPr>
      <t xml:space="preserve">
</t>
    </r>
    <r>
      <rPr>
        <sz val="11"/>
        <color rgb="FF000000"/>
        <rFont val="Calibri"/>
      </rPr>
      <t>Reload the firewall rules for changes to take effect:</t>
    </r>
    <r>
      <rPr>
        <sz val="11"/>
        <color rgb="FF000000"/>
        <rFont val="Calibri"/>
      </rPr>
      <t xml:space="preserve">
</t>
    </r>
    <r>
      <rPr>
        <sz val="11"/>
        <color rgb="FF000000"/>
        <rFont val="Calibri"/>
      </rPr>
      <t>$ sudo firewall-cmd --reload</t>
    </r>
  </si>
  <si>
    <r>
      <rPr>
        <sz val="11"/>
        <color rgb="FF000000"/>
        <rFont val="Calibri"/>
      </rPr>
      <t>Failure to restrict network connectivity only to authorized systems permits inbound connections from malicious systems. It also permits outbound connections that may facilitate exfiltration of DOD data.</t>
    </r>
    <r>
      <rPr>
        <sz val="11"/>
        <color rgb="FF000000"/>
        <rFont val="Calibri"/>
      </rPr>
      <t xml:space="preserve">
</t>
    </r>
    <r>
      <rPr>
        <sz val="11"/>
        <color rgb="FF000000"/>
        <rFont val="Calibri"/>
      </rPr>
      <t>RHEL 10 incorporates the "firewalld" daemon, which allows for many different configurations. One of these configurations is zones. Zones can be used in a deny-all, allow-by-exception approach. The default "drop" zone will drop all incoming network packets unless it is explicitly allowed by the configuration file or is related to an outgoing network connection.</t>
    </r>
  </si>
  <si>
    <r>
      <rPr>
        <sz val="11"/>
        <color rgb="FF000000"/>
        <rFont val="Calibri"/>
      </rPr>
      <t>Verify RHEL 10 is configured so that "firewalld" employs a deny-all, allow-by-exception policy for allowing connections to other systems with the following commands (using ens133 as an example interface):</t>
    </r>
    <r>
      <rPr>
        <sz val="11"/>
        <color rgb="FF000000"/>
        <rFont val="Calibri"/>
      </rPr>
      <t xml:space="preserve">
</t>
    </r>
    <r>
      <rPr>
        <sz val="11"/>
        <color rgb="FF000000"/>
        <rFont val="Calibri"/>
      </rPr>
      <t>$ sudo  firewall-cmd --state</t>
    </r>
    <r>
      <rPr>
        <sz val="11"/>
        <color rgb="FF000000"/>
        <rFont val="Calibri"/>
      </rPr>
      <t xml:space="preserve">
</t>
    </r>
    <r>
      <rPr>
        <sz val="11"/>
        <color rgb="FF000000"/>
        <rFont val="Calibri"/>
      </rPr>
      <t>running</t>
    </r>
    <r>
      <rPr>
        <sz val="11"/>
        <color rgb="FF000000"/>
        <rFont val="Calibri"/>
      </rPr>
      <t xml:space="preserve">
</t>
    </r>
    <r>
      <rPr>
        <sz val="11"/>
        <color rgb="FF000000"/>
        <rFont val="Calibri"/>
      </rPr>
      <t>$ sudo firewall-cmd --get-active-zones</t>
    </r>
    <r>
      <rPr>
        <sz val="11"/>
        <color rgb="FF000000"/>
        <rFont val="Calibri"/>
      </rPr>
      <t xml:space="preserve">
</t>
    </r>
    <r>
      <rPr>
        <sz val="11"/>
        <color rgb="FF000000"/>
        <rFont val="Calibri"/>
      </rPr>
      <t>drop (default)</t>
    </r>
    <r>
      <rPr>
        <sz val="11"/>
        <color rgb="FF000000"/>
        <rFont val="Calibri"/>
      </rPr>
      <t xml:space="preserve">
</t>
    </r>
    <r>
      <rPr>
        <sz val="11"/>
        <color rgb="FF000000"/>
        <rFont val="Calibri"/>
      </rPr>
      <t xml:space="preserve">   interfaces: ens33</t>
    </r>
    <r>
      <rPr>
        <sz val="11"/>
        <color rgb="FF000000"/>
        <rFont val="Calibri"/>
      </rPr>
      <t xml:space="preserve">
</t>
    </r>
    <r>
      <rPr>
        <sz val="11"/>
        <color rgb="FF000000"/>
        <rFont val="Calibri"/>
      </rPr>
      <t>$  sudo firewall-cmd --info-zone=drop | grep target</t>
    </r>
    <r>
      <rPr>
        <sz val="11"/>
        <color rgb="FF000000"/>
        <rFont val="Calibri"/>
      </rPr>
      <t xml:space="preserve">
</t>
    </r>
    <r>
      <rPr>
        <sz val="11"/>
        <color rgb="FF000000"/>
        <rFont val="Calibri"/>
      </rPr>
      <t xml:space="preserve">  target: DROP</t>
    </r>
    <r>
      <rPr>
        <sz val="11"/>
        <color rgb="FF000000"/>
        <rFont val="Calibri"/>
      </rPr>
      <t xml:space="preserve">
</t>
    </r>
    <r>
      <rPr>
        <sz val="11"/>
        <color rgb="FF000000"/>
        <rFont val="Calibri"/>
      </rPr>
      <t>$ sudo firewall-cmd --permanent --info-zone=drop | grep target</t>
    </r>
    <r>
      <rPr>
        <sz val="11"/>
        <color rgb="FF000000"/>
        <rFont val="Calibri"/>
      </rPr>
      <t xml:space="preserve">
</t>
    </r>
    <r>
      <rPr>
        <sz val="11"/>
        <color rgb="FF000000"/>
        <rFont val="Calibri"/>
      </rPr>
      <t xml:space="preserve">   target: DROP</t>
    </r>
    <r>
      <rPr>
        <sz val="11"/>
        <color rgb="FF000000"/>
        <rFont val="Calibri"/>
      </rPr>
      <t xml:space="preserve">
</t>
    </r>
    <r>
      <rPr>
        <sz val="11"/>
        <color rgb="FF000000"/>
        <rFont val="Calibri"/>
      </rPr>
      <t>If no zones are active on the RHEL 10 interfaces or if runtime and permanent targets are set to an option other than "DROP", this is a finding.</t>
    </r>
    <r>
      <rPr>
        <sz val="11"/>
        <color rgb="FF000000"/>
        <rFont val="Calibri"/>
      </rPr>
      <t xml:space="preserve">
</t>
    </r>
    <r>
      <rPr>
        <sz val="11"/>
        <color rgb="FF000000"/>
        <rFont val="Calibri"/>
      </rPr>
      <t>Verify the permanent configuration is valid and there are no misconfigured zones or rules with the following command:</t>
    </r>
    <r>
      <rPr>
        <sz val="11"/>
        <color rgb="FF000000"/>
        <rFont val="Calibri"/>
      </rPr>
      <t xml:space="preserve">
</t>
    </r>
    <r>
      <rPr>
        <sz val="11"/>
        <color rgb="FF000000"/>
        <rFont val="Calibri"/>
      </rPr>
      <t>$ sudo firewall-cmd --check-config</t>
    </r>
    <r>
      <rPr>
        <sz val="11"/>
        <color rgb="FF000000"/>
        <rFont val="Calibri"/>
      </rPr>
      <t xml:space="preserve">
</t>
    </r>
    <r>
      <rPr>
        <sz val="11"/>
        <color rgb="FF000000"/>
        <rFont val="Calibri"/>
      </rPr>
      <t>success</t>
    </r>
    <r>
      <rPr>
        <sz val="11"/>
        <color rgb="FF000000"/>
        <rFont val="Calibri"/>
      </rPr>
      <t xml:space="preserve">
</t>
    </r>
    <r>
      <rPr>
        <sz val="11"/>
        <color rgb="FF000000"/>
        <rFont val="Calibri"/>
      </rPr>
      <t>If this command does not return "success", this is a finding.</t>
    </r>
  </si>
  <si>
    <t>V-280958</t>
  </si>
  <si>
    <r>
      <rPr>
        <sz val="11"/>
        <rFont val="Calibri"/>
      </rPr>
      <t xml:space="preserve">RHEL 10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</si>
  <si>
    <r>
      <rPr>
        <sz val="11"/>
        <color rgb="FF000000"/>
        <rFont val="Calibri"/>
      </rPr>
      <t>Configure RHEL 10 to have the "chrony" package installed with the following command:</t>
    </r>
    <r>
      <rPr>
        <sz val="11"/>
        <color rgb="FF000000"/>
        <rFont val="Calibri"/>
      </rPr>
      <t xml:space="preserve">
</t>
    </r>
    <r>
      <rPr>
        <sz val="11"/>
        <color rgb="FF000000"/>
        <rFont val="Calibri"/>
      </rPr>
      <t>$ sudo dnf -y install chrony</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</si>
  <si>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</si>
  <si>
    <r>
      <rPr>
        <sz val="11"/>
        <color rgb="FF000000"/>
        <rFont val="Calibri"/>
      </rPr>
      <t>Verify RHEL 10 has the "chrony" package installed with the following command:</t>
    </r>
    <r>
      <rPr>
        <sz val="11"/>
        <color rgb="FF000000"/>
        <rFont val="Calibri"/>
      </rPr>
      <t xml:space="preserve">
</t>
    </r>
    <r>
      <rPr>
        <sz val="11"/>
        <color rgb="FF000000"/>
        <rFont val="Calibri"/>
      </rPr>
      <t>$ sudo dnf list --installed chrony</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chrony.x86_64                                           4.6.1-1.el10                                           @anaconda</t>
    </r>
    <r>
      <rPr>
        <sz val="11"/>
        <color rgb="FF000000"/>
        <rFont val="Calibri"/>
      </rPr>
      <t xml:space="preserve">
</t>
    </r>
    <r>
      <rPr>
        <sz val="11"/>
        <color rgb="FF000000"/>
        <rFont val="Calibri"/>
      </rPr>
      <t>If the "chrony" package is not installed, this is a finding.</t>
    </r>
  </si>
  <si>
    <t>V-280959</t>
  </si>
  <si>
    <r>
      <rPr>
        <sz val="11"/>
        <rFont val="Calibri"/>
      </rPr>
      <t>RHEL 10 must enable the chronyd service.</t>
    </r>
  </si>
  <si>
    <r>
      <rPr>
        <sz val="11"/>
        <color rgb="FF000000"/>
        <rFont val="Calibri"/>
      </rPr>
      <t>Configure RHEL 10 to enable the chronyd service with the following command:</t>
    </r>
    <r>
      <rPr>
        <sz val="11"/>
        <color rgb="FF000000"/>
        <rFont val="Calibri"/>
      </rPr>
      <t xml:space="preserve">
</t>
    </r>
    <r>
      <rPr>
        <sz val="11"/>
        <color rgb="FF000000"/>
        <rFont val="Calibri"/>
      </rPr>
      <t>$ sudo systemctl enable --now chronyd</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</si>
  <si>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</si>
  <si>
    <r>
      <rPr>
        <sz val="11"/>
        <color rgb="FF000000"/>
        <rFont val="Calibri"/>
      </rPr>
      <t>Verify RHEL 10 sets the chronyd service to active with the following command:</t>
    </r>
    <r>
      <rPr>
        <sz val="11"/>
        <color rgb="FF000000"/>
        <rFont val="Calibri"/>
      </rPr>
      <t xml:space="preserve">
</t>
    </r>
    <r>
      <rPr>
        <sz val="11"/>
        <color rgb="FF000000"/>
        <rFont val="Calibri"/>
      </rPr>
      <t>$ systemctl is-active chronyd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chronyd service is not active, this is a finding.</t>
    </r>
  </si>
  <si>
    <t>V-280960</t>
  </si>
  <si>
    <r>
      <rPr>
        <sz val="11"/>
        <rFont val="Calibri"/>
      </rPr>
      <t>RHEL 10 must disable the chrony daemon from acting as a server.</t>
    </r>
  </si>
  <si>
    <r>
      <rPr>
        <sz val="11"/>
        <color rgb="FF000000"/>
        <rFont val="Calibri"/>
      </rPr>
      <t>Configure RHEL 10 to disable the chrony daemon from acting as a server by adding/modifying the following line in the "/etc/chrony.conf" file:</t>
    </r>
    <r>
      <rPr>
        <sz val="11"/>
        <color rgb="FF000000"/>
        <rFont val="Calibri"/>
      </rPr>
      <t xml:space="preserve">
</t>
    </r>
    <r>
      <rPr>
        <sz val="11"/>
        <color rgb="FF000000"/>
        <rFont val="Calibri"/>
      </rPr>
      <t>port 0</t>
    </r>
    <r>
      <rPr>
        <sz val="11"/>
        <color rgb="FF000000"/>
        <rFont val="Calibri"/>
      </rPr>
      <t xml:space="preserve">
</t>
    </r>
    <r>
      <rPr>
        <sz val="11"/>
        <color rgb="FF000000"/>
        <rFont val="Calibri"/>
      </rPr>
      <t>Restart the chronyd service with the following command for the changes to take effect:</t>
    </r>
    <r>
      <rPr>
        <sz val="11"/>
        <color rgb="FF000000"/>
        <rFont val="Calibri"/>
      </rPr>
      <t xml:space="preserve">
</t>
    </r>
    <r>
      <rPr>
        <sz val="11"/>
        <color rgb="FF000000"/>
        <rFont val="Calibri"/>
      </rPr>
      <t>$ sudo systemctl restart chronyd</t>
    </r>
  </si>
  <si>
    <r>
      <rPr>
        <sz val="11"/>
        <color rgb="FF000000"/>
        <rFont val="Calibri"/>
      </rPr>
      <t>Minimizing the exposure of the server functionality of the chrony daemon diminishes the attack surface.</t>
    </r>
    <r>
      <rPr>
        <sz val="11"/>
        <color rgb="FF000000"/>
        <rFont val="Calibri"/>
      </rPr>
      <t xml:space="preserve">
</t>
    </r>
    <r>
      <rPr>
        <sz val="11"/>
        <color rgb="FF000000"/>
        <rFont val="Calibri"/>
      </rPr>
      <t>Satisfies: SRG-OS-000096-GPOS-00050, SRG-OS-000095-GPOS-00049</t>
    </r>
  </si>
  <si>
    <r>
      <rPr>
        <sz val="11"/>
        <color rgb="FF000000"/>
        <rFont val="Calibri"/>
      </rPr>
      <t>Verify RHEL 10 disables the chrony daemon from acting as a server with the following command:</t>
    </r>
    <r>
      <rPr>
        <sz val="11"/>
        <color rgb="FF000000"/>
        <rFont val="Calibri"/>
      </rPr>
      <t xml:space="preserve">
</t>
    </r>
    <r>
      <rPr>
        <sz val="11"/>
        <color rgb="FF000000"/>
        <rFont val="Calibri"/>
      </rPr>
      <t>$ sudo grep -w port /etc/chrony.conf</t>
    </r>
    <r>
      <rPr>
        <sz val="11"/>
        <color rgb="FF000000"/>
        <rFont val="Calibri"/>
      </rPr>
      <t xml:space="preserve">
</t>
    </r>
    <r>
      <rPr>
        <sz val="11"/>
        <color rgb="FF000000"/>
        <rFont val="Calibri"/>
      </rPr>
      <t>port 0</t>
    </r>
    <r>
      <rPr>
        <sz val="11"/>
        <color rgb="FF000000"/>
        <rFont val="Calibri"/>
      </rPr>
      <t xml:space="preserve">
</t>
    </r>
    <r>
      <rPr>
        <sz val="11"/>
        <color rgb="FF000000"/>
        <rFont val="Calibri"/>
      </rPr>
      <t>If the "port" option is not set to "0", is commented out, or is missing, this is a finding.</t>
    </r>
  </si>
  <si>
    <t>V-280961</t>
  </si>
  <si>
    <r>
      <rPr>
        <sz val="11"/>
        <rFont val="Calibri"/>
      </rPr>
      <t>RHEL 10 must disable network management of the chrony daemon.</t>
    </r>
  </si>
  <si>
    <r>
      <rPr>
        <sz val="11"/>
        <color rgb="FF000000"/>
        <rFont val="Calibri"/>
      </rPr>
      <t>Configure RHEL 10 to disable network management of the chrony daemon by adding/modifying the following line in the "/etc/chrony.conf" file:</t>
    </r>
    <r>
      <rPr>
        <sz val="11"/>
        <color rgb="FF000000"/>
        <rFont val="Calibri"/>
      </rPr>
      <t xml:space="preserve">
</t>
    </r>
    <r>
      <rPr>
        <sz val="11"/>
        <color rgb="FF000000"/>
        <rFont val="Calibri"/>
      </rPr>
      <t>cmdport 0</t>
    </r>
    <r>
      <rPr>
        <sz val="11"/>
        <color rgb="FF000000"/>
        <rFont val="Calibri"/>
      </rPr>
      <t xml:space="preserve">
</t>
    </r>
    <r>
      <rPr>
        <sz val="11"/>
        <color rgb="FF000000"/>
        <rFont val="Calibri"/>
      </rPr>
      <t>Restart the chronyd service with the following command for the changes to take effect:</t>
    </r>
    <r>
      <rPr>
        <sz val="11"/>
        <color rgb="FF000000"/>
        <rFont val="Calibri"/>
      </rPr>
      <t xml:space="preserve">
</t>
    </r>
    <r>
      <rPr>
        <sz val="11"/>
        <color rgb="FF000000"/>
        <rFont val="Calibri"/>
      </rPr>
      <t>$ sudo systemctl restart chronyd</t>
    </r>
  </si>
  <si>
    <r>
      <rPr>
        <sz val="11"/>
        <color rgb="FF000000"/>
        <rFont val="Calibri"/>
      </rPr>
      <t>Not exposing the management interface of the chrony daemon on the network diminishes the attack space.</t>
    </r>
    <r>
      <rPr>
        <sz val="11"/>
        <color rgb="FF000000"/>
        <rFont val="Calibri"/>
      </rPr>
      <t xml:space="preserve">
</t>
    </r>
    <r>
      <rPr>
        <sz val="11"/>
        <color rgb="FF000000"/>
        <rFont val="Calibri"/>
      </rPr>
      <t>Satisfies: SRG-OS-000096-GPOS-00050, SRG-OS-000095-GPOS-00049</t>
    </r>
  </si>
  <si>
    <r>
      <rPr>
        <sz val="11"/>
        <color rgb="FF000000"/>
        <rFont val="Calibri"/>
      </rPr>
      <t>Verify RHEL 10 disables network management of the chrony daemon with the following command:</t>
    </r>
    <r>
      <rPr>
        <sz val="11"/>
        <color rgb="FF000000"/>
        <rFont val="Calibri"/>
      </rPr>
      <t xml:space="preserve">
</t>
    </r>
    <r>
      <rPr>
        <sz val="11"/>
        <color rgb="FF000000"/>
        <rFont val="Calibri"/>
      </rPr>
      <t>$ sudo grep -w cmdport /etc/chrony.conf</t>
    </r>
    <r>
      <rPr>
        <sz val="11"/>
        <color rgb="FF000000"/>
        <rFont val="Calibri"/>
      </rPr>
      <t xml:space="preserve">
</t>
    </r>
    <r>
      <rPr>
        <sz val="11"/>
        <color rgb="FF000000"/>
        <rFont val="Calibri"/>
      </rPr>
      <t>cmdport 0</t>
    </r>
    <r>
      <rPr>
        <sz val="11"/>
        <color rgb="FF000000"/>
        <rFont val="Calibri"/>
      </rPr>
      <t xml:space="preserve">
</t>
    </r>
    <r>
      <rPr>
        <sz val="11"/>
        <color rgb="FF000000"/>
        <rFont val="Calibri"/>
      </rPr>
      <t>If the "cmdport" option is not set to "0", is commented out, or is missing, this is a finding.</t>
    </r>
  </si>
  <si>
    <t>V-280962</t>
  </si>
  <si>
    <r>
      <rPr>
        <sz val="11"/>
        <rFont val="Calibri"/>
      </rPr>
      <t>RHEL 10 must have the USBGuard package installed.</t>
    </r>
  </si>
  <si>
    <r>
      <rPr>
        <sz val="11"/>
        <color rgb="FF000000"/>
        <rFont val="Calibri"/>
      </rPr>
      <t>Configure RHEL 10 to have the USBGuard package installed with the following command:</t>
    </r>
    <r>
      <rPr>
        <sz val="11"/>
        <color rgb="FF000000"/>
        <rFont val="Calibri"/>
      </rPr>
      <t xml:space="preserve">
</t>
    </r>
    <r>
      <rPr>
        <sz val="11"/>
        <color rgb="FF000000"/>
        <rFont val="Calibri"/>
      </rPr>
      <t>$ sudo dnf -y install usbguard</t>
    </r>
    <r>
      <rPr>
        <sz val="11"/>
        <color rgb="FF000000"/>
        <rFont val="Calibri"/>
      </rPr>
      <t xml:space="preserve">
</t>
    </r>
    <r>
      <rPr>
        <sz val="11"/>
        <color rgb="FF000000"/>
        <rFont val="Calibri"/>
      </rPr>
      <t>Enable the service to start on boot and then start it with the following commands:</t>
    </r>
    <r>
      <rPr>
        <sz val="11"/>
        <color rgb="FF000000"/>
        <rFont val="Calibri"/>
      </rPr>
      <t xml:space="preserve">
</t>
    </r>
    <r>
      <rPr>
        <sz val="11"/>
        <color rgb="FF000000"/>
        <rFont val="Calibri"/>
      </rPr>
      <t>$ sudo systemctl enable usbguard</t>
    </r>
    <r>
      <rPr>
        <sz val="11"/>
        <color rgb="FF000000"/>
        <rFont val="Calibri"/>
      </rPr>
      <t xml:space="preserve">
</t>
    </r>
    <r>
      <rPr>
        <sz val="11"/>
        <color rgb="FF000000"/>
        <rFont val="Calibri"/>
      </rPr>
      <t>$ sudo systemctl start usbguard</t>
    </r>
    <r>
      <rPr>
        <sz val="11"/>
        <color rgb="FF000000"/>
        <rFont val="Calibri"/>
      </rPr>
      <t xml:space="preserve">
</t>
    </r>
    <r>
      <rPr>
        <sz val="11"/>
        <color rgb="FF000000"/>
        <rFont val="Calibri"/>
      </rPr>
      <t>Verify the status of the service with the following command:</t>
    </r>
    <r>
      <rPr>
        <sz val="11"/>
        <color rgb="FF000000"/>
        <rFont val="Calibri"/>
      </rPr>
      <t xml:space="preserve">
</t>
    </r>
    <r>
      <rPr>
        <sz val="11"/>
        <color rgb="FF000000"/>
        <rFont val="Calibri"/>
      </rPr>
      <t>$ sudo systemctl status usbguard</t>
    </r>
    <r>
      <rPr>
        <sz val="11"/>
        <color rgb="FF000000"/>
        <rFont val="Calibri"/>
      </rPr>
      <t xml:space="preserve">
</t>
    </r>
    <r>
      <rPr>
        <sz val="11"/>
        <color rgb="FF000000"/>
        <rFont val="Calibri"/>
      </rPr>
      <t>Note: USBGuard must be configured to allow authorized devices once it is enabled on RHEL 10.</t>
    </r>
  </si>
  <si>
    <r>
      <rPr>
        <sz val="11"/>
        <color rgb="FF000000"/>
        <rFont val="Calibri"/>
      </rPr>
      <t>The USBGuard-daemon is the main component of the USBGuard software framework. It runs as a service in the background and enforces the USB device authorization policy for all USB devices. The policy is defined by a set of rules using a rule language described in the "usbguard-rules.conf" file. The policy and the authorization state of USB devices can be modified during runtime using the USBGuard tool.</t>
    </r>
    <r>
      <rPr>
        <sz val="11"/>
        <color rgb="FF000000"/>
        <rFont val="Calibri"/>
      </rPr>
      <t xml:space="preserve">
</t>
    </r>
    <r>
      <rPr>
        <sz val="11"/>
        <color rgb="FF000000"/>
        <rFont val="Calibri"/>
      </rPr>
      <t>The system administrator (SA) must work with the site information system security officer (ISSO) to determine a list of authorized peripherals and establish rules within the USBGuard software framework to allow only authorized devices.</t>
    </r>
  </si>
  <si>
    <r>
      <rPr>
        <sz val="11"/>
        <color rgb="FF000000"/>
        <rFont val="Calibri"/>
      </rPr>
      <t>Verify RHEL 10 has USBGuard installed on the operating system with the following command:</t>
    </r>
    <r>
      <rPr>
        <sz val="11"/>
        <color rgb="FF000000"/>
        <rFont val="Calibri"/>
      </rPr>
      <t xml:space="preserve">
</t>
    </r>
    <r>
      <rPr>
        <sz val="11"/>
        <color rgb="FF000000"/>
        <rFont val="Calibri"/>
      </rPr>
      <t>$ sudo dnf list --installed usbguard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usbguard.x86_64                             1.1.3-6.el10                              @rhel-10-for-x86_64-appstream-rpms</t>
    </r>
    <r>
      <rPr>
        <sz val="11"/>
        <color rgb="FF000000"/>
        <rFont val="Calibri"/>
      </rPr>
      <t xml:space="preserve">
</t>
    </r>
    <r>
      <rPr>
        <sz val="11"/>
        <color rgb="FF000000"/>
        <rFont val="Calibri"/>
      </rPr>
      <t>If the USBGuard package is not installed,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r>
      <rPr>
        <sz val="11"/>
        <color rgb="FF000000"/>
        <rFont val="Calibri"/>
      </rPr>
      <t xml:space="preserve">
</t>
    </r>
    <r>
      <rPr>
        <sz val="11"/>
        <color rgb="FF000000"/>
        <rFont val="Calibri"/>
      </rPr>
      <t>If the system is a virtual machine with no virtual or physical USB peripherals attached, this is not a finding.</t>
    </r>
  </si>
  <si>
    <t>V-280963</t>
  </si>
  <si>
    <r>
      <rPr>
        <sz val="11"/>
        <rFont val="Calibri"/>
      </rPr>
      <t>RHEL 10 must have the USBGuard package enabled.</t>
    </r>
  </si>
  <si>
    <r>
      <rPr>
        <sz val="11"/>
        <color rgb="FF000000"/>
        <rFont val="Calibri"/>
      </rPr>
      <t>Configure RHEL 10 to have the USBGuard service enabled by running the following command:</t>
    </r>
    <r>
      <rPr>
        <sz val="11"/>
        <color rgb="FF000000"/>
        <rFont val="Calibri"/>
      </rPr>
      <t xml:space="preserve">
</t>
    </r>
    <r>
      <rPr>
        <sz val="11"/>
        <color rgb="FF000000"/>
        <rFont val="Calibri"/>
      </rPr>
      <t>$ sudo systemctl enable --now usbguard</t>
    </r>
  </si>
  <si>
    <r>
      <rPr>
        <sz val="11"/>
        <color rgb="FF000000"/>
        <rFont val="Calibri"/>
      </rPr>
      <t>The USBGuard-daemon is the main component of the USBGuard software framework. It runs as a service in the background and enforces the USB device authorization policy for all USB devices. The policy is defined by a set of rules using a rule language described in the "usbguard-rules.conf" file. The policy and the authorization state of USB devices can be modified during runtime using the USBGuard tool.</t>
    </r>
    <r>
      <rPr>
        <sz val="11"/>
        <color rgb="FF000000"/>
        <rFont val="Calibri"/>
      </rPr>
      <t xml:space="preserve">
</t>
    </r>
    <r>
      <rPr>
        <sz val="11"/>
        <color rgb="FF000000"/>
        <rFont val="Calibri"/>
      </rPr>
      <t>The system administrator (SA) must work with the site information system security officer (ISSO) to determine a list of authorized peripherals and establish rules within the USBGuard software framework to allow only authorized devices.</t>
    </r>
    <r>
      <rPr>
        <sz val="11"/>
        <color rgb="FF000000"/>
        <rFont val="Calibri"/>
      </rPr>
      <t xml:space="preserve">
</t>
    </r>
    <r>
      <rPr>
        <sz val="11"/>
        <color rgb="FF000000"/>
        <rFont val="Calibri"/>
      </rPr>
      <t>Satisfies: SRG-OS-000378-GPOS-00163, SRG-OS-000690-GPOS-00140</t>
    </r>
  </si>
  <si>
    <r>
      <rPr>
        <sz val="11"/>
        <color rgb="FF000000"/>
        <rFont val="Calibri"/>
      </rPr>
      <t>Note: If the system is virtual machine with no virtual or physical USB peripherals attached, this is not applicable.</t>
    </r>
    <r>
      <rPr>
        <sz val="11"/>
        <color rgb="FF000000"/>
        <rFont val="Calibri"/>
      </rPr>
      <t xml:space="preserve">
</t>
    </r>
    <r>
      <rPr>
        <sz val="11"/>
        <color rgb="FF000000"/>
        <rFont val="Calibri"/>
      </rPr>
      <t>Verify RHEL 10 has USBGuard enabled with the following command:</t>
    </r>
    <r>
      <rPr>
        <sz val="11"/>
        <color rgb="FF000000"/>
        <rFont val="Calibri"/>
      </rPr>
      <t xml:space="preserve">
</t>
    </r>
    <r>
      <rPr>
        <sz val="11"/>
        <color rgb="FF000000"/>
        <rFont val="Calibri"/>
      </rPr>
      <t>$ systemctl is-active usbguard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USBGuard is not active,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</si>
  <si>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V-280964</t>
  </si>
  <si>
    <r>
      <rPr>
        <sz val="11"/>
        <rFont val="Calibri"/>
      </rPr>
      <t>RHEL 10 must block unauthorized peripherals before establishing a connection.</t>
    </r>
  </si>
  <si>
    <r>
      <rPr>
        <sz val="11"/>
        <color rgb="FF000000"/>
        <rFont val="Calibri"/>
      </rPr>
      <t>Configure RHEL 10 to enable the blocking of unauthorized peripherals with the following command:</t>
    </r>
    <r>
      <rPr>
        <sz val="11"/>
        <color rgb="FF000000"/>
        <rFont val="Calibri"/>
      </rPr>
      <t xml:space="preserve">
</t>
    </r>
    <r>
      <rPr>
        <sz val="11"/>
        <color rgb="FF000000"/>
        <rFont val="Calibri"/>
      </rPr>
      <t>Note: This command must be run from a root shell and will create an allowlist for any USB devices currently connected to the system.</t>
    </r>
    <r>
      <rPr>
        <sz val="11"/>
        <color rgb="FF000000"/>
        <rFont val="Calibri"/>
      </rPr>
      <t xml:space="preserve">
</t>
    </r>
    <r>
      <rPr>
        <sz val="11"/>
        <color rgb="FF000000"/>
        <rFont val="Calibri"/>
      </rPr>
      <t># usbguard generate-policy --no-hash &gt; /etc/usbguard/rules.conf</t>
    </r>
    <r>
      <rPr>
        <sz val="11"/>
        <color rgb="FF000000"/>
        <rFont val="Calibri"/>
      </rPr>
      <t xml:space="preserve">
</t>
    </r>
    <r>
      <rPr>
        <sz val="11"/>
        <color rgb="FF000000"/>
        <rFont val="Calibri"/>
      </rPr>
      <t>Note: Enabling and starting usbguard without properly configuring it for an individual system will immediately prevent any access over a USB device such as a keyboard or mouse.</t>
    </r>
  </si>
  <si>
    <r>
      <rPr>
        <sz val="11"/>
        <color rgb="FF000000"/>
        <rFont val="Calibri"/>
      </rPr>
      <t>The USBGuard-daemon is the main component of the USBGuard software framework. It runs as a service in the background and enforces the USB device authorization policy for all USB devices. The policy is defined by a set of rules using a rule language described in the "usbguard-rules.conf" file. The policy and the authorization state of USB devices can be modified during runtime using the usbguard tool.</t>
    </r>
    <r>
      <rPr>
        <sz val="11"/>
        <color rgb="FF000000"/>
        <rFont val="Calibri"/>
      </rPr>
      <t xml:space="preserve">
</t>
    </r>
    <r>
      <rPr>
        <sz val="11"/>
        <color rgb="FF000000"/>
        <rFont val="Calibri"/>
      </rPr>
      <t>The system administrator (SA) must work with the site information system security officer (ISSO) to determine a list of authorized peripherals and establish rules within the USBGuard software framework to allow only authorized devices.</t>
    </r>
  </si>
  <si>
    <r>
      <rPr>
        <sz val="11"/>
        <color rgb="FF000000"/>
        <rFont val="Calibri"/>
      </rPr>
      <t>Note: If the system is virtual machine with no virtual or physical USB peripherals attached, this is not applicable.</t>
    </r>
    <r>
      <rPr>
        <sz val="11"/>
        <color rgb="FF000000"/>
        <rFont val="Calibri"/>
      </rPr>
      <t xml:space="preserve">
</t>
    </r>
    <r>
      <rPr>
        <sz val="11"/>
        <color rgb="FF000000"/>
        <rFont val="Calibri"/>
      </rPr>
      <t>Verify RHEL 10 USBGuard has a policy configured.</t>
    </r>
    <r>
      <rPr>
        <sz val="11"/>
        <color rgb="FF000000"/>
        <rFont val="Calibri"/>
      </rPr>
      <t xml:space="preserve">
</t>
    </r>
    <r>
      <rPr>
        <sz val="11"/>
        <color rgb="FF000000"/>
        <rFont val="Calibri"/>
      </rPr>
      <t>Confirm the setting with the following command:</t>
    </r>
    <r>
      <rPr>
        <sz val="11"/>
        <color rgb="FF000000"/>
        <rFont val="Calibri"/>
      </rPr>
      <t xml:space="preserve">
</t>
    </r>
    <r>
      <rPr>
        <sz val="11"/>
        <color rgb="FF000000"/>
        <rFont val="Calibri"/>
      </rPr>
      <t>$ sudo usbguard list-rules</t>
    </r>
    <r>
      <rPr>
        <sz val="11"/>
        <color rgb="FF000000"/>
        <rFont val="Calibri"/>
      </rPr>
      <t xml:space="preserve">
</t>
    </r>
    <r>
      <rPr>
        <sz val="11"/>
        <color rgb="FF000000"/>
        <rFont val="Calibri"/>
      </rPr>
      <t>allow id 1d6b:0001 serial</t>
    </r>
    <r>
      <rPr>
        <sz val="11"/>
        <color rgb="FF000000"/>
        <rFont val="Calibri"/>
      </rPr>
      <t xml:space="preserve">
</t>
    </r>
    <r>
      <rPr>
        <sz val="11"/>
        <color rgb="FF000000"/>
        <rFont val="Calibri"/>
      </rPr>
      <t>If the command does not return results, or an error is returned,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</si>
  <si>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V-280965</t>
  </si>
  <si>
    <r>
      <rPr>
        <sz val="11"/>
        <rFont val="Calibri"/>
      </rPr>
      <t>RHEL 10 must enable audit logging for the USBGuard daemon.</t>
    </r>
  </si>
  <si>
    <r>
      <rPr>
        <sz val="11"/>
        <color rgb="FF000000"/>
        <rFont val="Calibri"/>
      </rPr>
      <t>Configure RHEL 10 USBGuard AuditBackend to use the audit system.</t>
    </r>
    <r>
      <rPr>
        <sz val="11"/>
        <color rgb="FF000000"/>
        <rFont val="Calibri"/>
      </rPr>
      <t xml:space="preserve">
</t>
    </r>
    <r>
      <rPr>
        <sz val="11"/>
        <color rgb="FF000000"/>
        <rFont val="Calibri"/>
      </rPr>
      <t>Add or edit the following line in "/etc/usbguard/usbguard-daemon.conf":</t>
    </r>
    <r>
      <rPr>
        <sz val="11"/>
        <color rgb="FF000000"/>
        <rFont val="Calibri"/>
      </rPr>
      <t xml:space="preserve">
</t>
    </r>
    <r>
      <rPr>
        <sz val="11"/>
        <color rgb="FF000000"/>
        <rFont val="Calibri"/>
      </rPr>
      <t>AuditBackend=LinuxAudit</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</si>
  <si>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RHEL 10 will provide an audit record generation capability as the following:</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login attempts, privileged activities or other system-level access, starting and ending time for user access to the system, concurrent logins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3) All account creations, modifications, disabling, and terminations.</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SRG-OS-000471-GPOS-00215</t>
    </r>
  </si>
  <si>
    <r>
      <rPr>
        <sz val="11"/>
        <color rgb="FF000000"/>
        <rFont val="Calibri"/>
      </rPr>
      <t>Note: If the system is a virtual machine with no virtual or physical USB peripherals attached, this is not applicable.</t>
    </r>
    <r>
      <rPr>
        <sz val="11"/>
        <color rgb="FF000000"/>
        <rFont val="Calibri"/>
      </rPr>
      <t xml:space="preserve">
</t>
    </r>
    <r>
      <rPr>
        <sz val="11"/>
        <color rgb="FF000000"/>
        <rFont val="Calibri"/>
      </rPr>
      <t xml:space="preserve">Verify RHEL 10 audit logging is enabled for the USBGuard daemon. </t>
    </r>
    <r>
      <rPr>
        <sz val="11"/>
        <color rgb="FF000000"/>
        <rFont val="Calibri"/>
      </rPr>
      <t xml:space="preserve">
</t>
    </r>
    <r>
      <rPr>
        <sz val="11"/>
        <color rgb="FF000000"/>
        <rFont val="Calibri"/>
      </rPr>
      <t>Confirm the setting with the following command:</t>
    </r>
    <r>
      <rPr>
        <sz val="11"/>
        <color rgb="FF000000"/>
        <rFont val="Calibri"/>
      </rPr>
      <t xml:space="preserve">
</t>
    </r>
    <r>
      <rPr>
        <sz val="11"/>
        <color rgb="FF000000"/>
        <rFont val="Calibri"/>
      </rPr>
      <t>$ sudo grep AuditBackend /etc/usbguard/usbguard-daemon.conf</t>
    </r>
    <r>
      <rPr>
        <sz val="11"/>
        <color rgb="FF000000"/>
        <rFont val="Calibri"/>
      </rPr>
      <t xml:space="preserve">
</t>
    </r>
    <r>
      <rPr>
        <sz val="11"/>
        <color rgb="FF000000"/>
        <rFont val="Calibri"/>
      </rPr>
      <t>AuditBackend=LinuxAudit</t>
    </r>
    <r>
      <rPr>
        <sz val="11"/>
        <color rgb="FF000000"/>
        <rFont val="Calibri"/>
      </rPr>
      <t xml:space="preserve">
</t>
    </r>
    <r>
      <rPr>
        <sz val="11"/>
        <color rgb="FF000000"/>
        <rFont val="Calibri"/>
      </rPr>
      <t>If "AuditBackend" is not set to "LinuxAudit", this is a finding.</t>
    </r>
  </si>
  <si>
    <t>V-280966</t>
  </si>
  <si>
    <r>
      <rPr>
        <sz val="11"/>
        <rFont val="Calibri"/>
      </rPr>
      <t xml:space="preserve">RHEL 10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</si>
  <si>
    <r>
      <rPr>
        <sz val="11"/>
        <color rgb="FF000000"/>
        <rFont val="Calibri"/>
      </rPr>
      <t>Configure RHEL 10 to have the "policycoreutils" package installed with the following command:</t>
    </r>
    <r>
      <rPr>
        <sz val="11"/>
        <color rgb="FF000000"/>
        <rFont val="Calibri"/>
      </rPr>
      <t xml:space="preserve">
</t>
    </r>
    <r>
      <rPr>
        <sz val="11"/>
        <color rgb="FF000000"/>
        <rFont val="Calibri"/>
      </rPr>
      <t>$ sudo dnf -y install policycoreutils</t>
    </r>
  </si>
  <si>
    <r>
      <rPr>
        <sz val="11"/>
        <color rgb="FF000000"/>
        <rFont val="Calibri"/>
      </rPr>
      <t xml:space="preserve">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t>
    </r>
    <r>
      <rPr>
        <sz val="11"/>
        <color rgb="FF000000"/>
        <rFont val="Calibri"/>
      </rPr>
      <t xml:space="preserve">
</t>
    </r>
    <r>
      <rPr>
        <sz val="11"/>
        <color rgb="FF000000"/>
        <rFont val="Calibri"/>
      </rPr>
      <t>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The "policycoreutils" package contains the policy core utilities that are required for basic operation of an SELinux-enabled system. These utilities include "load_policy" to load SELinux policies, "setfile" to label filesystems, "newrole" to switch roles, and "run_init" to run "/etc/init.d" scripts in the proper context.</t>
    </r>
  </si>
  <si>
    <r>
      <rPr>
        <sz val="11"/>
        <color rgb="FF000000"/>
        <rFont val="Calibri"/>
      </rPr>
      <t>Verify RHEL 10 has the "policycoreutils" package installed with the following command:</t>
    </r>
    <r>
      <rPr>
        <sz val="11"/>
        <color rgb="FF000000"/>
        <rFont val="Calibri"/>
      </rPr>
      <t xml:space="preserve">
</t>
    </r>
    <r>
      <rPr>
        <sz val="11"/>
        <color rgb="FF000000"/>
        <rFont val="Calibri"/>
      </rPr>
      <t>$ sudo dnf list --installed policycoreutils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policycoreutils.x86_64                                       3.8-1.el10                                        @anaconda</t>
    </r>
    <r>
      <rPr>
        <sz val="11"/>
        <color rgb="FF000000"/>
        <rFont val="Calibri"/>
      </rPr>
      <t xml:space="preserve">
</t>
    </r>
    <r>
      <rPr>
        <sz val="11"/>
        <color rgb="FF000000"/>
        <rFont val="Calibri"/>
      </rPr>
      <t>If the "policycoreutils" package is not installed, this is a finding.</t>
    </r>
  </si>
  <si>
    <t>V-280967</t>
  </si>
  <si>
    <r>
      <rPr>
        <sz val="11"/>
        <rFont val="Calibri"/>
      </rPr>
      <t xml:space="preserve">RHEL 10 must have the </t>
    </r>
    <r>
      <rPr>
        <sz val="11"/>
        <color rgb="FF000000"/>
        <rFont val="Calibri"/>
      </rPr>
      <t>"</t>
    </r>
    <r>
      <rPr>
        <b/>
        <sz val="11"/>
        <color rgb="FF000000"/>
        <rFont val="Calibri"/>
      </rPr>
      <t>policycoreutils-python-utils</t>
    </r>
    <r>
      <rPr>
        <sz val="11"/>
        <color rgb="FF000000"/>
        <rFont val="Calibri"/>
      </rPr>
      <t>"</t>
    </r>
    <r>
      <rPr>
        <sz val="11"/>
        <color rgb="FF000000"/>
        <rFont val="Calibri"/>
      </rPr>
      <t xml:space="preserve"> package installed.</t>
    </r>
  </si>
  <si>
    <r>
      <rPr>
        <sz val="11"/>
        <color rgb="FF000000"/>
        <rFont val="Calibri"/>
      </rPr>
      <t>Configure RHEL 10 to have the "policycoreutils-python-utils" service package installed with the following command:</t>
    </r>
    <r>
      <rPr>
        <sz val="11"/>
        <color rgb="FF000000"/>
        <rFont val="Calibri"/>
      </rPr>
      <t xml:space="preserve">
</t>
    </r>
    <r>
      <rPr>
        <sz val="11"/>
        <color rgb="FF000000"/>
        <rFont val="Calibri"/>
      </rPr>
      <t>$ sudo dnf -y install policycoreutils-python-utils</t>
    </r>
  </si>
  <si>
    <r>
      <rPr>
        <sz val="11"/>
        <color rgb="FF000000"/>
        <rFont val="Calibri"/>
      </rPr>
      <t>The "policycoreutils-python-utils" package is required to operate and manage an SELinux environment and its policies. It provides utilities such as "semanage", "audit2allow", "audit2why", "chcat", and "sandbox".</t>
    </r>
  </si>
  <si>
    <r>
      <rPr>
        <sz val="11"/>
        <color rgb="FF000000"/>
        <rFont val="Calibri"/>
      </rPr>
      <t>Verify RHEL 10 has the "policycoreutils-python-utils" service package installed with the following command:</t>
    </r>
    <r>
      <rPr>
        <sz val="11"/>
        <color rgb="FF000000"/>
        <rFont val="Calibri"/>
      </rPr>
      <t xml:space="preserve">
</t>
    </r>
    <r>
      <rPr>
        <sz val="11"/>
        <color rgb="FF000000"/>
        <rFont val="Calibri"/>
      </rPr>
      <t>$ sudo dnf list --installed policycoreutils-python-utils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policycoreutils-python-utils.noarch                                3.8-1.el10                                 @AppStream</t>
    </r>
    <r>
      <rPr>
        <sz val="11"/>
        <color rgb="FF000000"/>
        <rFont val="Calibri"/>
      </rPr>
      <t xml:space="preserve">
</t>
    </r>
    <r>
      <rPr>
        <sz val="11"/>
        <color rgb="FF000000"/>
        <rFont val="Calibri"/>
      </rPr>
      <t>If the "policycoreutils-python-utils" package is not installed, this is a finding.</t>
    </r>
  </si>
  <si>
    <t>V-280968</t>
  </si>
  <si>
    <r>
      <rPr>
        <sz val="11"/>
        <rFont val="Calibri"/>
      </rPr>
      <t xml:space="preserve">RHEL 10 must have the </t>
    </r>
    <r>
      <rPr>
        <sz val="11"/>
        <color rgb="FF000000"/>
        <rFont val="Calibri"/>
      </rPr>
      <t>"</t>
    </r>
    <r>
      <rPr>
        <b/>
        <sz val="11"/>
        <color rgb="FF000000"/>
        <rFont val="Calibri"/>
      </rPr>
      <t>sudo</t>
    </r>
    <r>
      <rPr>
        <sz val="11"/>
        <color rgb="FF000000"/>
        <rFont val="Calibri"/>
      </rPr>
      <t>"</t>
    </r>
    <r>
      <rPr>
        <sz val="11"/>
        <color rgb="FF000000"/>
        <rFont val="Calibri"/>
      </rPr>
      <t xml:space="preserve"> package installed.</t>
    </r>
  </si>
  <si>
    <r>
      <rPr>
        <sz val="11"/>
        <color rgb="FF000000"/>
        <rFont val="Calibri"/>
      </rPr>
      <t>Configure RHEL 10 to have the "sudo" package installed with the following command:</t>
    </r>
    <r>
      <rPr>
        <sz val="11"/>
        <color rgb="FF000000"/>
        <rFont val="Calibri"/>
      </rPr>
      <t xml:space="preserve">
</t>
    </r>
    <r>
      <rPr>
        <sz val="11"/>
        <color rgb="FF000000"/>
        <rFont val="Calibri"/>
      </rPr>
      <t>$ sudo dnf -y install sudo</t>
    </r>
  </si>
  <si>
    <r>
      <rPr>
        <sz val="11"/>
        <color rgb="FF000000"/>
        <rFont val="Calibri"/>
      </rPr>
      <t>The "sudo" package is a program designed to allow a system administrator to give limited root privileges to users and log root activity. The basic philosophy is to give as few privileges as possible but still allow system users to complete their work.</t>
    </r>
  </si>
  <si>
    <r>
      <rPr>
        <sz val="11"/>
        <color rgb="FF000000"/>
        <rFont val="Calibri"/>
      </rPr>
      <t>Verify RHEL 10 has the "sudo" package installed with the following command:</t>
    </r>
    <r>
      <rPr>
        <sz val="11"/>
        <color rgb="FF000000"/>
        <rFont val="Calibri"/>
      </rPr>
      <t xml:space="preserve">
</t>
    </r>
    <r>
      <rPr>
        <sz val="11"/>
        <color rgb="FF000000"/>
        <rFont val="Calibri"/>
      </rPr>
      <t>$ sudo dnf list --installed sudo</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sudo.x86_64                             1.9.15-8.p5.el10_0.2                             @rhel-10-for-x86_64-baseos-rpms</t>
    </r>
    <r>
      <rPr>
        <sz val="11"/>
        <color rgb="FF000000"/>
        <rFont val="Calibri"/>
      </rPr>
      <t xml:space="preserve">
</t>
    </r>
    <r>
      <rPr>
        <sz val="11"/>
        <color rgb="FF000000"/>
        <rFont val="Calibri"/>
      </rPr>
      <t>If the "sudo" package is not installed, this is a finding.</t>
    </r>
  </si>
  <si>
    <t>V-280969</t>
  </si>
  <si>
    <r>
      <rPr>
        <sz val="11"/>
        <rFont val="Calibri"/>
      </rPr>
      <t xml:space="preserve">RHEL 10 must have the </t>
    </r>
    <r>
      <rPr>
        <sz val="11"/>
        <color rgb="FF000000"/>
        <rFont val="Calibri"/>
      </rPr>
      <t>"</t>
    </r>
    <r>
      <rPr>
        <b/>
        <sz val="11"/>
        <color rgb="FF000000"/>
        <rFont val="Calibri"/>
      </rPr>
      <t>fapolicy</t>
    </r>
    <r>
      <rPr>
        <sz val="11"/>
        <color rgb="FF000000"/>
        <rFont val="Calibri"/>
      </rPr>
      <t>"</t>
    </r>
    <r>
      <rPr>
        <sz val="11"/>
        <color rgb="FF000000"/>
        <rFont val="Calibri"/>
      </rPr>
      <t xml:space="preserve"> module installed.</t>
    </r>
  </si>
  <si>
    <r>
      <rPr>
        <sz val="11"/>
        <color rgb="FF000000"/>
        <rFont val="Calibri"/>
      </rPr>
      <t>Configure RHEL 10 to have the "fapolicyd" package installed with the following command:</t>
    </r>
    <r>
      <rPr>
        <sz val="11"/>
        <color rgb="FF000000"/>
        <rFont val="Calibri"/>
      </rPr>
      <t xml:space="preserve">
</t>
    </r>
    <r>
      <rPr>
        <sz val="11"/>
        <color rgb="FF000000"/>
        <rFont val="Calibri"/>
      </rPr>
      <t>$ sudo dnf -y install fapolicyd</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</si>
  <si>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allowlisting.</t>
    </r>
    <r>
      <rPr>
        <sz val="11"/>
        <color rgb="FF000000"/>
        <rFont val="Calibri"/>
      </rPr>
      <t xml:space="preserve">
</t>
    </r>
    <r>
      <rPr>
        <sz val="11"/>
        <color rgb="FF000000"/>
        <rFont val="Calibri"/>
      </rPr>
      <t>Using an allowlist provides a configuration management method for allowing the execution of only authorized software. Using only authorized software decreases risk by limiting the number of potential vulnerabilities. Verification of allowlisted software occurs prior to execution or at system startup.</t>
    </r>
    <r>
      <rPr>
        <sz val="11"/>
        <color rgb="FF000000"/>
        <rFont val="Calibri"/>
      </rPr>
      <t xml:space="preserve">
</t>
    </r>
    <r>
      <rPr>
        <sz val="11"/>
        <color rgb="FF000000"/>
        <rFont val="Calibri"/>
      </rPr>
      <t>User home directories/folders may contain information of a sensitive nature. Nonprivileged users should coordinate any sharing of information with a system administrator through shared resources.</t>
    </r>
    <r>
      <rPr>
        <sz val="11"/>
        <color rgb="FF000000"/>
        <rFont val="Calibri"/>
      </rPr>
      <t xml:space="preserve">
</t>
    </r>
    <r>
      <rPr>
        <sz val="11"/>
        <color rgb="FF000000"/>
        <rFont val="Calibri"/>
      </rPr>
      <t>RHEL 10 ships with many optional packages. One such package is a file access policy daemon called "fapolicyd". This is a userspace daemon that determines access rights to files based on attributes of the process and file. It can be used to either blocklist or allowlist processes or file access.</t>
    </r>
    <r>
      <rPr>
        <sz val="11"/>
        <color rgb="FF000000"/>
        <rFont val="Calibri"/>
      </rPr>
      <t xml:space="preserve">
</t>
    </r>
    <r>
      <rPr>
        <sz val="11"/>
        <color rgb="FF000000"/>
        <rFont val="Calibri"/>
      </rPr>
      <t>Proceed with caution with enforcing the use of this daemon. Improper configuration may render the system nonfunctional. The "fapolicyd" API is not namespace aware and can cause issues when launching or running containers.</t>
    </r>
    <r>
      <rPr>
        <sz val="11"/>
        <color rgb="FF000000"/>
        <rFont val="Calibri"/>
      </rPr>
      <t xml:space="preserve">
</t>
    </r>
    <r>
      <rPr>
        <sz val="11"/>
        <color rgb="FF000000"/>
        <rFont val="Calibri"/>
      </rPr>
      <t>Satisfies: SRG-OS-000370-GPOS-00155, SRG-OS-000368-GPOS-00154</t>
    </r>
  </si>
  <si>
    <r>
      <rPr>
        <sz val="11"/>
        <color rgb="FF000000"/>
        <rFont val="Calibri"/>
      </rPr>
      <t>Verify RHEL 10 has the "fapolicyd" package installed with the following command:</t>
    </r>
    <r>
      <rPr>
        <sz val="11"/>
        <color rgb="FF000000"/>
        <rFont val="Calibri"/>
      </rPr>
      <t xml:space="preserve">
</t>
    </r>
    <r>
      <rPr>
        <sz val="11"/>
        <color rgb="FF000000"/>
        <rFont val="Calibri"/>
      </rPr>
      <t>$ sudo dnf list --installed fapolicyd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fapolicyd.x86_64                            1.3.3-102.el10                            @rhel-10-for-x86_64-appstream-rpms</t>
    </r>
    <r>
      <rPr>
        <sz val="11"/>
        <color rgb="FF000000"/>
        <rFont val="Calibri"/>
      </rPr>
      <t xml:space="preserve">
</t>
    </r>
    <r>
      <rPr>
        <sz val="11"/>
        <color rgb="FF000000"/>
        <rFont val="Calibri"/>
      </rPr>
      <t>If the "fapolicyd" package is not installed, this is a finding.</t>
    </r>
  </si>
  <si>
    <t>V-280970</t>
  </si>
  <si>
    <r>
      <rPr>
        <sz val="11"/>
        <rFont val="Calibri"/>
      </rPr>
      <t xml:space="preserve">RHEL 10 must enable the </t>
    </r>
    <r>
      <rPr>
        <sz val="11"/>
        <color rgb="FF000000"/>
        <rFont val="Calibri"/>
      </rPr>
      <t>"</t>
    </r>
    <r>
      <rPr>
        <b/>
        <sz val="11"/>
        <color rgb="FF000000"/>
        <rFont val="Calibri"/>
      </rPr>
      <t>fapolicy</t>
    </r>
    <r>
      <rPr>
        <sz val="11"/>
        <color rgb="FF000000"/>
        <rFont val="Calibri"/>
      </rPr>
      <t>"</t>
    </r>
    <r>
      <rPr>
        <sz val="11"/>
        <color rgb="FF000000"/>
        <rFont val="Calibri"/>
      </rPr>
      <t xml:space="preserve"> module.</t>
    </r>
  </si>
  <si>
    <r>
      <rPr>
        <sz val="11"/>
        <color rgb="FF000000"/>
        <rFont val="Calibri"/>
      </rPr>
      <t>Configure RHEL 10 to enable "fapolicyd" with the following command:</t>
    </r>
    <r>
      <rPr>
        <sz val="11"/>
        <color rgb="FF000000"/>
        <rFont val="Calibri"/>
      </rPr>
      <t xml:space="preserve">
</t>
    </r>
    <r>
      <rPr>
        <sz val="11"/>
        <color rgb="FF000000"/>
        <rFont val="Calibri"/>
      </rPr>
      <t>$ systemctl enable --now fapolicyd</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</si>
  <si>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allowlisting.</t>
    </r>
    <r>
      <rPr>
        <sz val="11"/>
        <color rgb="FF000000"/>
        <rFont val="Calibri"/>
      </rPr>
      <t xml:space="preserve">
</t>
    </r>
    <r>
      <rPr>
        <sz val="11"/>
        <color rgb="FF000000"/>
        <rFont val="Calibri"/>
      </rPr>
      <t>Using an allowlist provides a configuration management method for allowing the execution of only authorized software. Using only authorized software decreases risk by limiting the number of potential vulnerabilities. Verification of allowlisted software occurs prior to execution or at system startup.</t>
    </r>
    <r>
      <rPr>
        <sz val="11"/>
        <color rgb="FF000000"/>
        <rFont val="Calibri"/>
      </rPr>
      <t xml:space="preserve">
</t>
    </r>
    <r>
      <rPr>
        <sz val="11"/>
        <color rgb="FF000000"/>
        <rFont val="Calibri"/>
      </rPr>
      <t>User home directories/folders may contain information of a sensitive nature. Nonprivileged users should coordinate any sharing of information with a system administrator through shared resources.</t>
    </r>
    <r>
      <rPr>
        <sz val="11"/>
        <color rgb="FF000000"/>
        <rFont val="Calibri"/>
      </rPr>
      <t xml:space="preserve">
</t>
    </r>
    <r>
      <rPr>
        <sz val="11"/>
        <color rgb="FF000000"/>
        <rFont val="Calibri"/>
      </rPr>
      <t>RHEL 10 ships with many optional packages. One such package is a file access policy daemon called "fapolicyd". The "fapolicyd" is a userspace daemon that determines access rights to files based on attributes of the process and file. It can be used to either blocklist or allowlist processes or file access.</t>
    </r>
    <r>
      <rPr>
        <sz val="11"/>
        <color rgb="FF000000"/>
        <rFont val="Calibri"/>
      </rPr>
      <t xml:space="preserve">
</t>
    </r>
    <r>
      <rPr>
        <sz val="11"/>
        <color rgb="FF000000"/>
        <rFont val="Calibri"/>
      </rPr>
      <t>Proceed with caution with enforcing the use of this daemon. Improper configuration may render the system nonfunctional. The "fapolicyd" application programming interface (API) is not namespace aware and can cause issues when launching or running containers.</t>
    </r>
    <r>
      <rPr>
        <sz val="11"/>
        <color rgb="FF000000"/>
        <rFont val="Calibri"/>
      </rPr>
      <t xml:space="preserve">
</t>
    </r>
    <r>
      <rPr>
        <sz val="11"/>
        <color rgb="FF000000"/>
        <rFont val="Calibri"/>
      </rPr>
      <t>Satisfies: SRG-OS-000370-GPOS-00155, SRG-OS-000368-GPOS-00154</t>
    </r>
  </si>
  <si>
    <r>
      <rPr>
        <sz val="11"/>
        <color rgb="FF000000"/>
        <rFont val="Calibri"/>
      </rPr>
      <t>Verify RHEL 10 "fapolicyd" is active with the following command:</t>
    </r>
    <r>
      <rPr>
        <sz val="11"/>
        <color rgb="FF000000"/>
        <rFont val="Calibri"/>
      </rPr>
      <t xml:space="preserve">
</t>
    </r>
    <r>
      <rPr>
        <sz val="11"/>
        <color rgb="FF000000"/>
        <rFont val="Calibri"/>
      </rPr>
      <t>$ systemctl is-active fapolicyd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"fapolicyd" module is not active, this is a finding.</t>
    </r>
  </si>
  <si>
    <t>V-280971</t>
  </si>
  <si>
    <r>
      <rPr>
        <sz val="11"/>
        <rFont val="Calibri"/>
      </rPr>
      <t>RHEL 10 must be configured to employ a deny-all, permit-by-exception policy to allow the execution of authorized software programs.</t>
    </r>
  </si>
  <si>
    <r>
      <rPr>
        <sz val="11"/>
        <color rgb="FF000000"/>
        <rFont val="Calibri"/>
      </rPr>
      <t>Configure RHEL 10 to employ a deny-all, permit-by-exception application allow listing policy with "fapolicyd".</t>
    </r>
    <r>
      <rPr>
        <sz val="11"/>
        <color rgb="FF000000"/>
        <rFont val="Calibri"/>
      </rPr>
      <t xml:space="preserve">
</t>
    </r>
    <r>
      <rPr>
        <sz val="11"/>
        <color rgb="FF000000"/>
        <rFont val="Calibri"/>
      </rPr>
      <t>With the "fapolicyd" installed and enabled, configure the daemon to function in permissive mode until the allow list is built correctly to avoid system lockout. Do this by editing the "/etc/fapolicyd/fapolicyd.conf" file with the following line:</t>
    </r>
    <r>
      <rPr>
        <sz val="11"/>
        <color rgb="FF000000"/>
        <rFont val="Calibri"/>
      </rPr>
      <t xml:space="preserve">
</t>
    </r>
    <r>
      <rPr>
        <sz val="11"/>
        <color rgb="FF000000"/>
        <rFont val="Calibri"/>
      </rPr>
      <t>permissive = 1</t>
    </r>
    <r>
      <rPr>
        <sz val="11"/>
        <color rgb="FF000000"/>
        <rFont val="Calibri"/>
      </rPr>
      <t xml:space="preserve">
</t>
    </r>
    <r>
      <rPr>
        <sz val="11"/>
        <color rgb="FF000000"/>
        <rFont val="Calibri"/>
      </rPr>
      <t>Build the allow list in a file within the "/etc/fapolicyd/rules.d" directory, ensuring the last rule implements a deny-all policy, such as "deny perm=any all : all".</t>
    </r>
    <r>
      <rPr>
        <sz val="11"/>
        <color rgb="FF000000"/>
        <rFont val="Calibri"/>
      </rPr>
      <t xml:space="preserve">
</t>
    </r>
    <r>
      <rPr>
        <sz val="11"/>
        <color rgb="FF000000"/>
        <rFont val="Calibri"/>
      </rPr>
      <t>Once it is determined the allow list is built correctly, set the "fapolicyd" to enforcing mode by editing the "permissive" line in the /etc/fapolicyd/fapolicyd.conf file.</t>
    </r>
    <r>
      <rPr>
        <sz val="11"/>
        <color rgb="FF000000"/>
        <rFont val="Calibri"/>
      </rPr>
      <t xml:space="preserve">
</t>
    </r>
    <r>
      <rPr>
        <sz val="11"/>
        <color rgb="FF000000"/>
        <rFont val="Calibri"/>
      </rPr>
      <t>permissive = 0</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</si>
  <si>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allowlisting.</t>
    </r>
    <r>
      <rPr>
        <sz val="11"/>
        <color rgb="FF000000"/>
        <rFont val="Calibri"/>
      </rPr>
      <t xml:space="preserve">
</t>
    </r>
    <r>
      <rPr>
        <sz val="11"/>
        <color rgb="FF000000"/>
        <rFont val="Calibri"/>
      </rPr>
      <t>Using an allowlist provides a configuration management method for allowing the execution of only authorized software. Using only authorized software decreases risk by limiting the number of potential vulnerabilities. Verification of allowlisted software occurs prior to execution or at system startup.</t>
    </r>
    <r>
      <rPr>
        <sz val="11"/>
        <color rgb="FF000000"/>
        <rFont val="Calibri"/>
      </rPr>
      <t xml:space="preserve">
</t>
    </r>
    <r>
      <rPr>
        <sz val="11"/>
        <color rgb="FF000000"/>
        <rFont val="Calibri"/>
      </rPr>
      <t>User home directories/folders may contain information of a sensitive nature. Nonprivileged users should coordinate any sharing of information with a system administrator through shared resources.</t>
    </r>
    <r>
      <rPr>
        <sz val="11"/>
        <color rgb="FF000000"/>
        <rFont val="Calibri"/>
      </rPr>
      <t xml:space="preserve">
</t>
    </r>
    <r>
      <rPr>
        <sz val="11"/>
        <color rgb="FF000000"/>
        <rFont val="Calibri"/>
      </rPr>
      <t>RHEL 10 ships with many optional packages. One such package is a file access policy daemon called "fapolicyd". The "fapolicyd" is a userspace daemon that determines access rights to files based on attributes of the process and file. It can be used to either block list or allowlist processes or file access.</t>
    </r>
    <r>
      <rPr>
        <sz val="11"/>
        <color rgb="FF000000"/>
        <rFont val="Calibri"/>
      </rPr>
      <t xml:space="preserve">
</t>
    </r>
    <r>
      <rPr>
        <sz val="11"/>
        <color rgb="FF000000"/>
        <rFont val="Calibri"/>
      </rPr>
      <t>Proceed with caution with enforcing the use of this daemon. Improper configuration may render the system nonfunctional. The "fapolicyd" application programming interface (API) is not namespace aware and can cause issues when launching or running containers.</t>
    </r>
    <r>
      <rPr>
        <sz val="11"/>
        <color rgb="FF000000"/>
        <rFont val="Calibri"/>
      </rPr>
      <t xml:space="preserve">
</t>
    </r>
    <r>
      <rPr>
        <sz val="11"/>
        <color rgb="FF000000"/>
        <rFont val="Calibri"/>
      </rPr>
      <t>Satisfies: SRG-OS-000368-GPOS-00154, SRG-OS-000370-GPOS-00155</t>
    </r>
  </si>
  <si>
    <r>
      <rPr>
        <sz val="11"/>
        <color rgb="FF000000"/>
        <rFont val="Calibri"/>
      </rPr>
      <t>Verify the RHEL 10 "fapolicyd" employs a deny-all, permit-by-exception policy.</t>
    </r>
    <r>
      <rPr>
        <sz val="11"/>
        <color rgb="FF000000"/>
        <rFont val="Calibri"/>
      </rPr>
      <t xml:space="preserve">
</t>
    </r>
    <r>
      <rPr>
        <sz val="11"/>
        <color rgb="FF000000"/>
        <rFont val="Calibri"/>
      </rPr>
      <t>Check that "fapolicyd" is in enforcement mode with the following command:</t>
    </r>
    <r>
      <rPr>
        <sz val="11"/>
        <color rgb="FF000000"/>
        <rFont val="Calibri"/>
      </rPr>
      <t xml:space="preserve">
</t>
    </r>
    <r>
      <rPr>
        <sz val="11"/>
        <color rgb="FF000000"/>
        <rFont val="Calibri"/>
      </rPr>
      <t>$ sudo grep permissive /etc/fapolicyd/fapolicyd.conf</t>
    </r>
    <r>
      <rPr>
        <sz val="11"/>
        <color rgb="FF000000"/>
        <rFont val="Calibri"/>
      </rPr>
      <t xml:space="preserve">
</t>
    </r>
    <r>
      <rPr>
        <sz val="11"/>
        <color rgb="FF000000"/>
        <rFont val="Calibri"/>
      </rPr>
      <t>permissive = 0</t>
    </r>
    <r>
      <rPr>
        <sz val="11"/>
        <color rgb="FF000000"/>
        <rFont val="Calibri"/>
      </rPr>
      <t xml:space="preserve">
</t>
    </r>
    <r>
      <rPr>
        <sz val="11"/>
        <color rgb="FF000000"/>
        <rFont val="Calibri"/>
      </rPr>
      <t>If "fapolicyd" is not running in enforcement mode, this is a finding.</t>
    </r>
    <r>
      <rPr>
        <sz val="11"/>
        <color rgb="FF000000"/>
        <rFont val="Calibri"/>
      </rPr>
      <t xml:space="preserve">
</t>
    </r>
    <r>
      <rPr>
        <sz val="11"/>
        <color rgb="FF000000"/>
        <rFont val="Calibri"/>
      </rPr>
      <t>Check that "fapolicyd" employs a deny-all policy on system mounts with the following commands:</t>
    </r>
    <r>
      <rPr>
        <sz val="11"/>
        <color rgb="FF000000"/>
        <rFont val="Calibri"/>
      </rPr>
      <t xml:space="preserve">
</t>
    </r>
    <r>
      <rPr>
        <sz val="11"/>
        <color rgb="FF000000"/>
        <rFont val="Calibri"/>
      </rPr>
      <t>$ sudo tail /etc/fapolicyd/compiled.rules</t>
    </r>
    <r>
      <rPr>
        <sz val="11"/>
        <color rgb="FF000000"/>
        <rFont val="Calibri"/>
      </rPr>
      <t xml:space="preserve">
</t>
    </r>
    <r>
      <rPr>
        <sz val="11"/>
        <color rgb="FF000000"/>
        <rFont val="Calibri"/>
      </rPr>
      <t>allow exe=/usr/bin/python3.7 : ftype=text/x-python</t>
    </r>
    <r>
      <rPr>
        <sz val="11"/>
        <color rgb="FF000000"/>
        <rFont val="Calibri"/>
      </rPr>
      <t xml:space="preserve">
</t>
    </r>
    <r>
      <rPr>
        <sz val="11"/>
        <color rgb="FF000000"/>
        <rFont val="Calibri"/>
      </rPr>
      <t>deny_audit perm=any pattern=ld_so : all</t>
    </r>
    <r>
      <rPr>
        <sz val="11"/>
        <color rgb="FF000000"/>
        <rFont val="Calibri"/>
      </rPr>
      <t xml:space="preserve">
</t>
    </r>
    <r>
      <rPr>
        <sz val="11"/>
        <color rgb="FF000000"/>
        <rFont val="Calibri"/>
      </rPr>
      <t>deny perm=any all : all</t>
    </r>
    <r>
      <rPr>
        <sz val="11"/>
        <color rgb="FF000000"/>
        <rFont val="Calibri"/>
      </rPr>
      <t xml:space="preserve">
</t>
    </r>
    <r>
      <rPr>
        <sz val="11"/>
        <color rgb="FF000000"/>
        <rFont val="Calibri"/>
      </rPr>
      <t>If "fapolicyd" is not running with a deny-all, permit-by-exception policy, this is a finding.</t>
    </r>
    <r>
      <rPr>
        <sz val="11"/>
        <color rgb="FF000000"/>
        <rFont val="Calibri"/>
      </rPr>
      <t xml:space="preserve">
</t>
    </r>
    <r>
      <rPr>
        <sz val="11"/>
        <color rgb="FF000000"/>
        <rFont val="Calibri"/>
      </rPr>
      <t>Note: "deny_log" or "deny_audit" options meet the security requirements. These options will generate higher volumes of logs.</t>
    </r>
  </si>
  <si>
    <t>V-280972</t>
  </si>
  <si>
    <r>
      <rPr>
        <sz val="11"/>
        <rFont val="Calibri"/>
      </rPr>
      <t xml:space="preserve">RHEL 10 must have the </t>
    </r>
    <r>
      <rPr>
        <sz val="11"/>
        <color rgb="FF000000"/>
        <rFont val="Calibri"/>
      </rPr>
      <t>"</t>
    </r>
    <r>
      <rPr>
        <b/>
        <sz val="11"/>
        <color rgb="FF000000"/>
        <rFont val="Calibri"/>
      </rPr>
      <t>pcsc-lite</t>
    </r>
    <r>
      <rPr>
        <sz val="11"/>
        <color rgb="FF000000"/>
        <rFont val="Calibri"/>
      </rPr>
      <t>"</t>
    </r>
    <r>
      <rPr>
        <sz val="11"/>
        <color rgb="FF000000"/>
        <rFont val="Calibri"/>
      </rPr>
      <t xml:space="preserve"> package installed.</t>
    </r>
  </si>
  <si>
    <r>
      <rPr>
        <sz val="11"/>
        <color rgb="FF000000"/>
        <rFont val="Calibri"/>
      </rPr>
      <t>Configure RHEL 10 to have the "pcsc-lite" package installed with the following command:</t>
    </r>
    <r>
      <rPr>
        <sz val="11"/>
        <color rgb="FF000000"/>
        <rFont val="Calibri"/>
      </rPr>
      <t xml:space="preserve">
</t>
    </r>
    <r>
      <rPr>
        <sz val="11"/>
        <color rgb="FF000000"/>
        <rFont val="Calibri"/>
      </rPr>
      <t>$ sudo dnf -y install pcsc-lite</t>
    </r>
  </si>
  <si>
    <r>
      <rPr>
        <sz val="11"/>
        <color rgb="FF000000"/>
        <rFont val="Calibri"/>
      </rPr>
      <t>The "pcsc-lite" package must be installed if it is to be available for multifactor authentication using smart cards.</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</si>
  <si>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RHEL 10 has the "pcsc-lite" package installed with the following command:</t>
    </r>
    <r>
      <rPr>
        <sz val="11"/>
        <color rgb="FF000000"/>
        <rFont val="Calibri"/>
      </rPr>
      <t xml:space="preserve">
</t>
    </r>
    <r>
      <rPr>
        <sz val="11"/>
        <color rgb="FF000000"/>
        <rFont val="Calibri"/>
      </rPr>
      <t>$ sudo dnf list --installed pcsc-lite</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pcsc-lite.x86_64                                         2.2.3-2.el10                                          @anaconda</t>
    </r>
    <r>
      <rPr>
        <sz val="11"/>
        <color rgb="FF000000"/>
        <rFont val="Calibri"/>
      </rPr>
      <t xml:space="preserve">
</t>
    </r>
    <r>
      <rPr>
        <sz val="11"/>
        <color rgb="FF000000"/>
        <rFont val="Calibri"/>
      </rPr>
      <t>If the "pcsc-lite" package is not installed, this is a finding.</t>
    </r>
  </si>
  <si>
    <t>V-280973</t>
  </si>
  <si>
    <r>
      <rPr>
        <sz val="11"/>
        <rFont val="Calibri"/>
      </rPr>
      <t xml:space="preserve">RHEL 10 must have the </t>
    </r>
    <r>
      <rPr>
        <sz val="11"/>
        <color rgb="FF000000"/>
        <rFont val="Calibri"/>
      </rPr>
      <t>"</t>
    </r>
    <r>
      <rPr>
        <b/>
        <sz val="11"/>
        <color rgb="FF000000"/>
        <rFont val="Calibri"/>
      </rPr>
      <t>pcscd</t>
    </r>
    <r>
      <rPr>
        <sz val="11"/>
        <color rgb="FF000000"/>
        <rFont val="Calibri"/>
      </rPr>
      <t>"</t>
    </r>
    <r>
      <rPr>
        <sz val="11"/>
        <color rgb="FF000000"/>
        <rFont val="Calibri"/>
      </rPr>
      <t xml:space="preserve"> service set to active.</t>
    </r>
  </si>
  <si>
    <r>
      <rPr>
        <sz val="11"/>
        <color rgb="FF000000"/>
        <rFont val="Calibri"/>
      </rPr>
      <t>Configure RHEL 10 to have the "pcscd" socket set to active with the following command:</t>
    </r>
    <r>
      <rPr>
        <sz val="11"/>
        <color rgb="FF000000"/>
        <rFont val="Calibri"/>
      </rPr>
      <t xml:space="preserve">
</t>
    </r>
    <r>
      <rPr>
        <sz val="11"/>
        <color rgb="FF000000"/>
        <rFont val="Calibri"/>
      </rPr>
      <t>$ sudo systemctl enable --now pcscd.socket</t>
    </r>
  </si>
  <si>
    <r>
      <rPr>
        <sz val="11"/>
        <color rgb="FF000000"/>
        <rFont val="Calibri"/>
      </rPr>
      <t>The information system ensures that even if it is compromised, that compromise will not affect credentials stored on the authentication device.</t>
    </r>
    <r>
      <rPr>
        <sz val="11"/>
        <color rgb="FF000000"/>
        <rFont val="Calibri"/>
      </rPr>
      <t xml:space="preserve">
</t>
    </r>
    <r>
      <rPr>
        <sz val="11"/>
        <color rgb="FF000000"/>
        <rFont val="Calibri"/>
      </rPr>
      <t>The daemon program for "pcsc-lite" and the MuscleCard framework is "pcscd". It is a resource manager that coordinates communications with smart card readers, smart cards, and cryptographic tokens that are connected to the system.</t>
    </r>
  </si>
  <si>
    <r>
      <rPr>
        <sz val="11"/>
        <color rgb="FF000000"/>
        <rFont val="Calibri"/>
      </rPr>
      <t>Verify RHEL 10 has the "pcscd" socket set to active with the following command:</t>
    </r>
    <r>
      <rPr>
        <sz val="11"/>
        <color rgb="FF000000"/>
        <rFont val="Calibri"/>
      </rPr>
      <t xml:space="preserve">
</t>
    </r>
    <r>
      <rPr>
        <sz val="11"/>
        <color rgb="FF000000"/>
        <rFont val="Calibri"/>
      </rPr>
      <t>$ systemctl is-active pcscd.socket</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"pcscd" socket is not active, this is a finding.</t>
    </r>
  </si>
  <si>
    <t>V-280974</t>
  </si>
  <si>
    <r>
      <rPr>
        <sz val="11"/>
        <rFont val="Calibri"/>
      </rPr>
      <t xml:space="preserve">RHEL 10 must have the </t>
    </r>
    <r>
      <rPr>
        <sz val="11"/>
        <color rgb="FF000000"/>
        <rFont val="Calibri"/>
      </rPr>
      <t>"</t>
    </r>
    <r>
      <rPr>
        <b/>
        <sz val="11"/>
        <color rgb="FF000000"/>
        <rFont val="Calibri"/>
      </rPr>
      <t>pcsc-lite-ccid</t>
    </r>
    <r>
      <rPr>
        <sz val="11"/>
        <color rgb="FF000000"/>
        <rFont val="Calibri"/>
      </rPr>
      <t>"</t>
    </r>
    <r>
      <rPr>
        <sz val="11"/>
        <color rgb="FF000000"/>
        <rFont val="Calibri"/>
      </rPr>
      <t xml:space="preserve"> package installed.</t>
    </r>
  </si>
  <si>
    <r>
      <rPr>
        <sz val="11"/>
        <color rgb="FF000000"/>
        <rFont val="Calibri"/>
      </rPr>
      <t>Configure RHEL 10 to have the "pcsc-lite-ccid" package installed with the following command:</t>
    </r>
    <r>
      <rPr>
        <sz val="11"/>
        <color rgb="FF000000"/>
        <rFont val="Calibri"/>
      </rPr>
      <t xml:space="preserve">
</t>
    </r>
    <r>
      <rPr>
        <sz val="11"/>
        <color rgb="FF000000"/>
        <rFont val="Calibri"/>
      </rPr>
      <t>$ sudo dnf -y install pcsc-lite-ccid</t>
    </r>
  </si>
  <si>
    <r>
      <rPr>
        <sz val="11"/>
        <color rgb="FF000000"/>
        <rFont val="Calibri"/>
      </rPr>
      <t>The "pcsc-lite-ccid" package must be installed if it is to be available for multifactor authentication using smart cards.</t>
    </r>
  </si>
  <si>
    <r>
      <rPr>
        <sz val="11"/>
        <color rgb="FF000000"/>
        <rFont val="Calibri"/>
      </rPr>
      <t>Verify RHEL 10 has the "pcsc-lite-ccid" package installed with the following command:</t>
    </r>
    <r>
      <rPr>
        <sz val="11"/>
        <color rgb="FF000000"/>
        <rFont val="Calibri"/>
      </rPr>
      <t xml:space="preserve">
</t>
    </r>
    <r>
      <rPr>
        <sz val="11"/>
        <color rgb="FF000000"/>
        <rFont val="Calibri"/>
      </rPr>
      <t>$ sudo dnf list --installed pcsc-lite-ccid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pcsc-lite-ccid.x86_64                                       1.6.0-2.el10                                       @anaconda</t>
    </r>
    <r>
      <rPr>
        <sz val="11"/>
        <color rgb="FF000000"/>
        <rFont val="Calibri"/>
      </rPr>
      <t xml:space="preserve">
</t>
    </r>
    <r>
      <rPr>
        <sz val="11"/>
        <color rgb="FF000000"/>
        <rFont val="Calibri"/>
      </rPr>
      <t>If the "pcsc-lite-ccid" package is not installed, this is a finding.</t>
    </r>
  </si>
  <si>
    <t>V-280975</t>
  </si>
  <si>
    <r>
      <rPr>
        <sz val="11"/>
        <rFont val="Calibri"/>
      </rPr>
      <t xml:space="preserve">RHEL 10 must have the </t>
    </r>
    <r>
      <rPr>
        <sz val="11"/>
        <color rgb="FF000000"/>
        <rFont val="Calibri"/>
      </rPr>
      <t>"</t>
    </r>
    <r>
      <rPr>
        <b/>
        <sz val="11"/>
        <color rgb="FF000000"/>
        <rFont val="Calibri"/>
      </rPr>
      <t>opensc</t>
    </r>
    <r>
      <rPr>
        <sz val="11"/>
        <color rgb="FF000000"/>
        <rFont val="Calibri"/>
      </rPr>
      <t>"</t>
    </r>
    <r>
      <rPr>
        <sz val="11"/>
        <color rgb="FF000000"/>
        <rFont val="Calibri"/>
      </rPr>
      <t xml:space="preserve"> package installed.</t>
    </r>
  </si>
  <si>
    <r>
      <rPr>
        <sz val="11"/>
        <color rgb="FF000000"/>
        <rFont val="Calibri"/>
      </rPr>
      <t>Configure RHEL 10 to have the "opensc" package installed with the following command:</t>
    </r>
    <r>
      <rPr>
        <sz val="11"/>
        <color rgb="FF000000"/>
        <rFont val="Calibri"/>
      </rPr>
      <t xml:space="preserve">
</t>
    </r>
    <r>
      <rPr>
        <sz val="11"/>
        <color rgb="FF000000"/>
        <rFont val="Calibri"/>
      </rPr>
      <t>$ sudo dnf -y install opensc</t>
    </r>
  </si>
  <si>
    <r>
      <rPr>
        <sz val="11"/>
        <color rgb="FF000000"/>
        <rFont val="Calibri"/>
      </rPr>
      <t>The use of Personal Identity Verification (PIV) credentials facilitates standardization and reduces the risk of unauthorized access.</t>
    </r>
    <r>
      <rPr>
        <sz val="11"/>
        <color rgb="FF000000"/>
        <rFont val="Calibri"/>
      </rPr>
      <t xml:space="preserve">
</t>
    </r>
    <r>
      <rPr>
        <sz val="11"/>
        <color rgb="FF000000"/>
        <rFont val="Calibri"/>
      </rPr>
      <t>The DOD has mandated the use of the common access card (CAC) to support identity management and personal authentication for systems covered under Homeland Security Presidential Directive (HSPD) 12, as well as making the CAC a primary component of layered protection for national security systems.</t>
    </r>
    <r>
      <rPr>
        <sz val="11"/>
        <color rgb="FF000000"/>
        <rFont val="Calibri"/>
      </rPr>
      <t xml:space="preserve">
</t>
    </r>
    <r>
      <rPr>
        <sz val="11"/>
        <color rgb="FF000000"/>
        <rFont val="Calibri"/>
      </rPr>
      <t>Satisfies: SRG-OS-000375-GPOS-00160, SRG-OS-000376-GPOS-00161</t>
    </r>
  </si>
  <si>
    <r>
      <rPr>
        <sz val="11"/>
        <color rgb="FF000000"/>
        <rFont val="Calibri"/>
      </rPr>
      <t>Verify RHEL 10 has the "opensc" package installed with the following command:</t>
    </r>
    <r>
      <rPr>
        <sz val="11"/>
        <color rgb="FF000000"/>
        <rFont val="Calibri"/>
      </rPr>
      <t xml:space="preserve">
</t>
    </r>
    <r>
      <rPr>
        <sz val="11"/>
        <color rgb="FF000000"/>
        <rFont val="Calibri"/>
      </rPr>
      <t>$ sudo dnf list --installed opensc</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opensc.x86_64                               0.26.1-1.el10                                @rhel-10-for-x86_64-baseos-rpm</t>
    </r>
    <r>
      <rPr>
        <sz val="11"/>
        <color rgb="FF000000"/>
        <rFont val="Calibri"/>
      </rPr>
      <t xml:space="preserve">
</t>
    </r>
    <r>
      <rPr>
        <sz val="11"/>
        <color rgb="FF000000"/>
        <rFont val="Calibri"/>
      </rPr>
      <t>If the "opensc" package is not installed, this is a finding.</t>
    </r>
  </si>
  <si>
    <t>V-280976</t>
  </si>
  <si>
    <r>
      <rPr>
        <sz val="11"/>
        <rFont val="Calibri"/>
      </rPr>
      <t>RHEL 10 must use the common access card (CAC) smart card driver.</t>
    </r>
  </si>
  <si>
    <r>
      <rPr>
        <sz val="11"/>
        <color rgb="FF000000"/>
        <rFont val="Calibri"/>
      </rPr>
      <t>Configure RHEL 10 to load the CAC driver:</t>
    </r>
    <r>
      <rPr>
        <sz val="11"/>
        <color rgb="FF000000"/>
        <rFont val="Calibri"/>
      </rPr>
      <t xml:space="preserve">
</t>
    </r>
    <r>
      <rPr>
        <sz val="11"/>
        <color rgb="FF000000"/>
        <rFont val="Calibri"/>
      </rPr>
      <t>$ sudo opensc-tool --set-conf-entry app:default:card_drivers:cac</t>
    </r>
    <r>
      <rPr>
        <sz val="11"/>
        <color rgb="FF000000"/>
        <rFont val="Calibri"/>
      </rPr>
      <t xml:space="preserve">
</t>
    </r>
    <r>
      <rPr>
        <sz val="11"/>
        <color rgb="FF000000"/>
        <rFont val="Calibri"/>
      </rPr>
      <t>Restart the pcscd service with the following command for the changes to take effect:</t>
    </r>
    <r>
      <rPr>
        <sz val="11"/>
        <color rgb="FF000000"/>
        <rFont val="Calibri"/>
      </rPr>
      <t xml:space="preserve">
</t>
    </r>
    <r>
      <rPr>
        <sz val="11"/>
        <color rgb="FF000000"/>
        <rFont val="Calibri"/>
      </rPr>
      <t>$ sudo systemctl restart pcscd</t>
    </r>
  </si>
  <si>
    <r>
      <rPr>
        <sz val="11"/>
        <color rgb="FF000000"/>
        <rFont val="Calibri"/>
      </rPr>
      <t>Smart card login provides two-factor authentication stronger than that provided by a username and password combination. Smart cards leverage public key infrastructure to provide and verify credentials. Configuring the smart card driver helps to prevent the use of unauthorized smart cards.</t>
    </r>
    <r>
      <rPr>
        <sz val="11"/>
        <color rgb="FF000000"/>
        <rFont val="Calibri"/>
      </rPr>
      <t xml:space="preserve">
</t>
    </r>
    <r>
      <rPr>
        <sz val="11"/>
        <color rgb="FF000000"/>
        <rFont val="Calibri"/>
      </rPr>
      <t>Satisfies: SRG-OS-000104-GPOS-00051, SRG-OS-000106-GPOS-00053, SRG-OS-000107-GPOS-00054, SRG-OS-000109-GPOS-00056, SRG-OS-000108-GPOS-00055</t>
    </r>
  </si>
  <si>
    <r>
      <rPr>
        <sz val="11"/>
        <color rgb="FF000000"/>
        <rFont val="Calibri"/>
      </rPr>
      <t>Verify RHEL 10 loads the CAC driver with the following command:</t>
    </r>
    <r>
      <rPr>
        <sz val="11"/>
        <color rgb="FF000000"/>
        <rFont val="Calibri"/>
      </rPr>
      <t xml:space="preserve">
</t>
    </r>
    <r>
      <rPr>
        <sz val="11"/>
        <color rgb="FF000000"/>
        <rFont val="Calibri"/>
      </rPr>
      <t>$ sudo opensc-tool --get-conf-entry app:default:card_drivers</t>
    </r>
    <r>
      <rPr>
        <sz val="11"/>
        <color rgb="FF000000"/>
        <rFont val="Calibri"/>
      </rPr>
      <t xml:space="preserve">
</t>
    </r>
    <r>
      <rPr>
        <sz val="11"/>
        <color rgb="FF000000"/>
        <rFont val="Calibri"/>
      </rPr>
      <t>cac</t>
    </r>
    <r>
      <rPr>
        <sz val="11"/>
        <color rgb="FF000000"/>
        <rFont val="Calibri"/>
      </rPr>
      <t xml:space="preserve">
</t>
    </r>
    <r>
      <rPr>
        <sz val="11"/>
        <color rgb="FF000000"/>
        <rFont val="Calibri"/>
      </rPr>
      <t>If "cac" is not listed as a card driver, or no line is returned for "card_drivers", this is a finding.</t>
    </r>
  </si>
  <si>
    <t>V-280977</t>
  </si>
  <si>
    <r>
      <rPr>
        <sz val="11"/>
        <rFont val="Calibri"/>
      </rPr>
      <t>RHEL 10 must have the Advanced Intrusion Detection Environment (AIDE) package installed.</t>
    </r>
  </si>
  <si>
    <r>
      <rPr>
        <sz val="11"/>
        <color rgb="FF000000"/>
        <rFont val="Calibri"/>
      </rPr>
      <t>Configure RHEL 10 so that "AIDE" is installed and initialized, and then perform a manual check.</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sudo dnf -y install aide</t>
    </r>
    <r>
      <rPr>
        <sz val="11"/>
        <color rgb="FF000000"/>
        <rFont val="Calibri"/>
      </rPr>
      <t xml:space="preserve">
</t>
    </r>
    <r>
      <rPr>
        <sz val="11"/>
        <color rgb="FF000000"/>
        <rFont val="Calibri"/>
      </rPr>
      <t>Initialize AIDE:</t>
    </r>
    <r>
      <rPr>
        <sz val="11"/>
        <color rgb="FF000000"/>
        <rFont val="Calibri"/>
      </rPr>
      <t xml:space="preserve">
</t>
    </r>
    <r>
      <rPr>
        <sz val="11"/>
        <color rgb="FF000000"/>
        <rFont val="Calibri"/>
      </rPr>
      <t>$ sudo /usr/sbin/aide --init</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Start timestamp: 2025-04-03 10:09:04 -0600 (AIDE 0.16)</t>
    </r>
    <r>
      <rPr>
        <sz val="11"/>
        <color rgb="FF000000"/>
        <rFont val="Calibri"/>
      </rPr>
      <t xml:space="preserve">
</t>
    </r>
    <r>
      <rPr>
        <sz val="11"/>
        <color rgb="FF000000"/>
        <rFont val="Calibri"/>
      </rPr>
      <t>AIDE initialized database at /var/lib/aide/aide.db.new.gz</t>
    </r>
    <r>
      <rPr>
        <sz val="11"/>
        <color rgb="FF000000"/>
        <rFont val="Calibri"/>
      </rPr>
      <t xml:space="preserve">
</t>
    </r>
    <r>
      <rPr>
        <sz val="11"/>
        <color rgb="FF000000"/>
        <rFont val="Calibri"/>
      </rPr>
      <t>Number of entries:      86833</t>
    </r>
    <r>
      <rPr>
        <sz val="11"/>
        <color rgb="FF000000"/>
        <rFont val="Calibri"/>
      </rPr>
      <t xml:space="preserve">
</t>
    </r>
    <r>
      <rPr>
        <sz val="11"/>
        <color rgb="FF000000"/>
        <rFont val="Calibri"/>
      </rPr>
      <t>---------------------------------------------------</t>
    </r>
    <r>
      <rPr>
        <sz val="11"/>
        <color rgb="FF000000"/>
        <rFont val="Calibri"/>
      </rPr>
      <t xml:space="preserve">
</t>
    </r>
    <r>
      <rPr>
        <sz val="11"/>
        <color rgb="FF000000"/>
        <rFont val="Calibri"/>
      </rPr>
      <t>The attributes of the (uncompressed) database(s):</t>
    </r>
    <r>
      <rPr>
        <sz val="11"/>
        <color rgb="FF000000"/>
        <rFont val="Calibri"/>
      </rPr>
      <t xml:space="preserve">
</t>
    </r>
    <r>
      <rPr>
        <sz val="11"/>
        <color rgb="FF000000"/>
        <rFont val="Calibri"/>
      </rPr>
      <t>---------------------------------------------------</t>
    </r>
    <r>
      <rPr>
        <sz val="11"/>
        <color rgb="FF000000"/>
        <rFont val="Calibri"/>
      </rPr>
      <t xml:space="preserve">
</t>
    </r>
    <r>
      <rPr>
        <sz val="11"/>
        <color rgb="FF000000"/>
        <rFont val="Calibri"/>
      </rPr>
      <t>/var/lib/aide/aide.db.new.gz</t>
    </r>
    <r>
      <rPr>
        <sz val="11"/>
        <color rgb="FF000000"/>
        <rFont val="Calibri"/>
      </rPr>
      <t xml:space="preserve">
</t>
    </r>
    <r>
      <rPr>
        <sz val="11"/>
        <color rgb="FF000000"/>
        <rFont val="Calibri"/>
      </rPr>
      <t xml:space="preserve">  MD5      : coZUtPHhoFoeD7+k54fUvQ==</t>
    </r>
    <r>
      <rPr>
        <sz val="11"/>
        <color rgb="FF000000"/>
        <rFont val="Calibri"/>
      </rPr>
      <t xml:space="preserve">
</t>
    </r>
    <r>
      <rPr>
        <sz val="11"/>
        <color rgb="FF000000"/>
        <rFont val="Calibri"/>
      </rPr>
      <t xml:space="preserve">  SHA1     : DVpOEMWJwo0uPgrKZAygIUgSxeM=</t>
    </r>
    <r>
      <rPr>
        <sz val="11"/>
        <color rgb="FF000000"/>
        <rFont val="Calibri"/>
      </rPr>
      <t xml:space="preserve">
</t>
    </r>
    <r>
      <rPr>
        <sz val="11"/>
        <color rgb="FF000000"/>
        <rFont val="Calibri"/>
      </rPr>
      <t xml:space="preserve">  SHA256   : EQiZH0XNEk001tcDmJa+5STFEjDb4MPE</t>
    </r>
    <r>
      <rPr>
        <sz val="11"/>
        <color rgb="FF000000"/>
        <rFont val="Calibri"/>
      </rPr>
      <t xml:space="preserve">
</t>
    </r>
    <r>
      <rPr>
        <sz val="11"/>
        <color rgb="FF000000"/>
        <rFont val="Calibri"/>
      </rPr>
      <t xml:space="preserve">             TGdBJ/uvZKc=</t>
    </r>
    <r>
      <rPr>
        <sz val="11"/>
        <color rgb="FF000000"/>
        <rFont val="Calibri"/>
      </rPr>
      <t xml:space="preserve">
</t>
    </r>
    <r>
      <rPr>
        <sz val="11"/>
        <color rgb="FF000000"/>
        <rFont val="Calibri"/>
      </rPr>
      <t xml:space="preserve">  SHA512   : 86KUqw++PZhoPK0SZvT3zuFq9yu9nnPP</t>
    </r>
    <r>
      <rPr>
        <sz val="11"/>
        <color rgb="FF000000"/>
        <rFont val="Calibri"/>
      </rPr>
      <t xml:space="preserve">
</t>
    </r>
    <r>
      <rPr>
        <sz val="11"/>
        <color rgb="FF000000"/>
        <rFont val="Calibri"/>
      </rPr>
      <t xml:space="preserve">             toei0nENVELJ1LPurjoMlRig6q69VR8l</t>
    </r>
    <r>
      <rPr>
        <sz val="11"/>
        <color rgb="FF000000"/>
        <rFont val="Calibri"/>
      </rPr>
      <t xml:space="preserve">
</t>
    </r>
    <r>
      <rPr>
        <sz val="11"/>
        <color rgb="FF000000"/>
        <rFont val="Calibri"/>
      </rPr>
      <t xml:space="preserve">             +44EwO9eYyy9nnbzQsfG1g==</t>
    </r>
    <r>
      <rPr>
        <sz val="11"/>
        <color rgb="FF000000"/>
        <rFont val="Calibri"/>
      </rPr>
      <t xml:space="preserve">
</t>
    </r>
    <r>
      <rPr>
        <sz val="11"/>
        <color rgb="FF000000"/>
        <rFont val="Calibri"/>
      </rPr>
      <t>End timestamp: 2025-04-03 10:09:57 -0600 (run time: 0m 53s)</t>
    </r>
    <r>
      <rPr>
        <sz val="11"/>
        <color rgb="FF000000"/>
        <rFont val="Calibri"/>
      </rPr>
      <t xml:space="preserve">
</t>
    </r>
    <r>
      <rPr>
        <sz val="11"/>
        <color rgb="FF000000"/>
        <rFont val="Calibri"/>
      </rPr>
      <t>The new database must be renamed to be read by AIDE:</t>
    </r>
    <r>
      <rPr>
        <sz val="11"/>
        <color rgb="FF000000"/>
        <rFont val="Calibri"/>
      </rPr>
      <t xml:space="preserve">
</t>
    </r>
    <r>
      <rPr>
        <sz val="11"/>
        <color rgb="FF000000"/>
        <rFont val="Calibri"/>
      </rPr>
      <t>$ sudo mv /var/lib/aide/aide.db.new.gz /var/lib/aide/aide.db.gz</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sudo /usr/sbin/aide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2025-04-03 10:16:08 -0600 (AIDE 0.16)</t>
    </r>
    <r>
      <rPr>
        <sz val="11"/>
        <color rgb="FF000000"/>
        <rFont val="Calibri"/>
      </rPr>
      <t xml:space="preserve">
</t>
    </r>
    <r>
      <rPr>
        <sz val="11"/>
        <color rgb="FF000000"/>
        <rFont val="Calibri"/>
      </rPr>
      <t>AIDE found NO differences between database and filesystem. Looks okay!!</t>
    </r>
    <r>
      <rPr>
        <sz val="11"/>
        <color rgb="FF000000"/>
        <rFont val="Calibri"/>
      </rPr>
      <t xml:space="preserve">
</t>
    </r>
    <r>
      <rPr>
        <sz val="11"/>
        <color rgb="FF000000"/>
        <rFont val="Calibri"/>
      </rPr>
      <t>...</t>
    </r>
  </si>
  <si>
    <r>
      <rPr>
        <sz val="11"/>
        <color rgb="FF000000"/>
        <rFont val="Calibri"/>
      </rPr>
      <t xml:space="preserve">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t>
    </r>
    <r>
      <rPr>
        <sz val="11"/>
        <color rgb="FF000000"/>
        <rFont val="Calibri"/>
      </rPr>
      <t xml:space="preserve">
</t>
    </r>
    <r>
      <rPr>
        <sz val="11"/>
        <color rgb="FF000000"/>
        <rFont val="Calibri"/>
      </rPr>
      <t>Security functionality includes, but is not limited to, establishing system accounts, configuring access authorizations (e.g., permissions, privileges), setting events to be audited, and setting intrusion detection parameters.</t>
    </r>
  </si>
  <si>
    <r>
      <rPr>
        <sz val="11"/>
        <color rgb="FF000000"/>
        <rFont val="Calibri"/>
      </rPr>
      <t>Verify RHEL 10 has the AIDE package installed with the following command:</t>
    </r>
    <r>
      <rPr>
        <sz val="11"/>
        <color rgb="FF000000"/>
        <rFont val="Calibri"/>
      </rPr>
      <t xml:space="preserve">
</t>
    </r>
    <r>
      <rPr>
        <sz val="11"/>
        <color rgb="FF000000"/>
        <rFont val="Calibri"/>
      </rPr>
      <t>$ sudo dnf list --installed aide</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aide.x86_64                             0.18.6-8.el10_0.2                             @rhel-10-for-x86_64-appstream-rpms</t>
    </r>
    <r>
      <rPr>
        <sz val="11"/>
        <color rgb="FF000000"/>
        <rFont val="Calibri"/>
      </rPr>
      <t xml:space="preserve">
</t>
    </r>
    <r>
      <rPr>
        <sz val="11"/>
        <color rgb="FF000000"/>
        <rFont val="Calibri"/>
      </rPr>
      <t>If AIDE is not installed, ask the system administrator how file integrity checks are performed on the system.</t>
    </r>
    <r>
      <rPr>
        <sz val="11"/>
        <color rgb="FF000000"/>
        <rFont val="Calibri"/>
      </rPr>
      <t xml:space="preserve">
</t>
    </r>
    <r>
      <rPr>
        <sz val="11"/>
        <color rgb="FF000000"/>
        <rFont val="Calibri"/>
      </rPr>
      <t>If no application is installed to perform integrity checks, this is a finding.</t>
    </r>
    <r>
      <rPr>
        <sz val="11"/>
        <color rgb="FF000000"/>
        <rFont val="Calibri"/>
      </rPr>
      <t xml:space="preserve">
</t>
    </r>
    <r>
      <rPr>
        <sz val="11"/>
        <color rgb="FF000000"/>
        <rFont val="Calibri"/>
      </rPr>
      <t>If AIDE is installed, determine if it has been initialized with the following command:</t>
    </r>
    <r>
      <rPr>
        <sz val="11"/>
        <color rgb="FF000000"/>
        <rFont val="Calibri"/>
      </rPr>
      <t xml:space="preserve">
</t>
    </r>
    <r>
      <rPr>
        <sz val="11"/>
        <color rgb="FF000000"/>
        <rFont val="Calibri"/>
      </rPr>
      <t>$ sudo /usr/sbin/aide --check</t>
    </r>
    <r>
      <rPr>
        <sz val="11"/>
        <color rgb="FF000000"/>
        <rFont val="Calibri"/>
      </rPr>
      <t xml:space="preserve">
</t>
    </r>
    <r>
      <rPr>
        <sz val="11"/>
        <color rgb="FF000000"/>
        <rFont val="Calibri"/>
      </rPr>
      <t>If the output is "Couldn't open file /var/lib/aide/aide.db.gz for reading", this is a finding.</t>
    </r>
  </si>
  <si>
    <t>V-280978</t>
  </si>
  <si>
    <r>
      <rPr>
        <sz val="11"/>
        <rFont val="Calibri"/>
      </rPr>
      <t>RHEL 10 must use cryptographic mechanisms to protect the integrity of audit tools.</t>
    </r>
  </si>
  <si>
    <r>
      <rPr>
        <sz val="11"/>
        <color rgb="FF000000"/>
        <rFont val="Calibri"/>
      </rPr>
      <t>Configure RHEL 10 to use cryptographic mechanisms to protect the integrity of audit tools.</t>
    </r>
    <r>
      <rPr>
        <sz val="11"/>
        <color rgb="FF000000"/>
        <rFont val="Calibri"/>
      </rPr>
      <t xml:space="preserve">
</t>
    </r>
    <r>
      <rPr>
        <sz val="11"/>
        <color rgb="FF000000"/>
        <rFont val="Calibri"/>
      </rPr>
      <t>Add or update the following lines to "/etc/aide.conf" to protect the integrity of the audit tools.</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/usr/sbin/augenrules p+i+n+u+g+s+b+acl+xattrs+sha512</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</si>
  <si>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to provide the capability to hide or erase system activity from the audit logs.</t>
    </r>
    <r>
      <rPr>
        <sz val="11"/>
        <color rgb="FF000000"/>
        <rFont val="Calibri"/>
      </rPr>
      <t xml:space="preserve">
</t>
    </r>
    <r>
      <rPr>
        <sz val="11"/>
        <color rgb="FF000000"/>
        <rFont val="Calibri"/>
      </rPr>
      <t>To address this risk, audit tools must be cryptographically signed to provide the capability to identify when the audit tools have been modified, manipulated, or replaced. An example is a checksum hash of the file or files.</t>
    </r>
  </si>
  <si>
    <r>
      <rPr>
        <sz val="11"/>
        <color rgb="FF000000"/>
        <rFont val="Calibri"/>
      </rPr>
      <t>Verify RHEL 10 Advanced Intrusion Detection Environment (AIDE) is properly configured to protect the integrity of the audit tools.</t>
    </r>
    <r>
      <rPr>
        <sz val="11"/>
        <color rgb="FF000000"/>
        <rFont val="Calibri"/>
      </rPr>
      <t xml:space="preserve">
</t>
    </r>
    <r>
      <rPr>
        <sz val="11"/>
        <color rgb="FF000000"/>
        <rFont val="Calibri"/>
      </rPr>
      <t>Verify the explicit rules for the audit tools with the following command:</t>
    </r>
    <r>
      <rPr>
        <sz val="11"/>
        <color rgb="FF000000"/>
        <rFont val="Calibri"/>
      </rPr>
      <t xml:space="preserve">
</t>
    </r>
    <r>
      <rPr>
        <sz val="11"/>
        <color rgb="FF000000"/>
        <rFont val="Calibri"/>
      </rPr>
      <t>$ sudo grep /usr/sbin/au /etc/aide.conf</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/usr/sbin/augenrules p+i+n+u+g+s+b+acl+xattrs+sha512</t>
    </r>
    <r>
      <rPr>
        <sz val="11"/>
        <color rgb="FF000000"/>
        <rFont val="Calibri"/>
      </rPr>
      <t xml:space="preserve">
</t>
    </r>
    <r>
      <rPr>
        <sz val="11"/>
        <color rgb="FF000000"/>
        <rFont val="Calibri"/>
      </rPr>
      <t>If AIDE is not installed, ask the system administrator (SA) how file integrity checks are performed on the system.</t>
    </r>
    <r>
      <rPr>
        <sz val="11"/>
        <color rgb="FF000000"/>
        <rFont val="Calibri"/>
      </rPr>
      <t xml:space="preserve">
</t>
    </r>
    <r>
      <rPr>
        <sz val="11"/>
        <color rgb="FF000000"/>
        <rFont val="Calibri"/>
      </rPr>
      <t>If any of the audit tools listed above do not have a corresponding line, ask the SA to indicate what cryptographic mechanisms are being used to protect the integrity of the audit tools.</t>
    </r>
    <r>
      <rPr>
        <sz val="11"/>
        <color rgb="FF000000"/>
        <rFont val="Calibri"/>
      </rPr>
      <t xml:space="preserve">
</t>
    </r>
    <r>
      <rPr>
        <sz val="11"/>
        <color rgb="FF000000"/>
        <rFont val="Calibri"/>
      </rPr>
      <t>If there is no evidence of integrity protection, this is a finding.</t>
    </r>
  </si>
  <si>
    <t>V-280979</t>
  </si>
  <si>
    <r>
      <rPr>
        <sz val="11"/>
        <rFont val="Calibri"/>
      </rPr>
      <t>RHEL 10 must use a file integrity tool that is configured to use FIPS 140-3-approved cryptographic hashes for validating file contents and directories.</t>
    </r>
  </si>
  <si>
    <r>
      <rPr>
        <sz val="11"/>
        <color rgb="FF000000"/>
        <rFont val="Calibri"/>
      </rPr>
      <t>Configure RHEL 10 so that the file integrity tool uses FIPS 140-3 cryptographic hashes for validating file and directory contents.</t>
    </r>
    <r>
      <rPr>
        <sz val="11"/>
        <color rgb="FF000000"/>
        <rFont val="Calibri"/>
      </rPr>
      <t xml:space="preserve">
</t>
    </r>
    <r>
      <rPr>
        <sz val="11"/>
        <color rgb="FF000000"/>
        <rFont val="Calibri"/>
      </rPr>
      <t xml:space="preserve">If AIDE is installed, ensure the "sha512" rule is present on all uncommented file and directory selection lists, and that no legacy hashes exist. </t>
    </r>
    <r>
      <rPr>
        <sz val="11"/>
        <color rgb="FF000000"/>
        <rFont val="Calibri"/>
      </rPr>
      <t xml:space="preserve">
</t>
    </r>
    <r>
      <rPr>
        <sz val="11"/>
        <color rgb="FF000000"/>
        <rFont val="Calibri"/>
      </rPr>
      <t>By default, AIDE excludes log files such as "/var/log" and other volatile files to reduce unnecessary notifications.</t>
    </r>
  </si>
  <si>
    <r>
      <rPr>
        <sz val="11"/>
        <color rgb="FF000000"/>
        <rFont val="Calibri"/>
      </rPr>
      <t>RHEL 10 installation media ships with an optional file integrity tool called Advanced Intrusion Detection Environment (AIDE). AIDE is highly configurable at install time. This requirement assumes the "aide.conf" file is under the "/etc" directory.</t>
    </r>
    <r>
      <rPr>
        <sz val="11"/>
        <color rgb="FF000000"/>
        <rFont val="Calibri"/>
      </rPr>
      <t xml:space="preserve">
</t>
    </r>
    <r>
      <rPr>
        <sz val="11"/>
        <color rgb="FF000000"/>
        <rFont val="Calibri"/>
      </rPr>
      <t>File integrity tools use cryptographic hashes for verifying that file contents and directories have not been altered. These hashes must be FIPS 140-3-approved cryptographic hashes.</t>
    </r>
  </si>
  <si>
    <r>
      <rPr>
        <sz val="11"/>
        <color rgb="FF000000"/>
        <rFont val="Calibri"/>
      </rPr>
      <t>Verify RHEL 10 AIDE is configured to use FIPS 140-3 file hashing.</t>
    </r>
    <r>
      <rPr>
        <sz val="11"/>
        <color rgb="FF000000"/>
        <rFont val="Calibri"/>
      </rPr>
      <t xml:space="preserve">
</t>
    </r>
    <r>
      <rPr>
        <sz val="11"/>
        <color rgb="FF000000"/>
        <rFont val="Calibri"/>
      </rPr>
      <t>Verify global default hash settings with the following command:</t>
    </r>
    <r>
      <rPr>
        <sz val="11"/>
        <color rgb="FF000000"/>
        <rFont val="Calibri"/>
      </rPr>
      <t xml:space="preserve">
</t>
    </r>
    <r>
      <rPr>
        <sz val="11"/>
        <color rgb="FF000000"/>
        <rFont val="Calibri"/>
      </rPr>
      <t>$ sudo grep -iE 'sha|md5|rmd' /etc/aide.conf | grep -v ^#</t>
    </r>
    <r>
      <rPr>
        <sz val="11"/>
        <color rgb="FF000000"/>
        <rFont val="Calibri"/>
      </rPr>
      <t xml:space="preserve">
</t>
    </r>
    <r>
      <rPr>
        <sz val="11"/>
        <color rgb="FF000000"/>
        <rFont val="Calibri"/>
      </rPr>
      <t>FIPSR = p+i+n+u+g+s+m+ftype+growing+acl+selinux+xattrs+sha512</t>
    </r>
    <r>
      <rPr>
        <sz val="11"/>
        <color rgb="FF000000"/>
        <rFont val="Calibri"/>
      </rPr>
      <t xml:space="preserve">
</t>
    </r>
    <r>
      <rPr>
        <sz val="11"/>
        <color rgb="FF000000"/>
        <rFont val="Calibri"/>
      </rPr>
      <t>ALLXTRAHASHES = sha512</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/usr/sbin/augenrules p+i+n+u+g+s+b+acl+xattrs+sha512</t>
    </r>
    <r>
      <rPr>
        <sz val="11"/>
        <color rgb="FF000000"/>
        <rFont val="Calibri"/>
      </rPr>
      <t xml:space="preserve">
</t>
    </r>
    <r>
      <rPr>
        <sz val="11"/>
        <color rgb="FF000000"/>
        <rFont val="Calibri"/>
      </rPr>
      <t>NORMAL = FIPSR+sha512</t>
    </r>
    <r>
      <rPr>
        <sz val="11"/>
        <color rgb="FF000000"/>
        <rFont val="Calibri"/>
      </rPr>
      <t xml:space="preserve">
</t>
    </r>
    <r>
      <rPr>
        <sz val="11"/>
        <color rgb="FF000000"/>
        <rFont val="Calibri"/>
      </rPr>
      <t>LSPP = FIPSR+sha512</t>
    </r>
    <r>
      <rPr>
        <sz val="11"/>
        <color rgb="FF000000"/>
        <rFont val="Calibri"/>
      </rPr>
      <t xml:space="preserve">
</t>
    </r>
    <r>
      <rPr>
        <sz val="11"/>
        <color rgb="FF000000"/>
        <rFont val="Calibri"/>
      </rPr>
      <t>DATAONLY =  R+sha512</t>
    </r>
    <r>
      <rPr>
        <sz val="11"/>
        <color rgb="FF000000"/>
        <rFont val="Calibri"/>
      </rPr>
      <t xml:space="preserve">
</t>
    </r>
    <r>
      <rPr>
        <sz val="11"/>
        <color rgb="FF000000"/>
        <rFont val="Calibri"/>
      </rPr>
      <t>/etc/gshadow  NORMAL</t>
    </r>
    <r>
      <rPr>
        <sz val="11"/>
        <color rgb="FF000000"/>
        <rFont val="Calibri"/>
      </rPr>
      <t xml:space="preserve">
</t>
    </r>
    <r>
      <rPr>
        <sz val="11"/>
        <color rgb="FF000000"/>
        <rFont val="Calibri"/>
      </rPr>
      <t>/etc/shadow   NORMAL</t>
    </r>
    <r>
      <rPr>
        <sz val="11"/>
        <color rgb="FF000000"/>
        <rFont val="Calibri"/>
      </rPr>
      <t xml:space="preserve">
</t>
    </r>
    <r>
      <rPr>
        <sz val="11"/>
        <color rgb="FF000000"/>
        <rFont val="Calibri"/>
      </rPr>
      <t>If any hashes other than "sha512" are present, this is a finding.</t>
    </r>
    <r>
      <rPr>
        <sz val="11"/>
        <color rgb="FF000000"/>
        <rFont val="Calibri"/>
      </rPr>
      <t xml:space="preserve">
</t>
    </r>
    <r>
      <rPr>
        <sz val="11"/>
        <color rgb="FF000000"/>
        <rFont val="Calibri"/>
      </rPr>
      <t>Confirm no legacy hashes exist with the following command:</t>
    </r>
    <r>
      <rPr>
        <sz val="11"/>
        <color rgb="FF000000"/>
        <rFont val="Calibri"/>
      </rPr>
      <t xml:space="preserve">
</t>
    </r>
    <r>
      <rPr>
        <sz val="11"/>
        <color rgb="FF000000"/>
        <rFont val="Calibri"/>
      </rPr>
      <t>$ sudo grep -iE 'md5|sha1|whirlpool|tiger' /etc/aide.conf | grep -v ^#</t>
    </r>
    <r>
      <rPr>
        <sz val="11"/>
        <color rgb="FF000000"/>
        <rFont val="Calibri"/>
      </rPr>
      <t xml:space="preserve">
</t>
    </r>
    <r>
      <rPr>
        <sz val="11"/>
        <color rgb="FF000000"/>
        <rFont val="Calibri"/>
      </rPr>
      <t>If any uncommented lines are returned, this is a finding.</t>
    </r>
  </si>
  <si>
    <t>V-280980</t>
  </si>
  <si>
    <r>
      <rPr>
        <sz val="11"/>
        <rFont val="Calibri"/>
      </rPr>
      <t>RHEL 10 must routinely check the baseline configuration for unauthorized changes and notify the system administrator when anomalies in the operation of any security functions are discovered.</t>
    </r>
  </si>
  <si>
    <r>
      <rPr>
        <sz val="11"/>
        <color rgb="FF000000"/>
        <rFont val="Calibri"/>
      </rPr>
      <t xml:space="preserve">Configure RHEL 10 to automatically run the file integrity tool on the system at least weekly and notify designated personnel if baseline configurations are changed in an unauthorized manner. </t>
    </r>
    <r>
      <rPr>
        <sz val="11"/>
        <color rgb="FF000000"/>
        <rFont val="Calibri"/>
      </rPr>
      <t xml:space="preserve">
</t>
    </r>
    <r>
      <rPr>
        <sz val="11"/>
        <color rgb="FF000000"/>
        <rFont val="Calibri"/>
      </rPr>
      <t>The AIDE tool can be configured to email designated personnel with the use of the cron system.</t>
    </r>
    <r>
      <rPr>
        <sz val="11"/>
        <color rgb="FF000000"/>
        <rFont val="Calibri"/>
      </rPr>
      <t xml:space="preserve">
</t>
    </r>
    <r>
      <rPr>
        <sz val="11"/>
        <color rgb="FF000000"/>
        <rFont val="Calibri"/>
      </rPr>
      <t>The following example output is generic. It will set cron to run AIDE daily and to send email at the completion of the analysis:</t>
    </r>
    <r>
      <rPr>
        <sz val="11"/>
        <color rgb="FF000000"/>
        <rFont val="Calibri"/>
      </rPr>
      <t xml:space="preserve">
</t>
    </r>
    <r>
      <rPr>
        <sz val="11"/>
        <color rgb="FF000000"/>
        <rFont val="Calibri"/>
      </rPr>
      <t>$ sudo more /etc/cron.daily/aide</t>
    </r>
    <r>
      <rPr>
        <sz val="11"/>
        <color rgb="FF000000"/>
        <rFont val="Calibri"/>
      </rPr>
      <t xml:space="preserve">
</t>
    </r>
    <r>
      <rPr>
        <sz val="11"/>
        <color rgb="FF000000"/>
        <rFont val="Calibri"/>
      </rPr>
      <t>#!/bin/bash</t>
    </r>
    <r>
      <rPr>
        <sz val="11"/>
        <color rgb="FF000000"/>
        <rFont val="Calibri"/>
      </rPr>
      <t xml:space="preserve">
</t>
    </r>
    <r>
      <rPr>
        <sz val="11"/>
        <color rgb="FF000000"/>
        <rFont val="Calibri"/>
      </rPr>
      <t>/usr/sbin/aide --check | /bin/mail -s "$HOSTNAME - Daily aide integrity check run" root@sysname.mil</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</si>
  <si>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information management officer (IMO)/information system security officer (ISSO) and system administrators (SAs) must be notified via email and/or monitoring system trap when there is an unauthorized modification of a configuration item.</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capability must take into account operational requirements for availability for selecting an appropriate response. The organization may choose to shut down or restart the information system upon security function anomaly detection.</t>
    </r>
    <r>
      <rPr>
        <sz val="11"/>
        <color rgb="FF000000"/>
        <rFont val="Calibri"/>
      </rPr>
      <t xml:space="preserve">
</t>
    </r>
    <r>
      <rPr>
        <sz val="11"/>
        <color rgb="FF000000"/>
        <rFont val="Calibri"/>
      </rPr>
      <t>Satisfies: SRG-OS-000363-GPOS-00150, SRG-OS-000446-GPOS-00200, SRG-OS-000447-GPOS-00201</t>
    </r>
  </si>
  <si>
    <r>
      <rPr>
        <sz val="11"/>
        <color rgb="FF000000"/>
        <rFont val="Calibri"/>
      </rPr>
      <t>Verify RHEL 10 routinely executes a file integrity scan for changes to the system baseline. The command used in the example will use a daily occurrence.</t>
    </r>
    <r>
      <rPr>
        <sz val="11"/>
        <color rgb="FF000000"/>
        <rFont val="Calibri"/>
      </rPr>
      <t xml:space="preserve">
</t>
    </r>
    <r>
      <rPr>
        <sz val="11"/>
        <color rgb="FF000000"/>
        <rFont val="Calibri"/>
      </rPr>
      <t>Check the cron directories for scripts controlling the execution and notification of results of the file integrity application. For example, if AIDE is installed on the system, use the following commands:</t>
    </r>
    <r>
      <rPr>
        <sz val="11"/>
        <color rgb="FF000000"/>
        <rFont val="Calibri"/>
      </rPr>
      <t xml:space="preserve">
</t>
    </r>
    <r>
      <rPr>
        <sz val="11"/>
        <color rgb="FF000000"/>
        <rFont val="Calibri"/>
      </rPr>
      <t>$ sudo ls -al /etc/cron.* | grep aide</t>
    </r>
    <r>
      <rPr>
        <sz val="11"/>
        <color rgb="FF000000"/>
        <rFont val="Calibri"/>
      </rPr>
      <t xml:space="preserve">
</t>
    </r>
    <r>
      <rPr>
        <sz val="11"/>
        <color rgb="FF000000"/>
        <rFont val="Calibri"/>
      </rPr>
      <t>-rwxr-xr-x 1 root root 29 Nov 22 2015 aide</t>
    </r>
    <r>
      <rPr>
        <sz val="11"/>
        <color rgb="FF000000"/>
        <rFont val="Calibri"/>
      </rPr>
      <t xml:space="preserve">
</t>
    </r>
    <r>
      <rPr>
        <sz val="11"/>
        <color rgb="FF000000"/>
        <rFont val="Calibri"/>
      </rPr>
      <t>$ sudo grep aide /etc/crontab /var/spool/cron/root</t>
    </r>
    <r>
      <rPr>
        <sz val="11"/>
        <color rgb="FF000000"/>
        <rFont val="Calibri"/>
      </rPr>
      <t xml:space="preserve">
</t>
    </r>
    <r>
      <rPr>
        <sz val="11"/>
        <color rgb="FF000000"/>
        <rFont val="Calibri"/>
      </rPr>
      <t>/etc/crontab: 30 04 * * * root usr/sbin/aide</t>
    </r>
    <r>
      <rPr>
        <sz val="11"/>
        <color rgb="FF000000"/>
        <rFont val="Calibri"/>
      </rPr>
      <t xml:space="preserve">
</t>
    </r>
    <r>
      <rPr>
        <sz val="11"/>
        <color rgb="FF000000"/>
        <rFont val="Calibri"/>
      </rPr>
      <t>/var/spool/cron/root: 30 04 * * * root usr/sbin/aide</t>
    </r>
    <r>
      <rPr>
        <sz val="11"/>
        <color rgb="FF000000"/>
        <rFont val="Calibri"/>
      </rPr>
      <t xml:space="preserve">
</t>
    </r>
    <r>
      <rPr>
        <sz val="11"/>
        <color rgb="FF000000"/>
        <rFont val="Calibri"/>
      </rPr>
      <t>$ sudo more /etc/cron.daily/aide</t>
    </r>
    <r>
      <rPr>
        <sz val="11"/>
        <color rgb="FF000000"/>
        <rFont val="Calibri"/>
      </rPr>
      <t xml:space="preserve">
</t>
    </r>
    <r>
      <rPr>
        <sz val="11"/>
        <color rgb="FF000000"/>
        <rFont val="Calibri"/>
      </rPr>
      <t>#!/bin/bash</t>
    </r>
    <r>
      <rPr>
        <sz val="11"/>
        <color rgb="FF000000"/>
        <rFont val="Calibri"/>
      </rPr>
      <t xml:space="preserve">
</t>
    </r>
    <r>
      <rPr>
        <sz val="11"/>
        <color rgb="FF000000"/>
        <rFont val="Calibri"/>
      </rPr>
      <t>/usr/sbin/aide --check | /bin/mail -s "$HOSTNAME - Daily aide integrity check run" root@sysname.mil</t>
    </r>
    <r>
      <rPr>
        <sz val="11"/>
        <color rgb="FF000000"/>
        <rFont val="Calibri"/>
      </rPr>
      <t xml:space="preserve">
</t>
    </r>
    <r>
      <rPr>
        <sz val="11"/>
        <color rgb="FF000000"/>
        <rFont val="Calibri"/>
      </rPr>
      <t>If the file integrity application does not exist, a script file controlling the execution of the file integrity application does not exist, or the file integrity application does not notify designated personnel of changes, this is a finding.</t>
    </r>
  </si>
  <si>
    <t>V-280981</t>
  </si>
  <si>
    <r>
      <rPr>
        <sz val="11"/>
        <rFont val="Calibri"/>
      </rPr>
      <t>RHEL 10 must be configured so that the file integrity tool verifies Access Control Lists (ACLs).</t>
    </r>
  </si>
  <si>
    <r>
      <rPr>
        <sz val="11"/>
        <color rgb="FF000000"/>
        <rFont val="Calibri"/>
      </rPr>
      <t>Configure RHEL 10 so that the file integrity tool checks file and directory ACLs.</t>
    </r>
    <r>
      <rPr>
        <sz val="11"/>
        <color rgb="FF000000"/>
        <rFont val="Calibri"/>
      </rPr>
      <t xml:space="preserve">
</t>
    </r>
    <r>
      <rPr>
        <sz val="11"/>
        <color rgb="FF000000"/>
        <rFont val="Calibri"/>
      </rPr>
      <t>If AIDE is installed, ensure the "acl" rule is present on all uncommented file and directory selection lists.</t>
    </r>
  </si>
  <si>
    <r>
      <rPr>
        <sz val="11"/>
        <color rgb="FF000000"/>
        <rFont val="Calibri"/>
      </rPr>
      <t>RHEL 10 installation media ships with an optional file integrity tool called Advanced Intrusion Detection Environment (AIDE). AIDE is highly configurable at install time. This requirement assumes the "aide.conf" file is under the "/etc" directory.</t>
    </r>
    <r>
      <rPr>
        <sz val="11"/>
        <color rgb="FF000000"/>
        <rFont val="Calibri"/>
      </rPr>
      <t xml:space="preserve">
</t>
    </r>
    <r>
      <rPr>
        <sz val="11"/>
        <color rgb="FF000000"/>
        <rFont val="Calibri"/>
      </rPr>
      <t>ACLs can provide permissions beyond those permitted through the file mode and must be verified by the file integrity tools.</t>
    </r>
  </si>
  <si>
    <r>
      <rPr>
        <sz val="11"/>
        <color rgb="FF000000"/>
        <rFont val="Calibri"/>
      </rPr>
      <t>Verify RHEL 10 AIDE is verifying ACLs.</t>
    </r>
    <r>
      <rPr>
        <sz val="11"/>
        <color rgb="FF000000"/>
        <rFont val="Calibri"/>
      </rPr>
      <t xml:space="preserve">
</t>
    </r>
    <r>
      <rPr>
        <sz val="11"/>
        <color rgb="FF000000"/>
        <rFont val="Calibri"/>
      </rPr>
      <t>Verify ACL settings for all uncommented file and directory selection lists with the following command:</t>
    </r>
    <r>
      <rPr>
        <sz val="11"/>
        <color rgb="FF000000"/>
        <rFont val="Calibri"/>
      </rPr>
      <t xml:space="preserve">
</t>
    </r>
    <r>
      <rPr>
        <sz val="11"/>
        <color rgb="FF000000"/>
        <rFont val="Calibri"/>
      </rPr>
      <t>$ sudo grep -E '^[^#]*acl' /etc/aide.conf</t>
    </r>
    <r>
      <rPr>
        <sz val="11"/>
        <color rgb="FF000000"/>
        <rFont val="Calibri"/>
      </rPr>
      <t xml:space="preserve">
</t>
    </r>
    <r>
      <rPr>
        <sz val="11"/>
        <color rgb="FF000000"/>
        <rFont val="Calibri"/>
      </rPr>
      <t>FIPSR = p+i+n+u+g+s+m+growing+acl+selinux+xattrs+sha512</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/usr/sbin/augenrules p+i+n+u+g+s+b+acl+xattrs+sha512</t>
    </r>
    <r>
      <rPr>
        <sz val="11"/>
        <color rgb="FF000000"/>
        <rFont val="Calibri"/>
      </rPr>
      <t xml:space="preserve">
</t>
    </r>
    <r>
      <rPr>
        <sz val="11"/>
        <color rgb="FF000000"/>
        <rFont val="Calibri"/>
      </rPr>
      <t>DIR = p+i+n+u+g+acl+selinux+xattrs</t>
    </r>
    <r>
      <rPr>
        <sz val="11"/>
        <color rgb="FF000000"/>
        <rFont val="Calibri"/>
      </rPr>
      <t xml:space="preserve">
</t>
    </r>
    <r>
      <rPr>
        <sz val="11"/>
        <color rgb="FF000000"/>
        <rFont val="Calibri"/>
      </rPr>
      <t>PERMS = p+i+u+g+acl+selinux</t>
    </r>
    <r>
      <rPr>
        <sz val="11"/>
        <color rgb="FF000000"/>
        <rFont val="Calibri"/>
      </rPr>
      <t xml:space="preserve">
</t>
    </r>
    <r>
      <rPr>
        <sz val="11"/>
        <color rgb="FF000000"/>
        <rFont val="Calibri"/>
      </rPr>
      <t>Open the file and verify no additional uncommented file and directory selection lines are missing the "acl" rule.</t>
    </r>
    <r>
      <rPr>
        <sz val="11"/>
        <color rgb="FF000000"/>
        <rFont val="Calibri"/>
      </rPr>
      <t xml:space="preserve">
</t>
    </r>
    <r>
      <rPr>
        <sz val="11"/>
        <color rgb="FF000000"/>
        <rFont val="Calibri"/>
      </rPr>
      <t>If the "acl" rule is not being used on all uncommented selection lines in the "/etc/aide.conf" file, or ACLs are not being checked by another file integrity tool, this is a finding.</t>
    </r>
  </si>
  <si>
    <t>V-280982</t>
  </si>
  <si>
    <r>
      <rPr>
        <sz val="11"/>
        <rFont val="Calibri"/>
      </rPr>
      <t>RHEL 10 must be configured so that the file integrity tool verifies extended attributes.</t>
    </r>
  </si>
  <si>
    <r>
      <rPr>
        <sz val="11"/>
        <color rgb="FF000000"/>
        <rFont val="Calibri"/>
      </rPr>
      <t>Configure RHEL 10 so that the file integrity tool checks file and directory extended attributes.</t>
    </r>
    <r>
      <rPr>
        <sz val="11"/>
        <color rgb="FF000000"/>
        <rFont val="Calibri"/>
      </rPr>
      <t xml:space="preserve">
</t>
    </r>
    <r>
      <rPr>
        <sz val="11"/>
        <color rgb="FF000000"/>
        <rFont val="Calibri"/>
      </rPr>
      <t>If AIDE is installed, ensure the "xattrs" rule is present on all uncommented file and directory selection lists.</t>
    </r>
  </si>
  <si>
    <r>
      <rPr>
        <sz val="11"/>
        <color rgb="FF000000"/>
        <rFont val="Calibri"/>
      </rPr>
      <t>RHEL 10 installation media ships with an optional file integrity tool called Advanced Intrusion Detection Environment (AIDE). AIDE is highly configurable at install time. This requirement assumes the "aide.conf" file is under the "/etc" directory.</t>
    </r>
    <r>
      <rPr>
        <sz val="11"/>
        <color rgb="FF000000"/>
        <rFont val="Calibri"/>
      </rPr>
      <t xml:space="preserve">
</t>
    </r>
    <r>
      <rPr>
        <sz val="11"/>
        <color rgb="FF000000"/>
        <rFont val="Calibri"/>
      </rPr>
      <t>Extended attributes in file systems are used to contain arbitrary data and file metadata with security implications.</t>
    </r>
  </si>
  <si>
    <r>
      <rPr>
        <sz val="11"/>
        <color rgb="FF000000"/>
        <rFont val="Calibri"/>
      </rPr>
      <t>Verify RHEL 10 AIDE is configured to verify extended attributes with the following command:</t>
    </r>
    <r>
      <rPr>
        <sz val="11"/>
        <color rgb="FF000000"/>
        <rFont val="Calibri"/>
      </rPr>
      <t xml:space="preserve">
</t>
    </r>
    <r>
      <rPr>
        <sz val="11"/>
        <color rgb="FF000000"/>
        <rFont val="Calibri"/>
      </rPr>
      <t>$ sudo grep -E '^[^#]*xattrs' /etc/aide.conf</t>
    </r>
    <r>
      <rPr>
        <sz val="11"/>
        <color rgb="FF000000"/>
        <rFont val="Calibri"/>
      </rPr>
      <t xml:space="preserve">
</t>
    </r>
    <r>
      <rPr>
        <sz val="11"/>
        <color rgb="FF000000"/>
        <rFont val="Calibri"/>
      </rPr>
      <t>FIPSR = p+i+n+u+g+s+m+growing+acl+selinux+xattrs+sha512</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/usr/sbin/augenrules p+i+n+u+g+s+b+acl+xattrs+sha512</t>
    </r>
    <r>
      <rPr>
        <sz val="11"/>
        <color rgb="FF000000"/>
        <rFont val="Calibri"/>
      </rPr>
      <t xml:space="preserve">
</t>
    </r>
    <r>
      <rPr>
        <sz val="11"/>
        <color rgb="FF000000"/>
        <rFont val="Calibri"/>
      </rPr>
      <t>DIR = p+i+n+u+g+acl+selinux+xattrs</t>
    </r>
    <r>
      <rPr>
        <sz val="11"/>
        <color rgb="FF000000"/>
        <rFont val="Calibri"/>
      </rPr>
      <t xml:space="preserve">
</t>
    </r>
    <r>
      <rPr>
        <sz val="11"/>
        <color rgb="FF000000"/>
        <rFont val="Calibri"/>
      </rPr>
      <t>Open the file and verify that no additional uncommented file and directory selection lines are missing the "xattrs" rule.</t>
    </r>
    <r>
      <rPr>
        <sz val="11"/>
        <color rgb="FF000000"/>
        <rFont val="Calibri"/>
      </rPr>
      <t xml:space="preserve">
</t>
    </r>
    <r>
      <rPr>
        <sz val="11"/>
        <color rgb="FF000000"/>
        <rFont val="Calibri"/>
      </rPr>
      <t>If the "xattrs" rule is not being used on all uncommented selection lines in the "/etc/aide.conf" file, or extended attributes are not being checked by another file integrity tool, this is a finding.</t>
    </r>
  </si>
  <si>
    <t>V-280983</t>
  </si>
  <si>
    <r>
      <rPr>
        <sz val="11"/>
        <rFont val="Calibri"/>
      </rPr>
      <t xml:space="preserve">RHEL 10 must have the </t>
    </r>
    <r>
      <rPr>
        <sz val="11"/>
        <color rgb="FF000000"/>
        <rFont val="Calibri"/>
      </rPr>
      <t>"</t>
    </r>
    <r>
      <rPr>
        <b/>
        <sz val="11"/>
        <color rgb="FF000000"/>
        <rFont val="Calibri"/>
      </rPr>
      <t>rsyslog</t>
    </r>
    <r>
      <rPr>
        <sz val="11"/>
        <color rgb="FF000000"/>
        <rFont val="Calibri"/>
      </rPr>
      <t>"</t>
    </r>
    <r>
      <rPr>
        <sz val="11"/>
        <color rgb="FF000000"/>
        <rFont val="Calibri"/>
      </rPr>
      <t xml:space="preserve"> package installed.</t>
    </r>
  </si>
  <si>
    <r>
      <rPr>
        <sz val="11"/>
        <color rgb="FF000000"/>
        <rFont val="Calibri"/>
      </rPr>
      <t>Configure RHEL 10 to have the "rsyslogd" package installed with the following command:</t>
    </r>
    <r>
      <rPr>
        <sz val="11"/>
        <color rgb="FF000000"/>
        <rFont val="Calibri"/>
      </rPr>
      <t xml:space="preserve">
</t>
    </r>
    <r>
      <rPr>
        <sz val="11"/>
        <color rgb="FF000000"/>
        <rFont val="Calibri"/>
      </rPr>
      <t>$ sudo dnf -y install rsyslogd</t>
    </r>
  </si>
  <si>
    <r>
      <rPr>
        <sz val="11"/>
        <color rgb="FF000000"/>
        <rFont val="Calibri"/>
      </rPr>
      <t>The "rsyslogd" is a system utility providing support for message logging. Support for both internet and Unix domain sockets enables this utility to support local and remote logging. Couple this utility with "gnutls" (which is a secure communications library implementing the Secure Sockets Layer [SSL], Transport Layer Security [TLS], and Datagram TLS [DTLS] protocols), to create a method to securely encrypt and off-load auditing.</t>
    </r>
    <r>
      <rPr>
        <sz val="11"/>
        <color rgb="FF000000"/>
        <rFont val="Calibri"/>
      </rPr>
      <t xml:space="preserve">
</t>
    </r>
    <r>
      <rPr>
        <sz val="11"/>
        <color rgb="FF000000"/>
        <rFont val="Calibri"/>
      </rPr>
      <t>Satisfies: SRG-OS-000479-GPOS-00224, SRG-OS-000051-GPOS-00024</t>
    </r>
  </si>
  <si>
    <r>
      <rPr>
        <sz val="11"/>
        <color rgb="FF000000"/>
        <rFont val="Calibri"/>
      </rPr>
      <t>Verify RHEL 10 has the "rsyslogd" package installed with the following command:</t>
    </r>
    <r>
      <rPr>
        <sz val="11"/>
        <color rgb="FF000000"/>
        <rFont val="Calibri"/>
      </rPr>
      <t xml:space="preserve">
</t>
    </r>
    <r>
      <rPr>
        <sz val="11"/>
        <color rgb="FF000000"/>
        <rFont val="Calibri"/>
      </rPr>
      <t>$ sudo dnf list --installed rsyslog</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rsyslog.x86_64                                        8.2412.0-1.el10                                         @AppStream</t>
    </r>
    <r>
      <rPr>
        <sz val="11"/>
        <color rgb="FF000000"/>
        <rFont val="Calibri"/>
      </rPr>
      <t xml:space="preserve">
</t>
    </r>
    <r>
      <rPr>
        <sz val="11"/>
        <color rgb="FF000000"/>
        <rFont val="Calibri"/>
      </rPr>
      <t>If the "rsyslogd" package is not installed, this is a finding.</t>
    </r>
  </si>
  <si>
    <t>V-280984</t>
  </si>
  <si>
    <r>
      <rPr>
        <sz val="11"/>
        <rFont val="Calibri"/>
      </rPr>
      <t>RHEL 10 must have the rsyslog service set to active.</t>
    </r>
  </si>
  <si>
    <r>
      <rPr>
        <sz val="11"/>
        <color rgb="FF000000"/>
        <rFont val="Calibri"/>
      </rPr>
      <t>Configure RHEL 10 to enable the rsyslog service with the following command:</t>
    </r>
    <r>
      <rPr>
        <sz val="11"/>
        <color rgb="FF000000"/>
        <rFont val="Calibri"/>
      </rPr>
      <t xml:space="preserve">
</t>
    </r>
    <r>
      <rPr>
        <sz val="11"/>
        <color rgb="FF000000"/>
        <rFont val="Calibri"/>
      </rPr>
      <t>$ sudo systemctl enable --now rsyslog</t>
    </r>
  </si>
  <si>
    <r>
      <rPr>
        <sz val="11"/>
        <color rgb="FF000000"/>
        <rFont val="Calibri"/>
      </rPr>
      <t>The rsyslog service must be running to provide logging services, which are essential to system administration.</t>
    </r>
  </si>
  <si>
    <r>
      <rPr>
        <sz val="11"/>
        <color rgb="FF000000"/>
        <rFont val="Calibri"/>
      </rPr>
      <t>Verify RHEL 10 rsyslog is active with the following command:</t>
    </r>
    <r>
      <rPr>
        <sz val="11"/>
        <color rgb="FF000000"/>
        <rFont val="Calibri"/>
      </rPr>
      <t xml:space="preserve">
</t>
    </r>
    <r>
      <rPr>
        <sz val="11"/>
        <color rgb="FF000000"/>
        <rFont val="Calibri"/>
      </rPr>
      <t>$ systemctl is-active rsyslog</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rsyslog service is not active, this is a finding.</t>
    </r>
  </si>
  <si>
    <t>V-280985</t>
  </si>
  <si>
    <r>
      <rPr>
        <sz val="11"/>
        <rFont val="Calibri"/>
      </rPr>
      <t>RHEL 10 must be configured to forward audit records via Transmission Control Protocol (TCP) to a different system or media from the system being audited via rsyslog.</t>
    </r>
  </si>
  <si>
    <r>
      <rPr>
        <sz val="11"/>
        <color rgb="FF000000"/>
        <rFont val="Calibri"/>
      </rPr>
      <t>Configure RHEL 10 to off-load audit records onto a different system or media from the system being audited via TCP using rsyslog by specifying the remote logging server in "/etc/rsyslog.conf" or "/etc/rsyslog.d/[customfile].conf" with the name or IP address of the log aggregation server.</t>
    </r>
    <r>
      <rPr>
        <sz val="11"/>
        <color rgb="FF000000"/>
        <rFont val="Calibri"/>
      </rPr>
      <t xml:space="preserve">
</t>
    </r>
    <r>
      <rPr>
        <sz val="11"/>
        <color rgb="FF000000"/>
        <rFont val="Calibri"/>
      </rPr>
      <t>Using legacy "@host:port" syntax example:</t>
    </r>
    <r>
      <rPr>
        <sz val="11"/>
        <color rgb="FF000000"/>
        <rFont val="Calibri"/>
      </rPr>
      <t xml:space="preserve">
</t>
    </r>
    <r>
      <rPr>
        <sz val="11"/>
        <color rgb="FF000000"/>
        <rFont val="Calibri"/>
      </rPr>
      <t>*.* @@[remoteloggingserver]:[port]</t>
    </r>
    <r>
      <rPr>
        <sz val="11"/>
        <color rgb="FF000000"/>
        <rFont val="Calibri"/>
      </rPr>
      <t xml:space="preserve">
</t>
    </r>
    <r>
      <rPr>
        <sz val="11"/>
        <color rgb="FF000000"/>
        <rFont val="Calibri"/>
      </rPr>
      <t>Using Rainer script example:</t>
    </r>
    <r>
      <rPr>
        <sz val="11"/>
        <color rgb="FF000000"/>
        <rFont val="Calibri"/>
      </rPr>
      <t xml:space="preserve">
</t>
    </r>
    <r>
      <rPr>
        <sz val="11"/>
        <color rgb="FF000000"/>
        <rFont val="Calibri"/>
      </rPr>
      <t>action(</t>
    </r>
    <r>
      <rPr>
        <sz val="11"/>
        <color rgb="FF000000"/>
        <rFont val="Calibri"/>
      </rPr>
      <t xml:space="preserve">
</t>
    </r>
    <r>
      <rPr>
        <sz val="11"/>
        <color rgb="FF000000"/>
        <rFont val="Calibri"/>
      </rPr>
      <t xml:space="preserve">    type="omfwd"</t>
    </r>
    <r>
      <rPr>
        <sz val="11"/>
        <color rgb="FF000000"/>
        <rFont val="Calibri"/>
      </rPr>
      <t xml:space="preserve">
</t>
    </r>
    <r>
      <rPr>
        <sz val="11"/>
        <color rgb="FF000000"/>
        <rFont val="Calibri"/>
      </rPr>
      <t xml:space="preserve">    target="logserver.example.com"</t>
    </r>
    <r>
      <rPr>
        <sz val="11"/>
        <color rgb="FF000000"/>
        <rFont val="Calibri"/>
      </rPr>
      <t xml:space="preserve">
</t>
    </r>
    <r>
      <rPr>
        <sz val="11"/>
        <color rgb="FF000000"/>
        <rFont val="Calibri"/>
      </rPr>
      <t xml:space="preserve">    port="514"</t>
    </r>
    <r>
      <rPr>
        <sz val="11"/>
        <color rgb="FF000000"/>
        <rFont val="Calibri"/>
      </rPr>
      <t xml:space="preserve">
</t>
    </r>
    <r>
      <rPr>
        <sz val="11"/>
        <color rgb="FF000000"/>
        <rFont val="Calibri"/>
      </rPr>
      <t xml:space="preserve">    protocol="tcp"</t>
    </r>
    <r>
      <rPr>
        <sz val="11"/>
        <color rgb="FF000000"/>
        <rFont val="Calibri"/>
      </rPr>
      <t xml:space="preserve">
</t>
    </r>
    <r>
      <rPr>
        <sz val="11"/>
        <color rgb="FF000000"/>
        <rFont val="Calibri"/>
      </rPr>
      <t xml:space="preserve">    action.resumeRetryCount="-1"</t>
    </r>
    <r>
      <rPr>
        <sz val="11"/>
        <color rgb="FF000000"/>
        <rFont val="Calibri"/>
      </rPr>
      <t xml:space="preserve">
</t>
    </r>
    <r>
      <rPr>
        <sz val="11"/>
        <color rgb="FF000000"/>
        <rFont val="Calibri"/>
      </rPr>
      <t xml:space="preserve">    queue.type="linkedList"</t>
    </r>
    <r>
      <rPr>
        <sz val="11"/>
        <color rgb="FF000000"/>
        <rFont val="Calibri"/>
      </rPr>
      <t xml:space="preserve">
</t>
    </r>
    <r>
      <rPr>
        <sz val="11"/>
        <color rgb="FF000000"/>
        <rFont val="Calibri"/>
      </rPr>
      <t xml:space="preserve">    que.size="10000"</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Rainer script above does not contain the required encryption settings.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</si>
  <si>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10 installation media provides "rsyslogd", a system utility providing support for message logging. Support for both internet and Unix domain sockets enables this utility to support both local and remote logging. Coupling this utility with "gnutls" (a secure communications library implementing the Secure Sockets Layer [SSL], Transport Layer Security [TLS], and Datagram TLS [DTLS] protocols) creates a method to securely encrypt and off-load auditing.</t>
    </r>
    <r>
      <rPr>
        <sz val="11"/>
        <color rgb="FF000000"/>
        <rFont val="Calibri"/>
      </rPr>
      <t xml:space="preserve">
</t>
    </r>
    <r>
      <rPr>
        <sz val="11"/>
        <color rgb="FF000000"/>
        <rFont val="Calibri"/>
      </rPr>
      <t>The rsyslog provides three ways to forward message: the traditional User Datagram Protocol (UDP) transport, which is extremely lossy but standard; the plain TCP-based transport, which loses messages only during certain situations but is widely available; and the Reliable Event Logging Protocol (RELP) transport, which does not lose messages but is currently available only as part of the rsyslogd 3.15.0 and above.</t>
    </r>
    <r>
      <rPr>
        <sz val="11"/>
        <color rgb="FF000000"/>
        <rFont val="Calibri"/>
      </rPr>
      <t xml:space="preserve">
</t>
    </r>
    <r>
      <rPr>
        <sz val="11"/>
        <color rgb="FF000000"/>
        <rFont val="Calibri"/>
      </rPr>
      <t>Examples of each configuration:</t>
    </r>
    <r>
      <rPr>
        <sz val="11"/>
        <color rgb="FF000000"/>
        <rFont val="Calibri"/>
      </rPr>
      <t xml:space="preserve">
</t>
    </r>
    <r>
      <rPr>
        <sz val="11"/>
        <color rgb="FF000000"/>
        <rFont val="Calibri"/>
      </rPr>
      <t>UDP *.* @remotesystemname</t>
    </r>
    <r>
      <rPr>
        <sz val="11"/>
        <color rgb="FF000000"/>
        <rFont val="Calibri"/>
      </rPr>
      <t xml:space="preserve">
</t>
    </r>
    <r>
      <rPr>
        <sz val="11"/>
        <color rgb="FF000000"/>
        <rFont val="Calibri"/>
      </rPr>
      <t>TCP *.* @@remotesystemname</t>
    </r>
    <r>
      <rPr>
        <sz val="11"/>
        <color rgb="FF000000"/>
        <rFont val="Calibri"/>
      </rPr>
      <t xml:space="preserve">
</t>
    </r>
    <r>
      <rPr>
        <sz val="11"/>
        <color rgb="FF000000"/>
        <rFont val="Calibri"/>
      </rPr>
      <t>RELP *.* :omrelp:remotesystemname:2514</t>
    </r>
    <r>
      <rPr>
        <sz val="11"/>
        <color rgb="FF000000"/>
        <rFont val="Calibri"/>
      </rPr>
      <t xml:space="preserve">
</t>
    </r>
    <r>
      <rPr>
        <sz val="11"/>
        <color rgb="FF000000"/>
        <rFont val="Calibri"/>
      </rPr>
      <t>Note that a port number was given as there is no standard port for RELP.</t>
    </r>
  </si>
  <si>
    <r>
      <rPr>
        <sz val="11"/>
        <color rgb="FF000000"/>
        <rFont val="Calibri"/>
      </rPr>
      <t>Verify RHEL 10 audit system off-loads audit records onto a different system or media from the system being audited via rsyslog using TCP with the following commands:</t>
    </r>
    <r>
      <rPr>
        <sz val="11"/>
        <color rgb="FF000000"/>
        <rFont val="Calibri"/>
      </rPr>
      <t xml:space="preserve">
</t>
    </r>
    <r>
      <rPr>
        <sz val="11"/>
        <color rgb="FF000000"/>
        <rFont val="Calibri"/>
      </rPr>
      <t>To check for legacy configuration syntax, perform the following:</t>
    </r>
    <r>
      <rPr>
        <sz val="11"/>
        <color rgb="FF000000"/>
        <rFont val="Calibri"/>
      </rPr>
      <t xml:space="preserve">
</t>
    </r>
    <r>
      <rPr>
        <sz val="11"/>
        <color rgb="FF000000"/>
        <rFont val="Calibri"/>
      </rPr>
      <t>$ sudo grep -ir '@@' /etc/rsyslog.conf /etc/rsyslog.d/</t>
    </r>
    <r>
      <rPr>
        <sz val="11"/>
        <color rgb="FF000000"/>
        <rFont val="Calibri"/>
      </rPr>
      <t xml:space="preserve">
</t>
    </r>
    <r>
      <rPr>
        <sz val="11"/>
        <color rgb="FF000000"/>
        <rFont val="Calibri"/>
      </rPr>
      <t>To check for Rainer script syntax, perform the following:</t>
    </r>
    <r>
      <rPr>
        <sz val="11"/>
        <color rgb="FF000000"/>
        <rFont val="Calibri"/>
      </rPr>
      <t xml:space="preserve">
</t>
    </r>
    <r>
      <rPr>
        <sz val="11"/>
        <color rgb="FF000000"/>
        <rFont val="Calibri"/>
      </rPr>
      <t>$ sudo grep -rq 'type="omfwd"' /etc/rsyslog.conf /etc/rsyslog.d/</t>
    </r>
    <r>
      <rPr>
        <sz val="11"/>
        <color rgb="FF000000"/>
        <rFont val="Calibri"/>
      </rPr>
      <t xml:space="preserve">
</t>
    </r>
    <r>
      <rPr>
        <sz val="11"/>
        <color rgb="FF000000"/>
        <rFont val="Calibri"/>
      </rPr>
      <t xml:space="preserve">If a remote server is not configured, or the line is commented out, ask the system administrator to indicate how the audit logs are off-loaded to a different system or media. </t>
    </r>
    <r>
      <rPr>
        <sz val="11"/>
        <color rgb="FF000000"/>
        <rFont val="Calibri"/>
      </rPr>
      <t xml:space="preserve">
</t>
    </r>
    <r>
      <rPr>
        <sz val="11"/>
        <color rgb="FF000000"/>
        <rFont val="Calibri"/>
      </rPr>
      <t>If there is no evidence that the audit logs are being off-loaded to another system or media, this is a finding.</t>
    </r>
  </si>
  <si>
    <t>V-280986</t>
  </si>
  <si>
    <r>
      <rPr>
        <sz val="11"/>
        <rFont val="Calibri"/>
      </rPr>
      <t>RHEL 10 must be configured so that the rsyslog daemon does not accept log messages from other servers unless the server is being used for log aggregation.</t>
    </r>
  </si>
  <si>
    <r>
      <rPr>
        <sz val="11"/>
        <color rgb="FF000000"/>
        <rFont val="Calibri"/>
      </rPr>
      <t>Configure RHEL 10 to not receive remote logs using rsyslog.</t>
    </r>
    <r>
      <rPr>
        <sz val="11"/>
        <color rgb="FF000000"/>
        <rFont val="Calibri"/>
      </rPr>
      <t xml:space="preserve">
</t>
    </r>
    <r>
      <rPr>
        <sz val="11"/>
        <color rgb="FF000000"/>
        <rFont val="Calibri"/>
      </rPr>
      <t>Remove the lines in "/etc/rsyslog.conf" and any files in the "/etc/rsyslog.d" directory that match any of the following:</t>
    </r>
    <r>
      <rPr>
        <sz val="11"/>
        <color rgb="FF000000"/>
        <rFont val="Calibri"/>
      </rPr>
      <t xml:space="preserve">
</t>
    </r>
    <r>
      <rPr>
        <sz val="11"/>
        <color rgb="FF000000"/>
        <rFont val="Calibri"/>
      </rPr>
      <t>InputTCPServerRun</t>
    </r>
    <r>
      <rPr>
        <sz val="11"/>
        <color rgb="FF000000"/>
        <rFont val="Calibri"/>
      </rPr>
      <t xml:space="preserve">
</t>
    </r>
    <r>
      <rPr>
        <sz val="11"/>
        <color rgb="FF000000"/>
        <rFont val="Calibri"/>
      </rPr>
      <t>UDPServerRun</t>
    </r>
    <r>
      <rPr>
        <sz val="11"/>
        <color rgb="FF000000"/>
        <rFont val="Calibri"/>
      </rPr>
      <t xml:space="preserve">
</t>
    </r>
    <r>
      <rPr>
        <sz val="11"/>
        <color rgb="FF000000"/>
        <rFont val="Calibri"/>
      </rPr>
      <t>RELPServerRun</t>
    </r>
    <r>
      <rPr>
        <sz val="11"/>
        <color rgb="FF000000"/>
        <rFont val="Calibri"/>
      </rPr>
      <t xml:space="preserve">
</t>
    </r>
    <r>
      <rPr>
        <sz val="11"/>
        <color rgb="FF000000"/>
        <rFont val="Calibri"/>
      </rPr>
      <t>module(load="imtcp")</t>
    </r>
    <r>
      <rPr>
        <sz val="11"/>
        <color rgb="FF000000"/>
        <rFont val="Calibri"/>
      </rPr>
      <t xml:space="preserve">
</t>
    </r>
    <r>
      <rPr>
        <sz val="11"/>
        <color rgb="FF000000"/>
        <rFont val="Calibri"/>
      </rPr>
      <t>module(load="imudp")</t>
    </r>
    <r>
      <rPr>
        <sz val="11"/>
        <color rgb="FF000000"/>
        <rFont val="Calibri"/>
      </rPr>
      <t xml:space="preserve">
</t>
    </r>
    <r>
      <rPr>
        <sz val="11"/>
        <color rgb="FF000000"/>
        <rFont val="Calibri"/>
      </rPr>
      <t>module(load="imrelp")</t>
    </r>
    <r>
      <rPr>
        <sz val="11"/>
        <color rgb="FF000000"/>
        <rFont val="Calibri"/>
      </rPr>
      <t xml:space="preserve">
</t>
    </r>
    <r>
      <rPr>
        <sz val="11"/>
        <color rgb="FF000000"/>
        <rFont val="Calibri"/>
      </rPr>
      <t>input(type="imudp" port="514")</t>
    </r>
    <r>
      <rPr>
        <sz val="11"/>
        <color rgb="FF000000"/>
        <rFont val="Calibri"/>
      </rPr>
      <t xml:space="preserve">
</t>
    </r>
    <r>
      <rPr>
        <sz val="11"/>
        <color rgb="FF000000"/>
        <rFont val="Calibri"/>
      </rPr>
      <t>input(type="imtcp" port="514")</t>
    </r>
    <r>
      <rPr>
        <sz val="11"/>
        <color rgb="FF000000"/>
        <rFont val="Calibri"/>
      </rPr>
      <t xml:space="preserve">
</t>
    </r>
    <r>
      <rPr>
        <sz val="11"/>
        <color rgb="FF000000"/>
        <rFont val="Calibri"/>
      </rPr>
      <t>input(type="imrelp" port="514")</t>
    </r>
    <r>
      <rPr>
        <sz val="11"/>
        <color rgb="FF000000"/>
        <rFont val="Calibri"/>
      </rPr>
      <t xml:space="preserve">
</t>
    </r>
    <r>
      <rPr>
        <sz val="11"/>
        <color rgb="FF000000"/>
        <rFont val="Calibri"/>
      </rPr>
      <t>Restart the rsyslog daemon with the following command for the changes to take effect:</t>
    </r>
    <r>
      <rPr>
        <sz val="11"/>
        <color rgb="FF000000"/>
        <rFont val="Calibri"/>
      </rPr>
      <t xml:space="preserve">
</t>
    </r>
    <r>
      <rPr>
        <sz val="11"/>
        <color rgb="FF000000"/>
        <rFont val="Calibri"/>
      </rPr>
      <t>$ sudo systemctl restart rsyslog.service</t>
    </r>
  </si>
  <si>
    <r>
      <rPr>
        <sz val="11"/>
        <color rgb="FF000000"/>
        <rFont val="Calibri"/>
      </rPr>
      <t>Unintentionally running a rsyslog server accepting remote messages puts the system at increased risk. Malicious rsyslog messages sent to the server could exploit vulnerabilities in the server software, introduce misleading information into the system's logs, or fill the system's storage, leading to a denial of service.</t>
    </r>
    <r>
      <rPr>
        <sz val="11"/>
        <color rgb="FF000000"/>
        <rFont val="Calibri"/>
      </rPr>
      <t xml:space="preserve">
</t>
    </r>
    <r>
      <rPr>
        <sz val="11"/>
        <color rgb="FF000000"/>
        <rFont val="Calibri"/>
      </rPr>
      <t>If the system is intended to be a log aggregation server, its use must be documented with the information system security officer.</t>
    </r>
  </si>
  <si>
    <r>
      <rPr>
        <sz val="11"/>
        <color rgb="FF000000"/>
        <rFont val="Calibri"/>
      </rPr>
      <t>Note: If the SA can demonstrate that another tool (e.g., SPLUNK) is being used to manage log off-load and aggregation in lieu of rsyslog, this check is not applicable.</t>
    </r>
    <r>
      <rPr>
        <sz val="11"/>
        <color rgb="FF000000"/>
        <rFont val="Calibri"/>
      </rPr>
      <t xml:space="preserve">
</t>
    </r>
    <r>
      <rPr>
        <sz val="11"/>
        <color rgb="FF000000"/>
        <rFont val="Calibri"/>
      </rPr>
      <t>Verify RHEL 10 is not configured to receive remote logs using rsyslog.</t>
    </r>
    <r>
      <rPr>
        <sz val="11"/>
        <color rgb="FF000000"/>
        <rFont val="Calibri"/>
      </rPr>
      <t xml:space="preserve">
</t>
    </r>
    <r>
      <rPr>
        <sz val="11"/>
        <color rgb="FF000000"/>
        <rFont val="Calibri"/>
      </rPr>
      <t>Verify the setting with the following commands:</t>
    </r>
    <r>
      <rPr>
        <sz val="11"/>
        <color rgb="FF000000"/>
        <rFont val="Calibri"/>
      </rPr>
      <t xml:space="preserve">
</t>
    </r>
    <r>
      <rPr>
        <sz val="11"/>
        <color rgb="FF000000"/>
        <rFont val="Calibri"/>
      </rPr>
      <t>$ ss -tulnp | grep rsyslog</t>
    </r>
    <r>
      <rPr>
        <sz val="11"/>
        <color rgb="FF000000"/>
        <rFont val="Calibri"/>
      </rPr>
      <t xml:space="preserve">
</t>
    </r>
    <r>
      <rPr>
        <sz val="11"/>
        <color rgb="FF000000"/>
        <rFont val="Calibri"/>
      </rPr>
      <t>If no output is returned, rsyslog is not listening for remote logs.</t>
    </r>
    <r>
      <rPr>
        <sz val="11"/>
        <color rgb="FF000000"/>
        <rFont val="Calibri"/>
      </rPr>
      <t xml:space="preserve">
</t>
    </r>
    <r>
      <rPr>
        <sz val="11"/>
        <color rgb="FF000000"/>
        <rFont val="Calibri"/>
      </rPr>
      <t>If output appears, check for configured ports (514 is the default for syslog).</t>
    </r>
    <r>
      <rPr>
        <sz val="11"/>
        <color rgb="FF000000"/>
        <rFont val="Calibri"/>
      </rPr>
      <t xml:space="preserve">
</t>
    </r>
    <r>
      <rPr>
        <sz val="11"/>
        <color rgb="FF000000"/>
        <rFont val="Calibri"/>
      </rPr>
      <t>Check for remote logging configuration in rsyslog by examining the rsyslog configuration files:</t>
    </r>
    <r>
      <rPr>
        <sz val="11"/>
        <color rgb="FF000000"/>
        <rFont val="Calibri"/>
      </rPr>
      <t xml:space="preserve">
</t>
    </r>
    <r>
      <rPr>
        <sz val="11"/>
        <color rgb="FF000000"/>
        <rFont val="Calibri"/>
      </rPr>
      <t>$ sudo grep -E 'InputTCPServerRun|UDPServerRun|RELPServerRun|imtcp|imudp|imrelp' /etc/rsyslog.conf /etc/rsyslog.d/*</t>
    </r>
    <r>
      <rPr>
        <sz val="11"/>
        <color rgb="FF000000"/>
        <rFont val="Calibri"/>
      </rPr>
      <t xml:space="preserve">
</t>
    </r>
    <r>
      <rPr>
        <sz val="11"/>
        <color rgb="FF000000"/>
        <rFont val="Calibri"/>
      </rPr>
      <t>If this command returns uncommented lines enabling network listeners, the system is accepting remote logs. If this system is not documented and authorized as a log aggregation server, this is a finding.</t>
    </r>
    <r>
      <rPr>
        <sz val="11"/>
        <color rgb="FF000000"/>
        <rFont val="Calibri"/>
      </rPr>
      <t xml:space="preserve">
</t>
    </r>
    <r>
      <rPr>
        <sz val="11"/>
        <color rgb="FF000000"/>
        <rFont val="Calibri"/>
      </rPr>
      <t>Note: An error about no files or directories from the above commands may be returned. This is not a finding. Additionally, if a port option used together with a target and protocol is returned from inside an action block, this is not a finding.</t>
    </r>
  </si>
  <si>
    <t>V-280987</t>
  </si>
  <si>
    <r>
      <rPr>
        <sz val="11"/>
        <rFont val="Calibri"/>
      </rPr>
      <t xml:space="preserve">RHEL 10 must authenticate the remote logging server for off-loading audit logs via </t>
    </r>
    <r>
      <rPr>
        <sz val="11"/>
        <color rgb="FF000000"/>
        <rFont val="Calibri"/>
      </rPr>
      <t>"</t>
    </r>
    <r>
      <rPr>
        <b/>
        <sz val="11"/>
        <color rgb="FF000000"/>
        <rFont val="Calibri"/>
      </rPr>
      <t>rsyslog</t>
    </r>
    <r>
      <rPr>
        <sz val="11"/>
        <color rgb="FF000000"/>
        <rFont val="Calibri"/>
      </rPr>
      <t>"</t>
    </r>
    <r>
      <rPr>
        <sz val="11"/>
        <color rgb="FF000000"/>
        <rFont val="Calibri"/>
      </rPr>
      <t>.</t>
    </r>
  </si>
  <si>
    <r>
      <rPr>
        <sz val="11"/>
        <color rgb="FF000000"/>
        <rFont val="Calibri"/>
      </rPr>
      <t>Configure RHEL 10 to authenticate the remote logging server for off-loading audit logs by setting the following options in "/etc/rsyslog.d/99-forwarding.conf":</t>
    </r>
    <r>
      <rPr>
        <sz val="11"/>
        <color rgb="FF000000"/>
        <rFont val="Calibri"/>
      </rPr>
      <t xml:space="preserve">
</t>
    </r>
    <r>
      <rPr>
        <sz val="11"/>
        <color rgb="FF000000"/>
        <rFont val="Calibri"/>
      </rPr>
      <t>streamdriver.authmode="x509/name"</t>
    </r>
    <r>
      <rPr>
        <sz val="11"/>
        <color rgb="FF000000"/>
        <rFont val="Calibri"/>
      </rPr>
      <t xml:space="preserve">
</t>
    </r>
    <r>
      <rPr>
        <sz val="11"/>
        <color rgb="FF000000"/>
        <rFont val="Calibri"/>
      </rPr>
      <t>Specify the logserver to prevent man-in-the-middle attacks in the following format:</t>
    </r>
    <r>
      <rPr>
        <sz val="11"/>
        <color rgb="FF000000"/>
        <rFont val="Calibri"/>
      </rPr>
      <t xml:space="preserve">
</t>
    </r>
    <r>
      <rPr>
        <sz val="11"/>
        <color rgb="FF000000"/>
        <rFont val="Calibri"/>
      </rPr>
      <t>streamdriver.permittedpeer="rsyslog.server.example.com"</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</si>
  <si>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10 installation media provides "rsyslogd", a system utility providing support for message logging. Support for both internet and Unix domain sockets enables this utility to support both local and remote logging. Coupling this utility with "gnutls" (a secure communications library implementing the Secure Sockets Layer (SSL), Transport Layer Security (TLS), and Datagram TLS (DTLS) protocols) creates a method to securely encrypt and off-load auditing.</t>
    </r>
    <r>
      <rPr>
        <sz val="11"/>
        <color rgb="FF000000"/>
        <rFont val="Calibri"/>
      </rPr>
      <t xml:space="preserve">
</t>
    </r>
    <r>
      <rPr>
        <sz val="11"/>
        <color rgb="FF000000"/>
        <rFont val="Calibri"/>
      </rPr>
      <t>The "rsyslog" supported authentication modes include:</t>
    </r>
    <r>
      <rPr>
        <sz val="11"/>
        <color rgb="FF000000"/>
        <rFont val="Calibri"/>
      </rPr>
      <t xml:space="preserve">
</t>
    </r>
    <r>
      <rPr>
        <sz val="11"/>
        <color rgb="FF000000"/>
        <rFont val="Calibri"/>
      </rPr>
      <t>- anon - Anonymous authentication.</t>
    </r>
    <r>
      <rPr>
        <sz val="11"/>
        <color rgb="FF000000"/>
        <rFont val="Calibri"/>
      </rPr>
      <t xml:space="preserve">
</t>
    </r>
    <r>
      <rPr>
        <sz val="11"/>
        <color rgb="FF000000"/>
        <rFont val="Calibri"/>
      </rPr>
      <t>- x509/fingerprint - Certificate fingerprint authentication.</t>
    </r>
    <r>
      <rPr>
        <sz val="11"/>
        <color rgb="FF000000"/>
        <rFont val="Calibri"/>
      </rPr>
      <t xml:space="preserve">
</t>
    </r>
    <r>
      <rPr>
        <sz val="11"/>
        <color rgb="FF000000"/>
        <rFont val="Calibri"/>
      </rPr>
      <t>- x509/certvalid - Certificate validation only.</t>
    </r>
    <r>
      <rPr>
        <sz val="11"/>
        <color rgb="FF000000"/>
        <rFont val="Calibri"/>
      </rPr>
      <t xml:space="preserve">
</t>
    </r>
    <r>
      <rPr>
        <sz val="11"/>
        <color rgb="FF000000"/>
        <rFont val="Calibri"/>
      </rPr>
      <t>- x509/name - Certificate validation and subject name authentication.</t>
    </r>
    <r>
      <rPr>
        <sz val="11"/>
        <color rgb="FF000000"/>
        <rFont val="Calibri"/>
      </rPr>
      <t xml:space="preserve">
</t>
    </r>
    <r>
      <rPr>
        <sz val="11"/>
        <color rgb="FF000000"/>
        <rFont val="Calibri"/>
      </rPr>
      <t>Satisfies: SRG-OS-000342-GPOS-00133, SRG-OS-000479-GPOS-00224</t>
    </r>
  </si>
  <si>
    <r>
      <rPr>
        <sz val="11"/>
        <color rgb="FF000000"/>
        <rFont val="Calibri"/>
      </rPr>
      <t>Verify RHEL 10 authenticates the remote logging server for off-loading audit logs with the following command:</t>
    </r>
    <r>
      <rPr>
        <sz val="11"/>
        <color rgb="FF000000"/>
        <rFont val="Calibri"/>
      </rPr>
      <t xml:space="preserve">
</t>
    </r>
    <r>
      <rPr>
        <sz val="11"/>
        <color rgb="FF000000"/>
        <rFont val="Calibri"/>
      </rPr>
      <t>$ sudo grep -r -E 'streamdriver.authmode|streamdriver.permittedpeer|tls.authmode|tls.permittedpeer' /etc/rsyslog.conf /etc/rsyslog.d/</t>
    </r>
    <r>
      <rPr>
        <sz val="11"/>
        <color rgb="FF000000"/>
        <rFont val="Calibri"/>
      </rPr>
      <t xml:space="preserve">
</t>
    </r>
    <r>
      <rPr>
        <sz val="11"/>
        <color rgb="FF000000"/>
        <rFont val="Calibri"/>
      </rPr>
      <t>/etc/rsyslog.d/99-forwarding.conf:        streamdriver.authmode="x509/name"</t>
    </r>
    <r>
      <rPr>
        <sz val="11"/>
        <color rgb="FF000000"/>
        <rFont val="Calibri"/>
      </rPr>
      <t xml:space="preserve">
</t>
    </r>
    <r>
      <rPr>
        <sz val="11"/>
        <color rgb="FF000000"/>
        <rFont val="Calibri"/>
      </rPr>
      <t>If the variable name "streamdriver.authmode" is present in an omfwd statement block, this is not a finding. However, if the "streamdriver.authmode" variable is in a module block, this is a finding.</t>
    </r>
    <r>
      <rPr>
        <sz val="11"/>
        <color rgb="FF000000"/>
        <rFont val="Calibri"/>
      </rPr>
      <t xml:space="preserve">
</t>
    </r>
    <r>
      <rPr>
        <sz val="11"/>
        <color rgb="FF000000"/>
        <rFont val="Calibri"/>
      </rPr>
      <t>If the value of the "$ActionSendStreamDriverAuthMode" or "streamdriver.authmode" or "tls.authmode" option is not set to "x509/name", or the line is commented out, ask the system administrator to indicate how the audit logs are off-loaded to a different system or media.</t>
    </r>
    <r>
      <rPr>
        <sz val="11"/>
        <color rgb="FF000000"/>
        <rFont val="Calibri"/>
      </rPr>
      <t xml:space="preserve">
</t>
    </r>
    <r>
      <rPr>
        <sz val="11"/>
        <color rgb="FF000000"/>
        <rFont val="Calibri"/>
      </rPr>
      <t>Additionally, if the permittedpeer is not specified in either of the following formats, this is a finding:</t>
    </r>
    <r>
      <rPr>
        <sz val="11"/>
        <color rgb="FF000000"/>
        <rFont val="Calibri"/>
      </rPr>
      <t xml:space="preserve">
</t>
    </r>
    <r>
      <rPr>
        <sz val="11"/>
        <color rgb="FF000000"/>
        <rFont val="Calibri"/>
      </rPr>
      <t>streamdriver.permittedpeer="rsyslog.server.example.com"</t>
    </r>
    <r>
      <rPr>
        <sz val="11"/>
        <color rgb="FF000000"/>
        <rFont val="Calibri"/>
      </rPr>
      <t xml:space="preserve">
</t>
    </r>
    <r>
      <rPr>
        <sz val="11"/>
        <color rgb="FF000000"/>
        <rFont val="Calibri"/>
      </rPr>
      <t>tls.permittedpeer="rsyslog.server.example.com"</t>
    </r>
    <r>
      <rPr>
        <sz val="11"/>
        <color rgb="FF000000"/>
        <rFont val="Calibri"/>
      </rPr>
      <t xml:space="preserve">
</t>
    </r>
    <r>
      <rPr>
        <sz val="11"/>
        <color rgb="FF000000"/>
        <rFont val="Calibri"/>
      </rPr>
      <t>If there is no evidence that the transfer of the audit logs being off-loaded to another system or media is encrypted, this is a finding.</t>
    </r>
  </si>
  <si>
    <t>V-280988</t>
  </si>
  <si>
    <r>
      <rPr>
        <sz val="11"/>
        <rFont val="Calibri"/>
      </rPr>
      <t>RHEL 10 must encrypt the transfer of audit records off-loaded onto a different system or media from the system being audited via rsyslog.</t>
    </r>
  </si>
  <si>
    <r>
      <rPr>
        <sz val="11"/>
        <color rgb="FF000000"/>
        <rFont val="Calibri"/>
      </rPr>
      <t>Configure RHEL 10 to encrypt off-loaded audit records via rsyslog by enabling TLS within the "omfwd" action rule.</t>
    </r>
    <r>
      <rPr>
        <sz val="11"/>
        <color rgb="FF000000"/>
        <rFont val="Calibri"/>
      </rPr>
      <t xml:space="preserve">
</t>
    </r>
    <r>
      <rPr>
        <sz val="11"/>
        <color rgb="FF000000"/>
        <rFont val="Calibri"/>
      </rPr>
      <t>Edit the configuration file containing the "omfwd" rule (e.g., /etc/rsyslog.d/99-forwarding.conf) and add the tls="on" parameter.</t>
    </r>
    <r>
      <rPr>
        <sz val="11"/>
        <color rgb="FF000000"/>
        <rFont val="Calibri"/>
      </rPr>
      <t xml:space="preserve">
</t>
    </r>
    <r>
      <rPr>
        <sz val="11"/>
        <color rgb="FF000000"/>
        <rFont val="Calibri"/>
      </rPr>
      <t>Example:</t>
    </r>
    <r>
      <rPr>
        <sz val="11"/>
        <color rgb="FF000000"/>
        <rFont val="Calibri"/>
      </rPr>
      <t xml:space="preserve">
</t>
    </r>
    <r>
      <rPr>
        <sz val="11"/>
        <color rgb="FF000000"/>
        <rFont val="Calibri"/>
      </rPr>
      <t>action(</t>
    </r>
    <r>
      <rPr>
        <sz val="11"/>
        <color rgb="FF000000"/>
        <rFont val="Calibri"/>
      </rPr>
      <t xml:space="preserve">
</t>
    </r>
    <r>
      <rPr>
        <sz val="11"/>
        <color rgb="FF000000"/>
        <rFont val="Calibri"/>
      </rPr>
      <t xml:space="preserve">  type="omfwd"</t>
    </r>
    <r>
      <rPr>
        <sz val="11"/>
        <color rgb="FF000000"/>
        <rFont val="Calibri"/>
      </rPr>
      <t xml:space="preserve">
</t>
    </r>
    <r>
      <rPr>
        <sz val="11"/>
        <color rgb="FF000000"/>
        <rFont val="Calibri"/>
      </rPr>
      <t xml:space="preserve">  target="logserver.example.com"</t>
    </r>
    <r>
      <rPr>
        <sz val="11"/>
        <color rgb="FF000000"/>
        <rFont val="Calibri"/>
      </rPr>
      <t xml:space="preserve">
</t>
    </r>
    <r>
      <rPr>
        <sz val="11"/>
        <color rgb="FF000000"/>
        <rFont val="Calibri"/>
      </rPr>
      <t xml:space="preserve">  protocol="tcp"</t>
    </r>
    <r>
      <rPr>
        <sz val="11"/>
        <color rgb="FF000000"/>
        <rFont val="Calibri"/>
      </rPr>
      <t xml:space="preserve">
</t>
    </r>
    <r>
      <rPr>
        <sz val="11"/>
        <color rgb="FF000000"/>
        <rFont val="Calibri"/>
      </rPr>
      <t xml:space="preserve">  port="6514"</t>
    </r>
    <r>
      <rPr>
        <sz val="11"/>
        <color rgb="FF000000"/>
        <rFont val="Calibri"/>
      </rPr>
      <t xml:space="preserve">
</t>
    </r>
    <r>
      <rPr>
        <sz val="11"/>
        <color rgb="FF000000"/>
        <rFont val="Calibri"/>
      </rPr>
      <t xml:space="preserve">  tls="on"</t>
    </r>
    <r>
      <rPr>
        <sz val="11"/>
        <color rgb="FF000000"/>
        <rFont val="Calibri"/>
      </rPr>
      <t xml:space="preserve">
</t>
    </r>
    <r>
      <rPr>
        <sz val="11"/>
        <color rgb="FF000000"/>
        <rFont val="Calibri"/>
      </rPr>
      <t>)</t>
    </r>
    <r>
      <rPr>
        <sz val="11"/>
        <color rgb="FF000000"/>
        <rFont val="Calibri"/>
      </rPr>
      <t xml:space="preserve">
</t>
    </r>
    <r>
      <rPr>
        <sz val="11"/>
        <color rgb="FF000000"/>
        <rFont val="Calibri"/>
      </rPr>
      <t>After applying the configuration, restart the rsyslog service:</t>
    </r>
    <r>
      <rPr>
        <sz val="11"/>
        <color rgb="FF000000"/>
        <rFont val="Calibri"/>
      </rPr>
      <t xml:space="preserve">
</t>
    </r>
    <r>
      <rPr>
        <sz val="11"/>
        <color rgb="FF000000"/>
        <rFont val="Calibri"/>
      </rPr>
      <t>$ sudo systemctl restart rsyslog</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</si>
  <si>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10 installation media provides "rsyslogd", a system utility providing support for message logging. Support for both internet and Unix domain sockets enables this utility to support both local and remote logging. Coupling this utility with "gnutls" (a secure communications library implementing the Secure Sockets Layer [SSL], Transport Layer Security [TLS], and Datagram TLS [DTLS] protocols) creates a method to securely encrypt and off-load auditing. When this utility is coupled with the omfwd module, it can use the ossl network stream driver, which leverages the OpenSSL library for Transport Layer Security (TLS) to securely encrypt and off-load auditing.</t>
    </r>
    <r>
      <rPr>
        <sz val="11"/>
        <color rgb="FF000000"/>
        <rFont val="Calibri"/>
      </rPr>
      <t xml:space="preserve">
</t>
    </r>
    <r>
      <rPr>
        <sz val="11"/>
        <color rgb="FF000000"/>
        <rFont val="Calibri"/>
      </rPr>
      <t>"Rsyslog" supported authentication modes include:</t>
    </r>
    <r>
      <rPr>
        <sz val="11"/>
        <color rgb="FF000000"/>
        <rFont val="Calibri"/>
      </rPr>
      <t xml:space="preserve">
</t>
    </r>
    <r>
      <rPr>
        <sz val="11"/>
        <color rgb="FF000000"/>
        <rFont val="Calibri"/>
      </rPr>
      <t>- anon - Anonymous authentication.</t>
    </r>
    <r>
      <rPr>
        <sz val="11"/>
        <color rgb="FF000000"/>
        <rFont val="Calibri"/>
      </rPr>
      <t xml:space="preserve">
</t>
    </r>
    <r>
      <rPr>
        <sz val="11"/>
        <color rgb="FF000000"/>
        <rFont val="Calibri"/>
      </rPr>
      <t>- x509/fingerprint - Certificate fingerprint authentication.</t>
    </r>
    <r>
      <rPr>
        <sz val="11"/>
        <color rgb="FF000000"/>
        <rFont val="Calibri"/>
      </rPr>
      <t xml:space="preserve">
</t>
    </r>
    <r>
      <rPr>
        <sz val="11"/>
        <color rgb="FF000000"/>
        <rFont val="Calibri"/>
      </rPr>
      <t>- x509/certvalid - Certificate validation only.</t>
    </r>
    <r>
      <rPr>
        <sz val="11"/>
        <color rgb="FF000000"/>
        <rFont val="Calibri"/>
      </rPr>
      <t xml:space="preserve">
</t>
    </r>
    <r>
      <rPr>
        <sz val="11"/>
        <color rgb="FF000000"/>
        <rFont val="Calibri"/>
      </rPr>
      <t>- x509/name - Certificate validation and subject name authentication.</t>
    </r>
    <r>
      <rPr>
        <sz val="11"/>
        <color rgb="FF000000"/>
        <rFont val="Calibri"/>
      </rPr>
      <t xml:space="preserve">
</t>
    </r>
    <r>
      <rPr>
        <sz val="11"/>
        <color rgb="FF000000"/>
        <rFont val="Calibri"/>
      </rPr>
      <t>Satisfies: SRG-OS-000342-GPOS-00133, SRG-OS-000479-GPOS-00224</t>
    </r>
  </si>
  <si>
    <r>
      <rPr>
        <sz val="11"/>
        <color rgb="FF000000"/>
        <rFont val="Calibri"/>
      </rPr>
      <t>Verify RHEL 10 encrypts audit records offloaded onto a different system via rsyslog using the modern "omfwd" action.</t>
    </r>
    <r>
      <rPr>
        <sz val="11"/>
        <color rgb="FF000000"/>
        <rFont val="Calibri"/>
      </rPr>
      <t xml:space="preserve">
</t>
    </r>
    <r>
      <rPr>
        <sz val="11"/>
        <color rgb="FF000000"/>
        <rFont val="Calibri"/>
      </rPr>
      <t>Search for active TLS-enabling configurations within "omfwd" action blocks with the following command:</t>
    </r>
    <r>
      <rPr>
        <sz val="11"/>
        <color rgb="FF000000"/>
        <rFont val="Calibri"/>
      </rPr>
      <t xml:space="preserve">
</t>
    </r>
    <r>
      <rPr>
        <sz val="11"/>
        <color rgb="FF000000"/>
        <rFont val="Calibri"/>
      </rPr>
      <t>$ sudo grep -rE 'tls="on"|StreamDriver.Mode\s*=\s*"1"' /etc/rsyslog.conf /etc/rsyslog.d/</t>
    </r>
    <r>
      <rPr>
        <sz val="11"/>
        <color rgb="FF000000"/>
        <rFont val="Calibri"/>
      </rPr>
      <t xml:space="preserve">
</t>
    </r>
    <r>
      <rPr>
        <sz val="11"/>
        <color rgb="FF000000"/>
        <rFont val="Calibri"/>
      </rPr>
      <t>If an active TCP-based "omfwd" forwarding rule exists on the system but the command above returns no active configuration lines, or if all results are commented out, this is a finding.</t>
    </r>
  </si>
  <si>
    <t>V-280989</t>
  </si>
  <si>
    <r>
      <rPr>
        <sz val="11"/>
        <rFont val="Calibri"/>
      </rPr>
      <t>RHEL 10 must encrypt, via the gtls driver, the transfer of audit records off-loaded onto a different system or media from the system being audited via rsyslog.</t>
    </r>
  </si>
  <si>
    <r>
      <rPr>
        <sz val="11"/>
        <color rgb="FF000000"/>
        <rFont val="Calibri"/>
      </rPr>
      <t>Configure RHEL 10 to explicitly define a TLS driver for rsyslog to use for encrypting off-loaded audit records. The "ossl" driver is required for environments operating in FIPS mode.</t>
    </r>
    <r>
      <rPr>
        <sz val="11"/>
        <color rgb="FF000000"/>
        <rFont val="Calibri"/>
      </rPr>
      <t xml:space="preserve">
</t>
    </r>
    <r>
      <rPr>
        <sz val="11"/>
        <color rgb="FF000000"/>
        <rFont val="Calibri"/>
      </rPr>
      <t>Add the "streamdriver" parameter to the "omfwd" action rule in its configuration file (e.g., /etc/rsyslog.d/99-forwarding.conf).</t>
    </r>
    <r>
      <rPr>
        <sz val="11"/>
        <color rgb="FF000000"/>
        <rFont val="Calibri"/>
      </rPr>
      <t xml:space="preserve">
</t>
    </r>
    <r>
      <rPr>
        <sz val="11"/>
        <color rgb="FF000000"/>
        <rFont val="Calibri"/>
      </rPr>
      <t>Example:</t>
    </r>
    <r>
      <rPr>
        <sz val="11"/>
        <color rgb="FF000000"/>
        <rFont val="Calibri"/>
      </rPr>
      <t xml:space="preserve">
</t>
    </r>
    <r>
      <rPr>
        <sz val="11"/>
        <color rgb="FF000000"/>
        <rFont val="Calibri"/>
      </rPr>
      <t>action(</t>
    </r>
    <r>
      <rPr>
        <sz val="11"/>
        <color rgb="FF000000"/>
        <rFont val="Calibri"/>
      </rPr>
      <t xml:space="preserve">
</t>
    </r>
    <r>
      <rPr>
        <sz val="11"/>
        <color rgb="FF000000"/>
        <rFont val="Calibri"/>
      </rPr>
      <t xml:space="preserve">  type="omfwd"</t>
    </r>
    <r>
      <rPr>
        <sz val="11"/>
        <color rgb="FF000000"/>
        <rFont val="Calibri"/>
      </rPr>
      <t xml:space="preserve">
</t>
    </r>
    <r>
      <rPr>
        <sz val="11"/>
        <color rgb="FF000000"/>
        <rFont val="Calibri"/>
      </rPr>
      <t xml:space="preserve">  streamdriver="ossl"</t>
    </r>
    <r>
      <rPr>
        <sz val="11"/>
        <color rgb="FF000000"/>
        <rFont val="Calibri"/>
      </rPr>
      <t xml:space="preserve">
</t>
    </r>
    <r>
      <rPr>
        <sz val="11"/>
        <color rgb="FF000000"/>
        <rFont val="Calibri"/>
      </rPr>
      <t xml:space="preserve">  target="logserver.example.com"</t>
    </r>
    <r>
      <rPr>
        <sz val="11"/>
        <color rgb="FF000000"/>
        <rFont val="Calibri"/>
      </rPr>
      <t xml:space="preserve">
</t>
    </r>
    <r>
      <rPr>
        <sz val="11"/>
        <color rgb="FF000000"/>
        <rFont val="Calibri"/>
      </rPr>
      <t xml:space="preserve">  protocol="tcp"</t>
    </r>
    <r>
      <rPr>
        <sz val="11"/>
        <color rgb="FF000000"/>
        <rFont val="Calibri"/>
      </rPr>
      <t xml:space="preserve">
</t>
    </r>
    <r>
      <rPr>
        <sz val="11"/>
        <color rgb="FF000000"/>
        <rFont val="Calibri"/>
      </rPr>
      <t xml:space="preserve">  port="6514"</t>
    </r>
    <r>
      <rPr>
        <sz val="11"/>
        <color rgb="FF000000"/>
        <rFont val="Calibri"/>
      </rPr>
      <t xml:space="preserve">
</t>
    </r>
    <r>
      <rPr>
        <sz val="11"/>
        <color rgb="FF000000"/>
        <rFont val="Calibri"/>
      </rPr>
      <t xml:space="preserve">  tls="on"</t>
    </r>
    <r>
      <rPr>
        <sz val="11"/>
        <color rgb="FF000000"/>
        <rFont val="Calibri"/>
      </rPr>
      <t xml:space="preserve">
</t>
    </r>
    <r>
      <rPr>
        <sz val="11"/>
        <color rgb="FF000000"/>
        <rFont val="Calibri"/>
      </rPr>
      <t>)</t>
    </r>
    <r>
      <rPr>
        <sz val="11"/>
        <color rgb="FF000000"/>
        <rFont val="Calibri"/>
      </rPr>
      <t xml:space="preserve">
</t>
    </r>
    <r>
      <rPr>
        <sz val="11"/>
        <color rgb="FF000000"/>
        <rFont val="Calibri"/>
      </rPr>
      <t>After applying the configuration, restart the rsyslog service:</t>
    </r>
    <r>
      <rPr>
        <sz val="11"/>
        <color rgb="FF000000"/>
        <rFont val="Calibri"/>
      </rPr>
      <t xml:space="preserve">
</t>
    </r>
    <r>
      <rPr>
        <sz val="11"/>
        <color rgb="FF000000"/>
        <rFont val="Calibri"/>
      </rPr>
      <t>$ sudo systemctl restart rsyslog</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</si>
  <si>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10 installation media provides "rsyslogd", a system utility providing support for message logging. Support for both internet and Unix domain sockets enables this utility to support both local and remote logging. Coupling this utility with "gnutls" (a secure communications library implementing the Secure Sockets Layer [SSL], Transport Layer Security [TLS], and Datagram TLS [DTLS] protocols) creates a method to securely encrypt and off-load auditing. When this utility is coupled with the omfwd module, it can use the ossl network stream driver, which leverages the OpenSSL library for Transport Layer Security (TLS) to securely encrypt and off-load auditing.</t>
    </r>
    <r>
      <rPr>
        <sz val="11"/>
        <color rgb="FF000000"/>
        <rFont val="Calibri"/>
      </rPr>
      <t xml:space="preserve">
</t>
    </r>
    <r>
      <rPr>
        <sz val="11"/>
        <color rgb="FF000000"/>
        <rFont val="Calibri"/>
      </rPr>
      <t>Satisfies: SRG-OS-000342-GPOS-00133, SRG-OS-000479-GPOS-00224</t>
    </r>
  </si>
  <si>
    <r>
      <rPr>
        <sz val="11"/>
        <color rgb="FF000000"/>
        <rFont val="Calibri"/>
      </rPr>
      <t>Verify RHEL 10 explicitly defines a TLS driver (gtls or ossl) for encrypted rsyslog off-loading.</t>
    </r>
    <r>
      <rPr>
        <sz val="11"/>
        <color rgb="FF000000"/>
        <rFont val="Calibri"/>
      </rPr>
      <t xml:space="preserve">
</t>
    </r>
    <r>
      <rPr>
        <sz val="11"/>
        <color rgb="FF000000"/>
        <rFont val="Calibri"/>
      </rPr>
      <t>Search for an explicitly defined stream driver within "omfwd" action blocks with the following command:</t>
    </r>
    <r>
      <rPr>
        <sz val="11"/>
        <color rgb="FF000000"/>
        <rFont val="Calibri"/>
      </rPr>
      <t xml:space="preserve">
</t>
    </r>
    <r>
      <rPr>
        <sz val="11"/>
        <color rgb="FF000000"/>
        <rFont val="Calibri"/>
      </rPr>
      <t>$ sudo grep -rE 'StreamDriver\s*=\s*"(gtls|ossl)"' /etc/rsyslog.conf /etc/rsyslog.d/</t>
    </r>
    <r>
      <rPr>
        <sz val="11"/>
        <color rgb="FF000000"/>
        <rFont val="Calibri"/>
      </rPr>
      <t xml:space="preserve">
</t>
    </r>
    <r>
      <rPr>
        <sz val="11"/>
        <color rgb="FF000000"/>
        <rFont val="Calibri"/>
      </rPr>
      <t>If TLS-based "omfwd" forwarding is configured, but the command above returns no active configuration lines specifying either "gtls" or "ossl" within the action block, this is a finding.</t>
    </r>
  </si>
  <si>
    <t>V-280990</t>
  </si>
  <si>
    <r>
      <rPr>
        <sz val="11"/>
        <rFont val="Calibri"/>
      </rPr>
      <t>RHEL 10 must monitor all remote access methods.</t>
    </r>
  </si>
  <si>
    <r>
      <rPr>
        <sz val="11"/>
        <color rgb="FF000000"/>
        <rFont val="Calibri"/>
      </rPr>
      <t>Configure RHEL 10 to monitor all remote access methods.</t>
    </r>
    <r>
      <rPr>
        <sz val="11"/>
        <color rgb="FF000000"/>
        <rFont val="Calibri"/>
      </rPr>
      <t xml:space="preserve">
</t>
    </r>
    <r>
      <rPr>
        <sz val="11"/>
        <color rgb="FF000000"/>
        <rFont val="Calibri"/>
      </rPr>
      <t>Add or update the following lines to the "/etc/rsyslog.conf" file or a file in "/etc/rsyslog.d":</t>
    </r>
    <r>
      <rPr>
        <sz val="11"/>
        <color rgb="FF000000"/>
        <rFont val="Calibri"/>
      </rPr>
      <t xml:space="preserve">
</t>
    </r>
    <r>
      <rPr>
        <sz val="11"/>
        <color rgb="FF000000"/>
        <rFont val="Calibri"/>
      </rPr>
      <t>auth.*;authpriv.*;daemon.* /var/log/secure</t>
    </r>
    <r>
      <rPr>
        <sz val="11"/>
        <color rgb="FF000000"/>
        <rFont val="Calibri"/>
      </rPr>
      <t xml:space="preserve">
</t>
    </r>
    <r>
      <rPr>
        <sz val="11"/>
        <color rgb="FF000000"/>
        <rFont val="Calibri"/>
      </rPr>
      <t>Restart the "rsyslog" service with the following command for the changes to take effect:</t>
    </r>
    <r>
      <rPr>
        <sz val="11"/>
        <color rgb="FF000000"/>
        <rFont val="Calibri"/>
      </rPr>
      <t xml:space="preserve">
</t>
    </r>
    <r>
      <rPr>
        <sz val="11"/>
        <color rgb="FF000000"/>
        <rFont val="Calibri"/>
      </rPr>
      <t>$ sudo systemctl restart rsyslog.service</t>
    </r>
  </si>
  <si>
    <r>
      <rPr>
        <sz val="11"/>
        <color rgb="FF000000"/>
        <rFont val="Calibri"/>
      </rPr>
      <t>Logging remote access methods can be used to trace the decrease in the risks associated with remote user access management. It can also be used to spot cyberattacks and ensure ongoing compliance with organizational policies surrounding the use of remote access methods.</t>
    </r>
  </si>
  <si>
    <r>
      <rPr>
        <sz val="11"/>
        <color rgb="FF000000"/>
        <rFont val="Calibri"/>
      </rPr>
      <t>Verify RHEL 10 monitors all remote access methods with the following command:</t>
    </r>
    <r>
      <rPr>
        <sz val="11"/>
        <color rgb="FF000000"/>
        <rFont val="Calibri"/>
      </rPr>
      <t xml:space="preserve">
</t>
    </r>
    <r>
      <rPr>
        <sz val="11"/>
        <color rgb="FF000000"/>
        <rFont val="Calibri"/>
      </rPr>
      <t>$ sudo grep -rE '(auth.\*|authpriv.\*|daemon.\*)' /etc/rsyslog.conf /etc/rsyslog.d/</t>
    </r>
    <r>
      <rPr>
        <sz val="11"/>
        <color rgb="FF000000"/>
        <rFont val="Calibri"/>
      </rPr>
      <t xml:space="preserve">
</t>
    </r>
    <r>
      <rPr>
        <sz val="11"/>
        <color rgb="FF000000"/>
        <rFont val="Calibri"/>
      </rPr>
      <t>/etc/rsyslog.conf:authpriv.*                                              /var/log/secure</t>
    </r>
    <r>
      <rPr>
        <sz val="11"/>
        <color rgb="FF000000"/>
        <rFont val="Calibri"/>
      </rPr>
      <t xml:space="preserve">
</t>
    </r>
    <r>
      <rPr>
        <sz val="11"/>
        <color rgb="FF000000"/>
        <rFont val="Calibri"/>
      </rPr>
      <t>If "auth.*", "authpriv.*", or "daemon.*" are not configured to be logged, this is a finding.</t>
    </r>
  </si>
  <si>
    <t>V-280991</t>
  </si>
  <si>
    <r>
      <rPr>
        <sz val="11"/>
        <rFont val="Calibri"/>
      </rPr>
      <t>RHEL 10 must use cron logging.</t>
    </r>
  </si>
  <si>
    <r>
      <rPr>
        <sz val="11"/>
        <color rgb="FF000000"/>
        <rFont val="Calibri"/>
      </rPr>
      <t>Configure RHEL 10 rsyslog to log all cron messages by adding or updating the following line to "/etc/rsyslog.conf" or a configuration file in the "/etc/rsyslog.d/" directory:</t>
    </r>
    <r>
      <rPr>
        <sz val="11"/>
        <color rgb="FF000000"/>
        <rFont val="Calibri"/>
      </rPr>
      <t xml:space="preserve">
</t>
    </r>
    <r>
      <rPr>
        <sz val="11"/>
        <color rgb="FF000000"/>
        <rFont val="Calibri"/>
      </rPr>
      <t>cron.* /var/log/cron</t>
    </r>
    <r>
      <rPr>
        <sz val="11"/>
        <color rgb="FF000000"/>
        <rFont val="Calibri"/>
      </rPr>
      <t xml:space="preserve">
</t>
    </r>
    <r>
      <rPr>
        <sz val="11"/>
        <color rgb="FF000000"/>
        <rFont val="Calibri"/>
      </rPr>
      <t>Restart the rsyslog daemon with the following command for the changes to take effect:</t>
    </r>
    <r>
      <rPr>
        <sz val="11"/>
        <color rgb="FF000000"/>
        <rFont val="Calibri"/>
      </rPr>
      <t xml:space="preserve">
</t>
    </r>
    <r>
      <rPr>
        <sz val="11"/>
        <color rgb="FF000000"/>
        <rFont val="Calibri"/>
      </rPr>
      <t>$ sudo systemctl restart rsyslog.service</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</si>
  <si>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</si>
  <si>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Verify RHEL 10 rsyslog is configured to log cron events with the following command:</t>
    </r>
    <r>
      <rPr>
        <sz val="11"/>
        <color rgb="FF000000"/>
        <rFont val="Calibri"/>
      </rPr>
      <t xml:space="preserve">
</t>
    </r>
    <r>
      <rPr>
        <sz val="11"/>
        <color rgb="FF000000"/>
        <rFont val="Calibri"/>
      </rPr>
      <t>Note: If another logging package is used, substitute the utility configuration file for "/etc/rsyslog.conf" or "/etc/rsyslog.d/*.conf" files.</t>
    </r>
    <r>
      <rPr>
        <sz val="11"/>
        <color rgb="FF000000"/>
        <rFont val="Calibri"/>
      </rPr>
      <t xml:space="preserve">
</t>
    </r>
    <r>
      <rPr>
        <sz val="11"/>
        <color rgb="FF000000"/>
        <rFont val="Calibri"/>
      </rPr>
      <t>$ sudo grep -s cron /etc/rsyslog.conf /etc/rsyslog.d/*.conf</t>
    </r>
    <r>
      <rPr>
        <sz val="11"/>
        <color rgb="FF000000"/>
        <rFont val="Calibri"/>
      </rPr>
      <t xml:space="preserve">
</t>
    </r>
    <r>
      <rPr>
        <sz val="11"/>
        <color rgb="FF000000"/>
        <rFont val="Calibri"/>
      </rPr>
      <t>/etc/rsyslog.conf:*.info;mail.none;authpriv.none;cron.none /var/log/messages</t>
    </r>
    <r>
      <rPr>
        <sz val="11"/>
        <color rgb="FF000000"/>
        <rFont val="Calibri"/>
      </rPr>
      <t xml:space="preserve">
</t>
    </r>
    <r>
      <rPr>
        <sz val="11"/>
        <color rgb="FF000000"/>
        <rFont val="Calibri"/>
      </rPr>
      <t>/etc/rsyslog.conf:cron.* /var/log/cron</t>
    </r>
    <r>
      <rPr>
        <sz val="11"/>
        <color rgb="FF000000"/>
        <rFont val="Calibri"/>
      </rPr>
      <t xml:space="preserve">
</t>
    </r>
    <r>
      <rPr>
        <sz val="11"/>
        <color rgb="FF000000"/>
        <rFont val="Calibri"/>
      </rPr>
      <t>If the command does not return a response, check for cron logging all facilities with the following command:</t>
    </r>
    <r>
      <rPr>
        <sz val="11"/>
        <color rgb="FF000000"/>
        <rFont val="Calibri"/>
      </rPr>
      <t xml:space="preserve">
</t>
    </r>
    <r>
      <rPr>
        <sz val="11"/>
        <color rgb="FF000000"/>
        <rFont val="Calibri"/>
      </rPr>
      <t>$ logger -p local0.info "Test message for all facilities."</t>
    </r>
    <r>
      <rPr>
        <sz val="11"/>
        <color rgb="FF000000"/>
        <rFont val="Calibri"/>
      </rPr>
      <t xml:space="preserve">
</t>
    </r>
    <r>
      <rPr>
        <sz val="11"/>
        <color rgb="FF000000"/>
        <rFont val="Calibri"/>
      </rPr>
      <t>Check the logs for the test message with the following:</t>
    </r>
    <r>
      <rPr>
        <sz val="11"/>
        <color rgb="FF000000"/>
        <rFont val="Calibri"/>
      </rPr>
      <t xml:space="preserve">
</t>
    </r>
    <r>
      <rPr>
        <sz val="11"/>
        <color rgb="FF000000"/>
        <rFont val="Calibri"/>
      </rPr>
      <t>$ sudo tail /var/log/messages</t>
    </r>
    <r>
      <rPr>
        <sz val="11"/>
        <color rgb="FF000000"/>
        <rFont val="Calibri"/>
      </rPr>
      <t xml:space="preserve">
</t>
    </r>
    <r>
      <rPr>
        <sz val="11"/>
        <color rgb="FF000000"/>
        <rFont val="Calibri"/>
      </rPr>
      <t>If "rsyslog" is not logging messages for the cron facility or all facilities, this is a finding.</t>
    </r>
  </si>
  <si>
    <t>V-280992</t>
  </si>
  <si>
    <r>
      <rPr>
        <sz val="11"/>
        <rFont val="Calibri"/>
      </rPr>
      <t>RHEL 10 must have the packages required for encrypting off-loaded audit logs installed.</t>
    </r>
  </si>
  <si>
    <r>
      <rPr>
        <sz val="11"/>
        <color rgb="FF000000"/>
        <rFont val="Calibri"/>
      </rPr>
      <t>Configure RHEL 10 to have the "rsyslog-gnutls" package installed with the following command:</t>
    </r>
    <r>
      <rPr>
        <sz val="11"/>
        <color rgb="FF000000"/>
        <rFont val="Calibri"/>
      </rPr>
      <t xml:space="preserve">
</t>
    </r>
    <r>
      <rPr>
        <sz val="11"/>
        <color rgb="FF000000"/>
        <rFont val="Calibri"/>
      </rPr>
      <t>$ sudo dnf -y install rsyslog-gnutls</t>
    </r>
  </si>
  <si>
    <r>
      <rPr>
        <sz val="11"/>
        <color rgb="FF000000"/>
        <rFont val="Calibri"/>
      </rPr>
      <t>The "rsyslog-gnutls" package provides Transport Layer Security (TLS) support for the rsyslog daemon, which enables secure remote logging.</t>
    </r>
  </si>
  <si>
    <r>
      <rPr>
        <sz val="11"/>
        <color rgb="FF000000"/>
        <rFont val="Calibri"/>
      </rPr>
      <t>Verify RHEL 10 has the "rsyslog-gnutls" package installed with the following command:</t>
    </r>
    <r>
      <rPr>
        <sz val="11"/>
        <color rgb="FF000000"/>
        <rFont val="Calibri"/>
      </rPr>
      <t xml:space="preserve">
</t>
    </r>
    <r>
      <rPr>
        <sz val="11"/>
        <color rgb="FF000000"/>
        <rFont val="Calibri"/>
      </rPr>
      <t>$ sudo dnf list --installed rsyslog-gnutls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rsyslog-gnutls.x86_64                                     8.2412.0-1.el10                                     @AppStream</t>
    </r>
    <r>
      <rPr>
        <sz val="11"/>
        <color rgb="FF000000"/>
        <rFont val="Calibri"/>
      </rPr>
      <t xml:space="preserve">
</t>
    </r>
    <r>
      <rPr>
        <sz val="11"/>
        <color rgb="FF000000"/>
        <rFont val="Calibri"/>
      </rPr>
      <t>If the "rsyslog-gnutls" package is not installed, this is a finding.</t>
    </r>
  </si>
  <si>
    <t>V-280993</t>
  </si>
  <si>
    <r>
      <rPr>
        <sz val="11"/>
        <rFont val="Calibri"/>
      </rPr>
      <t xml:space="preserve">RHEL 10 must have the </t>
    </r>
    <r>
      <rPr>
        <sz val="11"/>
        <color rgb="FF000000"/>
        <rFont val="Calibri"/>
      </rPr>
      <t>"</t>
    </r>
    <r>
      <rPr>
        <b/>
        <sz val="11"/>
        <color rgb="FF000000"/>
        <rFont val="Calibri"/>
      </rPr>
      <t>audit</t>
    </r>
    <r>
      <rPr>
        <sz val="11"/>
        <color rgb="FF000000"/>
        <rFont val="Calibri"/>
      </rPr>
      <t>"</t>
    </r>
    <r>
      <rPr>
        <sz val="11"/>
        <color rgb="FF000000"/>
        <rFont val="Calibri"/>
      </rPr>
      <t xml:space="preserve"> package installed.</t>
    </r>
  </si>
  <si>
    <r>
      <rPr>
        <sz val="11"/>
        <color rgb="FF000000"/>
        <rFont val="Calibri"/>
      </rPr>
      <t>Configure RHEL 10 to have the "audit" service package installed with the following command:</t>
    </r>
    <r>
      <rPr>
        <sz val="11"/>
        <color rgb="FF000000"/>
        <rFont val="Calibri"/>
      </rPr>
      <t xml:space="preserve">
</t>
    </r>
    <r>
      <rPr>
        <sz val="11"/>
        <color rgb="FF000000"/>
        <rFont val="Calibri"/>
      </rPr>
      <t>$ sudo dnf -y install audit</t>
    </r>
  </si>
  <si>
    <r>
      <rPr>
        <sz val="11"/>
        <color rgb="FF000000"/>
        <rFont val="Calibri"/>
      </rPr>
      <t>Without establishing what type of events occurred, along with the source, location, and outcome,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audit logs provides a means of investigating an attack, recognizing resource utilization or capacity thresholds, or identifying an improperly configured RHEL 10 system.</t>
    </r>
    <r>
      <rPr>
        <sz val="11"/>
        <color rgb="FF000000"/>
        <rFont val="Calibri"/>
      </rPr>
      <t xml:space="preserve">
</t>
    </r>
    <r>
      <rPr>
        <sz val="11"/>
        <color rgb="FF000000"/>
        <rFont val="Calibri"/>
      </rPr>
      <t>Satisfies: SRG-OS-000062-GPOS-00031, SRG-OS-000037-GPOS-00015, SRG-OS-000038-GPOS-00016, SRG-OS-000039-GPOS-00017, SRG-OS-000040-GPOS-00018, SRG-OS-000041-GPOS-00019, SRG-OS-000042-GPOS-00021, SRG-OS-000051-GPOS-00024, SRG-OS-000054-GPOS-00025, SRG-OS-000122-GPOS-00063, SRG-OS-000254-GPOS-00095, SRG-OS-000255-GPOS-00096, SRG-OS-000337-GPOS-00129, SRG-OS-000348-GPOS-00136, SRG-OS-000349-GPOS-00137, SRG-OS-000350-GPOS-00138, SRG-OS-000351-GPOS-00139, SRG-OS-000352-GPOS-00140, SRG-OS-000353-GPOS-00141, SRG-OS-000354-GPOS-00142, SRG-OS-000358-GPOS-00145, SRG-OS-000365-GPOS-00152, SRG-OS-000392-GPOS-00172, SRG-OS-000475-GPOS-00220</t>
    </r>
  </si>
  <si>
    <r>
      <rPr>
        <sz val="11"/>
        <color rgb="FF000000"/>
        <rFont val="Calibri"/>
      </rPr>
      <t>Verify RHEL 10 has the "audit" service package installed with the following command:</t>
    </r>
    <r>
      <rPr>
        <sz val="11"/>
        <color rgb="FF000000"/>
        <rFont val="Calibri"/>
      </rPr>
      <t xml:space="preserve">
</t>
    </r>
    <r>
      <rPr>
        <sz val="11"/>
        <color rgb="FF000000"/>
        <rFont val="Calibri"/>
      </rPr>
      <t>$ sudo dnf list --installed audit</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audit.x86_64                                           4.0.3-1.el10                                            @anaconda</t>
    </r>
    <r>
      <rPr>
        <sz val="11"/>
        <color rgb="FF000000"/>
        <rFont val="Calibri"/>
      </rPr>
      <t xml:space="preserve">
</t>
    </r>
    <r>
      <rPr>
        <sz val="11"/>
        <color rgb="FF000000"/>
        <rFont val="Calibri"/>
      </rPr>
      <t>If the "audit" package is not installed, this is a finding.</t>
    </r>
  </si>
  <si>
    <t>V-280994</t>
  </si>
  <si>
    <r>
      <rPr>
        <sz val="11"/>
        <rFont val="Calibri"/>
      </rPr>
      <t>RHEL 10 must enable the audit service.</t>
    </r>
  </si>
  <si>
    <r>
      <rPr>
        <sz val="11"/>
        <color rgb="FF000000"/>
        <rFont val="Calibri"/>
      </rPr>
      <t>Configure RHEL 10 to enable the auditd service with the following command:</t>
    </r>
    <r>
      <rPr>
        <sz val="11"/>
        <color rgb="FF000000"/>
        <rFont val="Calibri"/>
      </rPr>
      <t xml:space="preserve">
</t>
    </r>
    <r>
      <rPr>
        <sz val="11"/>
        <color rgb="FF000000"/>
        <rFont val="Calibri"/>
      </rPr>
      <t>$ sudo systemctl enable --now auditd</t>
    </r>
  </si>
  <si>
    <r>
      <rPr>
        <sz val="11"/>
        <color rgb="FF000000"/>
        <rFont val="Calibri"/>
      </rPr>
      <t>Without establishing what type of events occurred, it would be difficult to establish, correlate, and investigate the events leading up to an outage or attack. Ensuring the auditd service is active ensures audit records generated by the kernel are appropriately recorded.</t>
    </r>
    <r>
      <rPr>
        <sz val="11"/>
        <color rgb="FF000000"/>
        <rFont val="Calibri"/>
      </rPr>
      <t xml:space="preserve">
</t>
    </r>
    <r>
      <rPr>
        <sz val="11"/>
        <color rgb="FF000000"/>
        <rFont val="Calibri"/>
      </rPr>
      <t>Additionally, a properly configured audit subsystem ensures that actions of individual system users can be uniquely traced to those users so they can be held accountable for their actions.</t>
    </r>
    <r>
      <rPr>
        <sz val="11"/>
        <color rgb="FF000000"/>
        <rFont val="Calibri"/>
      </rPr>
      <t xml:space="preserve">
</t>
    </r>
    <r>
      <rPr>
        <sz val="11"/>
        <color rgb="FF000000"/>
        <rFont val="Calibri"/>
      </rPr>
      <t>Satisfies: SRG-OS-000062-GPOS-00031, SRG-OS-000037-GPOS-00015, SRG-OS-000038-GPOS-00016, SRG-OS-000039-GPOS-00017, SRG-OS-000040-GPOS-00018, SRG-OS-000041-GPOS-00019, SRG-OS-000042-GPOS-00021, SRG-OS-000051-GPOS-00024, SRG-OS-000054-GPOS-00025, SRG-OS-000122-GPOS-00063, SRG-OS-000254-GPOS-00095, SRG-OS-000255-GPOS-00096, SRG-OS-000337-GPOS-00129, SRG-OS-000348-GPOS-00136, SRG-OS-000349-GPOS-00137, SRG-OS-000350-GPOS-00138, SRG-OS-000351-GPOS-00139, SRG-OS-000352-GPOS-00140, SRG-OS-000353-GPOS-00141, SRG-OS-000354-GPOS-00142, SRG-OS-000358-GPOS-00145, SRG-OS-000365-GPOS-00152, SRG-OS-000392-GPOS-00172, SRG-OS-000475-GPOS-00220</t>
    </r>
  </si>
  <si>
    <r>
      <rPr>
        <sz val="11"/>
        <color rgb="FF000000"/>
        <rFont val="Calibri"/>
      </rPr>
      <t>Verify RHEL 10 enables the audit service to produce audit records with the following command:</t>
    </r>
    <r>
      <rPr>
        <sz val="11"/>
        <color rgb="FF000000"/>
        <rFont val="Calibri"/>
      </rPr>
      <t xml:space="preserve">
</t>
    </r>
    <r>
      <rPr>
        <sz val="11"/>
        <color rgb="FF000000"/>
        <rFont val="Calibri"/>
      </rPr>
      <t>$ systemctl status auditd.service</t>
    </r>
    <r>
      <rPr>
        <sz val="11"/>
        <color rgb="FF000000"/>
        <rFont val="Calibri"/>
      </rPr>
      <t xml:space="preserve">
</t>
    </r>
    <r>
      <rPr>
        <sz val="11"/>
        <color rgb="FF000000"/>
        <rFont val="Calibri"/>
      </rPr>
      <t>o auditd.service - Security Audit Logging Service</t>
    </r>
    <r>
      <rPr>
        <sz val="11"/>
        <color rgb="FF000000"/>
        <rFont val="Calibri"/>
      </rPr>
      <t xml:space="preserve">
</t>
    </r>
    <r>
      <rPr>
        <sz val="11"/>
        <color rgb="FF000000"/>
        <rFont val="Calibri"/>
      </rPr>
      <t xml:space="preserve">     Loaded: loaded (/usr/lib/systemd/system/auditd.service; enabled; preset: enabled)</t>
    </r>
    <r>
      <rPr>
        <sz val="11"/>
        <color rgb="FF000000"/>
        <rFont val="Calibri"/>
      </rPr>
      <t xml:space="preserve">
</t>
    </r>
    <r>
      <rPr>
        <sz val="11"/>
        <color rgb="FF000000"/>
        <rFont val="Calibri"/>
      </rPr>
      <t xml:space="preserve">     Active: active (running) since Wed 2025-10-01 14:00:21 EDT; 1 week 6 days ago</t>
    </r>
    <r>
      <rPr>
        <sz val="11"/>
        <color rgb="FF000000"/>
        <rFont val="Calibri"/>
      </rPr>
      <t xml:space="preserve">
</t>
    </r>
    <r>
      <rPr>
        <sz val="11"/>
        <color rgb="FF000000"/>
        <rFont val="Calibri"/>
      </rPr>
      <t>If the audit service is not "active" and "running", this is a finding.</t>
    </r>
  </si>
  <si>
    <t>V-280995</t>
  </si>
  <si>
    <r>
      <rPr>
        <sz val="11"/>
        <rFont val="Calibri"/>
      </rPr>
      <t xml:space="preserve">RHEL 10 must have the </t>
    </r>
    <r>
      <rPr>
        <sz val="11"/>
        <color rgb="FF000000"/>
        <rFont val="Calibri"/>
      </rPr>
      <t>"</t>
    </r>
    <r>
      <rPr>
        <b/>
        <sz val="11"/>
        <color rgb="FF000000"/>
        <rFont val="Calibri"/>
      </rPr>
      <t>audispd-plugins</t>
    </r>
    <r>
      <rPr>
        <sz val="11"/>
        <color rgb="FF000000"/>
        <rFont val="Calibri"/>
      </rPr>
      <t>"</t>
    </r>
    <r>
      <rPr>
        <sz val="11"/>
        <color rgb="FF000000"/>
        <rFont val="Calibri"/>
      </rPr>
      <t xml:space="preserve"> package installed.</t>
    </r>
  </si>
  <si>
    <r>
      <rPr>
        <sz val="11"/>
        <color rgb="FF000000"/>
        <rFont val="Calibri"/>
      </rPr>
      <t>Configure RHEL 10 to have the "audispd-plugins" package installed with the following command:</t>
    </r>
    <r>
      <rPr>
        <sz val="11"/>
        <color rgb="FF000000"/>
        <rFont val="Calibri"/>
      </rPr>
      <t xml:space="preserve">
</t>
    </r>
    <r>
      <rPr>
        <sz val="11"/>
        <color rgb="FF000000"/>
        <rFont val="Calibri"/>
      </rPr>
      <t>$ sudo dnf -y install audispd-plugins</t>
    </r>
  </si>
  <si>
    <r>
      <rPr>
        <sz val="11"/>
        <color rgb="FF000000"/>
        <rFont val="Calibri"/>
      </rPr>
      <t>The "audispd-plugins" package provides plugins for the real-time interface to the audit subsystem, "audispd". These plugins can do such things as relay events to remote machines or analyze events for suspicious behavior.</t>
    </r>
  </si>
  <si>
    <r>
      <rPr>
        <sz val="11"/>
        <color rgb="FF000000"/>
        <rFont val="Calibri"/>
      </rPr>
      <t>Verify RHEL 10 has the "audispd-plugins" package installed with the following command:</t>
    </r>
    <r>
      <rPr>
        <sz val="11"/>
        <color rgb="FF000000"/>
        <rFont val="Calibri"/>
      </rPr>
      <t xml:space="preserve">
</t>
    </r>
    <r>
      <rPr>
        <sz val="11"/>
        <color rgb="FF000000"/>
        <rFont val="Calibri"/>
      </rPr>
      <t>$ sudo dnf list --installed audispd-plugins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audispd-plugins.x86_64                           4.0.3-1.el10                            @rhel-10-for-x86_64-baseos-rpms</t>
    </r>
    <r>
      <rPr>
        <sz val="11"/>
        <color rgb="FF000000"/>
        <rFont val="Calibri"/>
      </rPr>
      <t xml:space="preserve">
</t>
    </r>
    <r>
      <rPr>
        <sz val="11"/>
        <color rgb="FF000000"/>
        <rFont val="Calibri"/>
      </rPr>
      <t>If the "audispd-plugins" package is not installed, this is a finding.</t>
    </r>
  </si>
  <si>
    <t>V-280996</t>
  </si>
  <si>
    <r>
      <rPr>
        <sz val="11"/>
        <rFont val="Calibri"/>
      </rPr>
      <t xml:space="preserve">RHEL 10 must have the </t>
    </r>
    <r>
      <rPr>
        <sz val="11"/>
        <color rgb="FF000000"/>
        <rFont val="Calibri"/>
      </rPr>
      <t>"</t>
    </r>
    <r>
      <rPr>
        <b/>
        <sz val="11"/>
        <color rgb="FF000000"/>
        <rFont val="Calibri"/>
      </rPr>
      <t>libreswan</t>
    </r>
    <r>
      <rPr>
        <sz val="11"/>
        <color rgb="FF000000"/>
        <rFont val="Calibri"/>
      </rPr>
      <t>"</t>
    </r>
    <r>
      <rPr>
        <sz val="11"/>
        <color rgb="FF000000"/>
        <rFont val="Calibri"/>
      </rPr>
      <t xml:space="preserve"> package installed.</t>
    </r>
  </si>
  <si>
    <r>
      <rPr>
        <sz val="11"/>
        <color rgb="FF000000"/>
        <rFont val="Calibri"/>
      </rPr>
      <t>Configure RHEL 10 to have the "libreswan" service package installed with the following command:</t>
    </r>
    <r>
      <rPr>
        <sz val="11"/>
        <color rgb="FF000000"/>
        <rFont val="Calibri"/>
      </rPr>
      <t xml:space="preserve">
</t>
    </r>
    <r>
      <rPr>
        <sz val="11"/>
        <color rgb="FF000000"/>
        <rFont val="Calibri"/>
      </rPr>
      <t>$ sudo dnf -y install libreswan</t>
    </r>
  </si>
  <si>
    <r>
      <rPr>
        <sz val="11"/>
        <color rgb="FF000000"/>
        <rFont val="Calibri"/>
      </rPr>
      <t>Providing the ability for remote users or systems to initiate a secure virtual private network connection protects information when it is transmitted over a wide area network.</t>
    </r>
  </si>
  <si>
    <r>
      <rPr>
        <sz val="11"/>
        <color rgb="FF000000"/>
        <rFont val="Calibri"/>
      </rPr>
      <t>Note: If there is no operational need for Libreswan to be installed, this rule is not applicable.</t>
    </r>
    <r>
      <rPr>
        <sz val="11"/>
        <color rgb="FF000000"/>
        <rFont val="Calibri"/>
      </rPr>
      <t xml:space="preserve">
</t>
    </r>
    <r>
      <rPr>
        <sz val="11"/>
        <color rgb="FF000000"/>
        <rFont val="Calibri"/>
      </rPr>
      <t>Verify RHEL 10 has the "libreswan" service package installed with the following command:</t>
    </r>
    <r>
      <rPr>
        <sz val="11"/>
        <color rgb="FF000000"/>
        <rFont val="Calibri"/>
      </rPr>
      <t xml:space="preserve">
</t>
    </r>
    <r>
      <rPr>
        <sz val="11"/>
        <color rgb="FF000000"/>
        <rFont val="Calibri"/>
      </rPr>
      <t>$ sudo dnf list --installed libreswan</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libreswan.x86_64                                         5.2-1.el10_0                                         @AppStream</t>
    </r>
    <r>
      <rPr>
        <sz val="11"/>
        <color rgb="FF000000"/>
        <rFont val="Calibri"/>
      </rPr>
      <t xml:space="preserve">
</t>
    </r>
    <r>
      <rPr>
        <sz val="11"/>
        <color rgb="FF000000"/>
        <rFont val="Calibri"/>
      </rPr>
      <t>If the "libreswan" package is not installed, this is a finding.</t>
    </r>
  </si>
  <si>
    <t>V-280997</t>
  </si>
  <si>
    <r>
      <rPr>
        <sz val="11"/>
        <rFont val="Calibri"/>
      </rPr>
      <t>RHEL 10 must notify designated personnel if baseline configurations are changed in an unauthorized manner.</t>
    </r>
  </si>
  <si>
    <r>
      <rPr>
        <sz val="11"/>
        <color rgb="FF000000"/>
        <rFont val="Calibri"/>
      </rPr>
      <t>Configure RHEL 10 to notify designated personnel if baseline configurations are changed in an unauthorized manner.</t>
    </r>
    <r>
      <rPr>
        <sz val="11"/>
        <color rgb="FF000000"/>
        <rFont val="Calibri"/>
      </rPr>
      <t xml:space="preserve">
</t>
    </r>
    <r>
      <rPr>
        <sz val="11"/>
        <color rgb="FF000000"/>
        <rFont val="Calibri"/>
      </rPr>
      <t>Install the postfix package with the following command:</t>
    </r>
    <r>
      <rPr>
        <sz val="11"/>
        <color rgb="FF000000"/>
        <rFont val="Calibri"/>
      </rPr>
      <t xml:space="preserve">
</t>
    </r>
    <r>
      <rPr>
        <sz val="11"/>
        <color rgb="FF000000"/>
        <rFont val="Calibri"/>
      </rPr>
      <t>$ sudo dnf -y install postfix</t>
    </r>
  </si>
  <si>
    <r>
      <rPr>
        <sz val="11"/>
        <color rgb="FF000000"/>
        <rFont val="Calibri"/>
      </rPr>
      <t>The "postfix" package provides the mail command required to allow sending email notifications of unauthorized configuration changes to designated personnel.</t>
    </r>
  </si>
  <si>
    <r>
      <rPr>
        <sz val="11"/>
        <color rgb="FF000000"/>
        <rFont val="Calibri"/>
      </rPr>
      <t>Verify RHEL 10 is configured to allow sending email notifications.</t>
    </r>
    <r>
      <rPr>
        <sz val="11"/>
        <color rgb="FF000000"/>
        <rFont val="Calibri"/>
      </rPr>
      <t xml:space="preserve">
</t>
    </r>
    <r>
      <rPr>
        <sz val="11"/>
        <color rgb="FF000000"/>
        <rFont val="Calibri"/>
      </rPr>
      <t>Note: The "postfix" package provides the "mail" command that is used to send email messages.</t>
    </r>
    <r>
      <rPr>
        <sz val="11"/>
        <color rgb="FF000000"/>
        <rFont val="Calibri"/>
      </rPr>
      <t xml:space="preserve">
</t>
    </r>
    <r>
      <rPr>
        <sz val="11"/>
        <color rgb="FF000000"/>
        <rFont val="Calibri"/>
      </rPr>
      <t>Verify that the "postfix" package is installed on the system:</t>
    </r>
    <r>
      <rPr>
        <sz val="11"/>
        <color rgb="FF000000"/>
        <rFont val="Calibri"/>
      </rPr>
      <t xml:space="preserve">
</t>
    </r>
    <r>
      <rPr>
        <sz val="11"/>
        <color rgb="FF000000"/>
        <rFont val="Calibri"/>
      </rPr>
      <t>$ sudo dnf list --installed postfix</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postfix.x86_64                                         2:3.8.5-8.el10                                         @AppStream</t>
    </r>
    <r>
      <rPr>
        <sz val="11"/>
        <color rgb="FF000000"/>
        <rFont val="Calibri"/>
      </rPr>
      <t xml:space="preserve">
</t>
    </r>
    <r>
      <rPr>
        <sz val="11"/>
        <color rgb="FF000000"/>
        <rFont val="Calibri"/>
      </rPr>
      <t>If the "postfix" package is not installed, this is a finding.</t>
    </r>
  </si>
  <si>
    <t>V-280998</t>
  </si>
  <si>
    <r>
      <rPr>
        <sz val="11"/>
        <rFont val="Calibri"/>
      </rPr>
      <t>RHEL 10 must have mail aliases to notify the information system security officer (ISSO) and system administrator (SA) (at a minimum) of an audit processing failure.</t>
    </r>
  </si>
  <si>
    <r>
      <rPr>
        <sz val="11"/>
        <color rgb="FF000000"/>
        <rFont val="Calibri"/>
      </rPr>
      <t>Configure RHEL 10 to have mail aliases notify the ISSO and SA (at a minimum) of an audit processing failure.</t>
    </r>
    <r>
      <rPr>
        <sz val="11"/>
        <color rgb="FF000000"/>
        <rFont val="Calibri"/>
      </rPr>
      <t xml:space="preserve">
</t>
    </r>
    <r>
      <rPr>
        <sz val="11"/>
        <color rgb="FF000000"/>
        <rFont val="Calibri"/>
      </rPr>
      <t>Edit the aliases map file (by default /etc/aliases) used by Postfix and configure a root alias (using the user ISSO as an example):</t>
    </r>
    <r>
      <rPr>
        <sz val="11"/>
        <color rgb="FF000000"/>
        <rFont val="Calibri"/>
      </rPr>
      <t xml:space="preserve">
</t>
    </r>
    <r>
      <rPr>
        <sz val="11"/>
        <color rgb="FF000000"/>
        <rFont val="Calibri"/>
      </rPr>
      <t>root:    ISSO</t>
    </r>
    <r>
      <rPr>
        <sz val="11"/>
        <color rgb="FF000000"/>
        <rFont val="Calibri"/>
      </rPr>
      <t xml:space="preserve">
</t>
    </r>
    <r>
      <rPr>
        <sz val="11"/>
        <color rgb="FF000000"/>
        <rFont val="Calibri"/>
      </rPr>
      <t>Update the aliases database with the following command:</t>
    </r>
    <r>
      <rPr>
        <sz val="11"/>
        <color rgb="FF000000"/>
        <rFont val="Calibri"/>
      </rPr>
      <t xml:space="preserve">
</t>
    </r>
    <r>
      <rPr>
        <sz val="11"/>
        <color rgb="FF000000"/>
        <rFont val="Calibri"/>
      </rPr>
      <t>$ sudo newaliases</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</si>
  <si>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</si>
  <si>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Verify RHEL 10 is configured to notify the appropriate interactive users of an audit processing failure.</t>
    </r>
    <r>
      <rPr>
        <sz val="11"/>
        <color rgb="FF000000"/>
        <rFont val="Calibri"/>
      </rPr>
      <t xml:space="preserve">
</t>
    </r>
    <r>
      <rPr>
        <sz val="11"/>
        <color rgb="FF000000"/>
        <rFont val="Calibri"/>
      </rPr>
      <t>Find the alias maps that are being used with the following command:</t>
    </r>
    <r>
      <rPr>
        <sz val="11"/>
        <color rgb="FF000000"/>
        <rFont val="Calibri"/>
      </rPr>
      <t xml:space="preserve">
</t>
    </r>
    <r>
      <rPr>
        <sz val="11"/>
        <color rgb="FF000000"/>
        <rFont val="Calibri"/>
      </rPr>
      <t>$ postconf alias_maps</t>
    </r>
    <r>
      <rPr>
        <sz val="11"/>
        <color rgb="FF000000"/>
        <rFont val="Calibri"/>
      </rPr>
      <t xml:space="preserve">
</t>
    </r>
    <r>
      <rPr>
        <sz val="11"/>
        <color rgb="FF000000"/>
        <rFont val="Calibri"/>
      </rPr>
      <t>alias_maps = hash:/etc/aliases</t>
    </r>
    <r>
      <rPr>
        <sz val="11"/>
        <color rgb="FF000000"/>
        <rFont val="Calibri"/>
      </rPr>
      <t xml:space="preserve">
</t>
    </r>
    <r>
      <rPr>
        <sz val="11"/>
        <color rgb="FF000000"/>
        <rFont val="Calibri"/>
      </rPr>
      <t>Query the Postfix alias maps for an alias for the root user with the following command:</t>
    </r>
    <r>
      <rPr>
        <sz val="11"/>
        <color rgb="FF000000"/>
        <rFont val="Calibri"/>
      </rPr>
      <t xml:space="preserve">
</t>
    </r>
    <r>
      <rPr>
        <sz val="11"/>
        <color rgb="FF000000"/>
        <rFont val="Calibri"/>
      </rPr>
      <t>$ postmap -q root hash:/etc/aliases</t>
    </r>
    <r>
      <rPr>
        <sz val="11"/>
        <color rgb="FF000000"/>
        <rFont val="Calibri"/>
      </rPr>
      <t xml:space="preserve">
</t>
    </r>
    <r>
      <rPr>
        <sz val="11"/>
        <color rgb="FF000000"/>
        <rFont val="Calibri"/>
      </rPr>
      <t>isso</t>
    </r>
    <r>
      <rPr>
        <sz val="11"/>
        <color rgb="FF000000"/>
        <rFont val="Calibri"/>
      </rPr>
      <t xml:space="preserve">
</t>
    </r>
    <r>
      <rPr>
        <sz val="11"/>
        <color rgb="FF000000"/>
        <rFont val="Calibri"/>
      </rPr>
      <t>If an alias is not set, this is a finding.</t>
    </r>
  </si>
  <si>
    <t>V-280999</t>
  </si>
  <si>
    <r>
      <rPr>
        <sz val="11"/>
        <rFont val="Calibri"/>
      </rPr>
      <t>RHEL 10 must be configured to prevent unrestricted mail relaying.</t>
    </r>
  </si>
  <si>
    <r>
      <rPr>
        <sz val="11"/>
        <color rgb="FF000000"/>
        <rFont val="Calibri"/>
      </rPr>
      <t>Configure RHEL 10 so that the postfix configuration file restricts client connections to the local network with the following command:</t>
    </r>
    <r>
      <rPr>
        <sz val="11"/>
        <color rgb="FF000000"/>
        <rFont val="Calibri"/>
      </rPr>
      <t xml:space="preserve">
</t>
    </r>
    <r>
      <rPr>
        <sz val="11"/>
        <color rgb="FF000000"/>
        <rFont val="Calibri"/>
      </rPr>
      <t>$ sudo postconf -e 'smtpd_client_restrictions = permit_mynetworks,reject'</t>
    </r>
  </si>
  <si>
    <r>
      <rPr>
        <sz val="11"/>
        <color rgb="FF000000"/>
        <rFont val="Calibri"/>
      </rPr>
      <t>If unrestricted mail relaying is permitted, unauthorized senders could use this host as a mail relay to send spam or for other unauthorized activity.</t>
    </r>
  </si>
  <si>
    <r>
      <rPr>
        <sz val="11"/>
        <color rgb="FF000000"/>
        <rFont val="Calibri"/>
      </rPr>
      <t>Note: If postfix is not installed, this is not applicable.</t>
    </r>
    <r>
      <rPr>
        <sz val="11"/>
        <color rgb="FF000000"/>
        <rFont val="Calibri"/>
      </rPr>
      <t xml:space="preserve">
</t>
    </r>
    <r>
      <rPr>
        <sz val="11"/>
        <color rgb="FF000000"/>
        <rFont val="Calibri"/>
      </rPr>
      <t>Verify RHEL 10 is configured to prevent unrestricted mail relaying with the following command:</t>
    </r>
    <r>
      <rPr>
        <sz val="11"/>
        <color rgb="FF000000"/>
        <rFont val="Calibri"/>
      </rPr>
      <t xml:space="preserve">
</t>
    </r>
    <r>
      <rPr>
        <sz val="11"/>
        <color rgb="FF000000"/>
        <rFont val="Calibri"/>
      </rPr>
      <t>$ postconf -n smtpd_client_restrictions</t>
    </r>
    <r>
      <rPr>
        <sz val="11"/>
        <color rgb="FF000000"/>
        <rFont val="Calibri"/>
      </rPr>
      <t xml:space="preserve">
</t>
    </r>
    <r>
      <rPr>
        <sz val="11"/>
        <color rgb="FF000000"/>
        <rFont val="Calibri"/>
      </rPr>
      <t>smtpd_client_restrictions = permit_mynetworks,reject</t>
    </r>
    <r>
      <rPr>
        <sz val="11"/>
        <color rgb="FF000000"/>
        <rFont val="Calibri"/>
      </rPr>
      <t xml:space="preserve">
</t>
    </r>
    <r>
      <rPr>
        <sz val="11"/>
        <color rgb="FF000000"/>
        <rFont val="Calibri"/>
      </rPr>
      <t>If the "smtpd_client_restrictions" parameter contains any entries other than "permit_mynetworks" and "reject", and the additional entries have not been documented with the information system security officer, this is a finding.</t>
    </r>
  </si>
  <si>
    <t>V-281000</t>
  </si>
  <si>
    <r>
      <rPr>
        <sz val="11"/>
        <rFont val="Calibri"/>
      </rPr>
      <t xml:space="preserve">RHEL 10 must have the </t>
    </r>
    <r>
      <rPr>
        <sz val="11"/>
        <color rgb="FF000000"/>
        <rFont val="Calibri"/>
      </rPr>
      <t>"</t>
    </r>
    <r>
      <rPr>
        <b/>
        <sz val="11"/>
        <color rgb="FF000000"/>
        <rFont val="Calibri"/>
      </rPr>
      <t>cronie</t>
    </r>
    <r>
      <rPr>
        <sz val="11"/>
        <color rgb="FF000000"/>
        <rFont val="Calibri"/>
      </rPr>
      <t>"</t>
    </r>
    <r>
      <rPr>
        <sz val="11"/>
        <color rgb="FF000000"/>
        <rFont val="Calibri"/>
      </rPr>
      <t xml:space="preserve"> package installed.</t>
    </r>
  </si>
  <si>
    <r>
      <rPr>
        <sz val="11"/>
        <color rgb="FF000000"/>
        <rFont val="Calibri"/>
      </rPr>
      <t>Configure RHEL 10 to have the "cronie" package installed with the following command:</t>
    </r>
    <r>
      <rPr>
        <sz val="11"/>
        <color rgb="FF000000"/>
        <rFont val="Calibri"/>
      </rPr>
      <t xml:space="preserve">
</t>
    </r>
    <r>
      <rPr>
        <sz val="11"/>
        <color rgb="FF000000"/>
        <rFont val="Calibri"/>
      </rPr>
      <t>$ sudo dnf -y install cronie</t>
    </r>
  </si>
  <si>
    <r>
      <rPr>
        <sz val="11"/>
        <color rgb="FF000000"/>
        <rFont val="Calibri"/>
      </rPr>
      <t>The "cronie" package must be installed if it is to be available for multifactor authentication using smart cards.</t>
    </r>
  </si>
  <si>
    <r>
      <rPr>
        <sz val="11"/>
        <color rgb="FF000000"/>
        <rFont val="Calibri"/>
      </rPr>
      <t>Verify RHEL 10 has the "cronie" package installed with the following command:</t>
    </r>
    <r>
      <rPr>
        <sz val="11"/>
        <color rgb="FF000000"/>
        <rFont val="Calibri"/>
      </rPr>
      <t xml:space="preserve">
</t>
    </r>
    <r>
      <rPr>
        <sz val="11"/>
        <color rgb="FF000000"/>
        <rFont val="Calibri"/>
      </rPr>
      <t>$ sudo dnf list --installed cronie</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cronie.x86_64                                           1.7.0-9.el10                                           @anaconda</t>
    </r>
    <r>
      <rPr>
        <sz val="11"/>
        <color rgb="FF000000"/>
        <rFont val="Calibri"/>
      </rPr>
      <t xml:space="preserve">
</t>
    </r>
    <r>
      <rPr>
        <sz val="11"/>
        <color rgb="FF000000"/>
        <rFont val="Calibri"/>
      </rPr>
      <t>If the "cronie" package is not installed, this is a finding.</t>
    </r>
  </si>
  <si>
    <t>V-281001</t>
  </si>
  <si>
    <r>
      <rPr>
        <sz val="11"/>
        <rFont val="Calibri"/>
      </rPr>
      <t>RHEL 10 must have a Secure Shell (SSH) server installed for all networked systems.</t>
    </r>
  </si>
  <si>
    <r>
      <rPr>
        <sz val="11"/>
        <color rgb="FF000000"/>
        <rFont val="Calibri"/>
      </rPr>
      <t>Configure RHEL 10 to have the "openssh-server" package installed with the following command:</t>
    </r>
    <r>
      <rPr>
        <sz val="11"/>
        <color rgb="FF000000"/>
        <rFont val="Calibri"/>
      </rPr>
      <t xml:space="preserve">
</t>
    </r>
    <r>
      <rPr>
        <sz val="11"/>
        <color rgb="FF000000"/>
        <rFont val="Calibri"/>
      </rPr>
      <t>$ sudo dnf -y install openssh-server</t>
    </r>
  </si>
  <si>
    <r>
      <rPr>
        <sz val="11"/>
        <color rgb="FF000000"/>
        <rFont val="Calibri"/>
      </rPr>
      <t>Without protection of the transmitted information, confidentiality and integrity may be compromised because unprotected communications can be intercepted and read or altered.</t>
    </r>
    <r>
      <rPr>
        <sz val="11"/>
        <color rgb="FF000000"/>
        <rFont val="Calibri"/>
      </rPr>
      <t xml:space="preserve">
</t>
    </r>
    <r>
      <rPr>
        <sz val="11"/>
        <color rgb="FF000000"/>
        <rFont val="Calibri"/>
      </rPr>
      <t>This requirement applies to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</si>
  <si>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Verify RHEL 10 has the "openssh-server" package installed with the following command:</t>
    </r>
    <r>
      <rPr>
        <sz val="11"/>
        <color rgb="FF000000"/>
        <rFont val="Calibri"/>
      </rPr>
      <t xml:space="preserve">
</t>
    </r>
    <r>
      <rPr>
        <sz val="11"/>
        <color rgb="FF000000"/>
        <rFont val="Calibri"/>
      </rPr>
      <t>$ sudo dnf list --installed openssh-server</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openssh-server.x86_64                                      9.9p1-7.el10_0                                      @anaconda</t>
    </r>
    <r>
      <rPr>
        <sz val="11"/>
        <color rgb="FF000000"/>
        <rFont val="Calibri"/>
      </rPr>
      <t xml:space="preserve">
</t>
    </r>
    <r>
      <rPr>
        <sz val="11"/>
        <color rgb="FF000000"/>
        <rFont val="Calibri"/>
      </rPr>
      <t>If the "openssh-server" package is not installed, this is a finding.</t>
    </r>
  </si>
  <si>
    <t>V-281002</t>
  </si>
  <si>
    <r>
      <rPr>
        <sz val="11"/>
        <rFont val="Calibri"/>
      </rPr>
      <t>RHEL 10 must, for all networked systems, have and implement Secure Shell (SSH) to protect the confidentiality and integrity of transmitted and received information.</t>
    </r>
  </si>
  <si>
    <r>
      <rPr>
        <sz val="11"/>
        <color rgb="FF000000"/>
        <rFont val="Calibri"/>
      </rPr>
      <t>Configure RHEL 10 to enable the sshd service by running the following command:</t>
    </r>
    <r>
      <rPr>
        <sz val="11"/>
        <color rgb="FF000000"/>
        <rFont val="Calibri"/>
      </rPr>
      <t xml:space="preserve">
</t>
    </r>
    <r>
      <rPr>
        <sz val="11"/>
        <color rgb="FF000000"/>
        <rFont val="Calibri"/>
      </rPr>
      <t>$ systemctl enable --now sshd</t>
    </r>
  </si>
  <si>
    <r>
      <rPr>
        <sz val="11"/>
        <color rgb="FF000000"/>
        <rFont val="Calibri"/>
      </rPr>
      <t>Without protection of the transmitted information, confidentiality and integrity may be compromised because unprotected communications can be intercepted and either read or altered.</t>
    </r>
    <r>
      <rPr>
        <sz val="11"/>
        <color rgb="FF000000"/>
        <rFont val="Calibri"/>
      </rPr>
      <t xml:space="preserve">
</t>
    </r>
    <r>
      <rPr>
        <sz val="11"/>
        <color rgb="FF000000"/>
        <rFont val="Calibri"/>
      </rPr>
      <t>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</si>
  <si>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Verify RHEL 10 "sshd" is active with the following command:</t>
    </r>
    <r>
      <rPr>
        <sz val="11"/>
        <color rgb="FF000000"/>
        <rFont val="Calibri"/>
      </rPr>
      <t xml:space="preserve">
</t>
    </r>
    <r>
      <rPr>
        <sz val="11"/>
        <color rgb="FF000000"/>
        <rFont val="Calibri"/>
      </rPr>
      <t>$ systemctl is-active sshd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"sshd" service is not active, this is a finding.</t>
    </r>
  </si>
  <si>
    <t>V-281003</t>
  </si>
  <si>
    <r>
      <rPr>
        <sz val="11"/>
        <rFont val="Calibri"/>
      </rPr>
      <t xml:space="preserve">RHEL 10 must have the </t>
    </r>
    <r>
      <rPr>
        <sz val="11"/>
        <color rgb="FF000000"/>
        <rFont val="Calibri"/>
      </rPr>
      <t>"</t>
    </r>
    <r>
      <rPr>
        <b/>
        <sz val="11"/>
        <color rgb="FF000000"/>
        <rFont val="Calibri"/>
      </rPr>
      <t>openssh-clients</t>
    </r>
    <r>
      <rPr>
        <sz val="11"/>
        <color rgb="FF000000"/>
        <rFont val="Calibri"/>
      </rPr>
      <t>"</t>
    </r>
    <r>
      <rPr>
        <sz val="11"/>
        <color rgb="FF000000"/>
        <rFont val="Calibri"/>
      </rPr>
      <t xml:space="preserve"> package installed.</t>
    </r>
  </si>
  <si>
    <r>
      <rPr>
        <sz val="11"/>
        <color rgb="FF000000"/>
        <rFont val="Calibri"/>
      </rPr>
      <t>Configure RHEL 10 to have the "openssh-clients" package installed with the following command:</t>
    </r>
    <r>
      <rPr>
        <sz val="11"/>
        <color rgb="FF000000"/>
        <rFont val="Calibri"/>
      </rPr>
      <t xml:space="preserve">
</t>
    </r>
    <r>
      <rPr>
        <sz val="11"/>
        <color rgb="FF000000"/>
        <rFont val="Calibri"/>
      </rPr>
      <t>$ sudo dnf -y install openssh-clients</t>
    </r>
  </si>
  <si>
    <r>
      <rPr>
        <sz val="11"/>
        <color rgb="FF000000"/>
        <rFont val="Calibri"/>
      </rPr>
      <t>This package includes utilities to make encrypted connections and transfer files securely to Secure Shell (SSH) servers.</t>
    </r>
  </si>
  <si>
    <r>
      <rPr>
        <sz val="11"/>
        <color rgb="FF000000"/>
        <rFont val="Calibri"/>
      </rPr>
      <t>Verify RHEL 10 has the "openssh-clients" package installed with the following command:</t>
    </r>
    <r>
      <rPr>
        <sz val="11"/>
        <color rgb="FF000000"/>
        <rFont val="Calibri"/>
      </rPr>
      <t xml:space="preserve">
</t>
    </r>
    <r>
      <rPr>
        <sz val="11"/>
        <color rgb="FF000000"/>
        <rFont val="Calibri"/>
      </rPr>
      <t>$ sudo dnf list --installed openssh-clients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openssh-clients.x86_64                                     9.9p1-7.el10_0                                      @anaconda</t>
    </r>
    <r>
      <rPr>
        <sz val="11"/>
        <color rgb="FF000000"/>
        <rFont val="Calibri"/>
      </rPr>
      <t xml:space="preserve">
</t>
    </r>
    <r>
      <rPr>
        <sz val="11"/>
        <color rgb="FF000000"/>
        <rFont val="Calibri"/>
      </rPr>
      <t>If the "openssh-clients" package is not installed, this is a finding.</t>
    </r>
  </si>
  <si>
    <t>V-281005</t>
  </si>
  <si>
    <r>
      <rPr>
        <sz val="11"/>
        <rFont val="Calibri"/>
      </rPr>
      <t xml:space="preserve">RHEL 10 must have the </t>
    </r>
    <r>
      <rPr>
        <sz val="11"/>
        <color rgb="FF000000"/>
        <rFont val="Calibri"/>
      </rPr>
      <t>"</t>
    </r>
    <r>
      <rPr>
        <b/>
        <sz val="11"/>
        <color rgb="FF000000"/>
        <rFont val="Calibri"/>
      </rPr>
      <t>pkcs11-provider</t>
    </r>
    <r>
      <rPr>
        <sz val="11"/>
        <color rgb="FF000000"/>
        <rFont val="Calibri"/>
      </rPr>
      <t>"</t>
    </r>
    <r>
      <rPr>
        <sz val="11"/>
        <color rgb="FF000000"/>
        <rFont val="Calibri"/>
      </rPr>
      <t xml:space="preserve"> package installed.</t>
    </r>
  </si>
  <si>
    <r>
      <rPr>
        <sz val="11"/>
        <color rgb="FF000000"/>
        <rFont val="Calibri"/>
      </rPr>
      <t>Configure RHEL 10 to have the "openssl-pkcs11" package installed with the following command:</t>
    </r>
    <r>
      <rPr>
        <sz val="11"/>
        <color rgb="FF000000"/>
        <rFont val="Calibri"/>
      </rPr>
      <t xml:space="preserve">
</t>
    </r>
    <r>
      <rPr>
        <sz val="11"/>
        <color rgb="FF000000"/>
        <rFont val="Calibri"/>
      </rPr>
      <t>$ sudo dnf -y install pkcs11-provider</t>
    </r>
  </si>
  <si>
    <r>
      <rPr>
        <sz val="11"/>
        <color rgb="FF000000"/>
        <rFont val="Calibri"/>
      </rPr>
      <t>Without the use of multifactor authentication, the ease of access to privileged functions is greatly increased. Multifactor authentication requires using two or more factors to achieve authentication. A privileged account is defined as an information system account with authorizations of a privileged user. The DOD common access card (CAC) with DOD-approved PKI is an example of multifactor authentication.</t>
    </r>
    <r>
      <rPr>
        <sz val="11"/>
        <color rgb="FF000000"/>
        <rFont val="Calibri"/>
      </rPr>
      <t xml:space="preserve">
</t>
    </r>
    <r>
      <rPr>
        <sz val="11"/>
        <color rgb="FF000000"/>
        <rFont val="Calibri"/>
      </rPr>
      <t>Satisfies: SRG-OS-000105-GPOS-00052, SRG-OS-000375-GPOS-00160, SRG-OS-000377-GPOS-00162</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</si>
  <si>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RHEL 10 has the "openssl-pkcs11" package installed with the following command:</t>
    </r>
    <r>
      <rPr>
        <sz val="11"/>
        <color rgb="FF000000"/>
        <rFont val="Calibri"/>
      </rPr>
      <t xml:space="preserve">
</t>
    </r>
    <r>
      <rPr>
        <sz val="11"/>
        <color rgb="FF000000"/>
        <rFont val="Calibri"/>
      </rPr>
      <t>$ sudo dnf list --installed pkcs11-provider</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pkcs11-provider.x86_64                           1.0-3.el10_0                            @rhel-10-for-x86_64-baseos-rpms</t>
    </r>
    <r>
      <rPr>
        <sz val="11"/>
        <color rgb="FF000000"/>
        <rFont val="Calibri"/>
      </rPr>
      <t xml:space="preserve">
</t>
    </r>
    <r>
      <rPr>
        <sz val="11"/>
        <color rgb="FF000000"/>
        <rFont val="Calibri"/>
      </rPr>
      <t>If the "openssl-pkcs11" package is not installed, this is a finding.</t>
    </r>
  </si>
  <si>
    <t>V-281006</t>
  </si>
  <si>
    <r>
      <rPr>
        <sz val="11"/>
        <rFont val="Calibri"/>
      </rPr>
      <t xml:space="preserve">RHEL 10 must have the </t>
    </r>
    <r>
      <rPr>
        <sz val="11"/>
        <color rgb="FF000000"/>
        <rFont val="Calibri"/>
      </rPr>
      <t>"</t>
    </r>
    <r>
      <rPr>
        <b/>
        <sz val="11"/>
        <color rgb="FF000000"/>
        <rFont val="Calibri"/>
      </rPr>
      <t>gnutls-utils</t>
    </r>
    <r>
      <rPr>
        <sz val="11"/>
        <color rgb="FF000000"/>
        <rFont val="Calibri"/>
      </rPr>
      <t>"</t>
    </r>
    <r>
      <rPr>
        <sz val="11"/>
        <color rgb="FF000000"/>
        <rFont val="Calibri"/>
      </rPr>
      <t xml:space="preserve"> package installed.</t>
    </r>
  </si>
  <si>
    <r>
      <rPr>
        <sz val="11"/>
        <color rgb="FF000000"/>
        <rFont val="Calibri"/>
      </rPr>
      <t>Configure RHEL 10 to have the "gnutls-utils" package installed with the following command:</t>
    </r>
    <r>
      <rPr>
        <sz val="11"/>
        <color rgb="FF000000"/>
        <rFont val="Calibri"/>
      </rPr>
      <t xml:space="preserve">
</t>
    </r>
    <r>
      <rPr>
        <sz val="11"/>
        <color rgb="FF000000"/>
        <rFont val="Calibri"/>
      </rPr>
      <t>$ sudo dnf -y install gnutls-utils</t>
    </r>
  </si>
  <si>
    <r>
      <rPr>
        <sz val="11"/>
        <color rgb="FF000000"/>
        <rFont val="Calibri"/>
      </rPr>
      <t>"GnuTLS" is a secure communications library implementing the Secure Sockets Layer (SSL), Transport Layer Security (TLS), and Datagram TLS (DTLS) protocols and technologies around them. It provides a simple C language application programming interface (API) to access the secure communications protocols as well as APIs to parse and write X.509, PKCS #12, OpenPGP, and other required structures. This package contains command line TLS client and server and certificate manipulation tools.</t>
    </r>
  </si>
  <si>
    <r>
      <rPr>
        <sz val="11"/>
        <color rgb="FF000000"/>
        <rFont val="Calibri"/>
      </rPr>
      <t>Verify RHEL 10 has the "gnutls-utils" package installed with the following command:</t>
    </r>
    <r>
      <rPr>
        <sz val="11"/>
        <color rgb="FF000000"/>
        <rFont val="Calibri"/>
      </rPr>
      <t xml:space="preserve">
</t>
    </r>
    <r>
      <rPr>
        <sz val="11"/>
        <color rgb="FF000000"/>
        <rFont val="Calibri"/>
      </rPr>
      <t>$ sudo dnf list --installed gnutls-utils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gnutls-utils.x86_64                         3.8.9-9.el10_0.14                         @rhel-10-for-x86_64-appstream-rpms</t>
    </r>
    <r>
      <rPr>
        <sz val="11"/>
        <color rgb="FF000000"/>
        <rFont val="Calibri"/>
      </rPr>
      <t xml:space="preserve">
</t>
    </r>
    <r>
      <rPr>
        <sz val="11"/>
        <color rgb="FF000000"/>
        <rFont val="Calibri"/>
      </rPr>
      <t>If the "gnutls-utils" package is not installed, this is a finding.</t>
    </r>
  </si>
  <si>
    <t>V-281007</t>
  </si>
  <si>
    <r>
      <rPr>
        <sz val="11"/>
        <rFont val="Calibri"/>
      </rPr>
      <t xml:space="preserve">RHEL 10 must have the </t>
    </r>
    <r>
      <rPr>
        <sz val="11"/>
        <color rgb="FF000000"/>
        <rFont val="Calibri"/>
      </rPr>
      <t>"</t>
    </r>
    <r>
      <rPr>
        <b/>
        <sz val="11"/>
        <color rgb="FF000000"/>
        <rFont val="Calibri"/>
      </rPr>
      <t>crypto-policies</t>
    </r>
    <r>
      <rPr>
        <sz val="11"/>
        <color rgb="FF000000"/>
        <rFont val="Calibri"/>
      </rPr>
      <t>"</t>
    </r>
    <r>
      <rPr>
        <sz val="11"/>
        <color rgb="FF000000"/>
        <rFont val="Calibri"/>
      </rPr>
      <t xml:space="preserve"> package installed.</t>
    </r>
  </si>
  <si>
    <r>
      <rPr>
        <sz val="11"/>
        <color rgb="FF000000"/>
        <rFont val="Calibri"/>
      </rPr>
      <t>Configure RHEL 10 to have the "crypto-policies" package installed with the following command:</t>
    </r>
    <r>
      <rPr>
        <sz val="11"/>
        <color rgb="FF000000"/>
        <rFont val="Calibri"/>
      </rPr>
      <t xml:space="preserve">
</t>
    </r>
    <r>
      <rPr>
        <sz val="11"/>
        <color rgb="FF000000"/>
        <rFont val="Calibri"/>
      </rPr>
      <t>$ sudo dnf -y install crypto-policies</t>
    </r>
  </si>
  <si>
    <r>
      <rPr>
        <sz val="11"/>
        <color rgb="FF000000"/>
        <rFont val="Calibri"/>
      </rPr>
      <t>Centralized cryptographic policies simplify applying secure ciphers across an operating system and the applications that run on that operating system. Use of weak or untested encryption algorithms undermines the purposes of using encryption to protect data.</t>
    </r>
    <r>
      <rPr>
        <sz val="11"/>
        <color rgb="FF000000"/>
        <rFont val="Calibri"/>
      </rPr>
      <t xml:space="preserve">
</t>
    </r>
    <r>
      <rPr>
        <sz val="11"/>
        <color rgb="FF000000"/>
        <rFont val="Calibri"/>
      </rPr>
      <t>Satisfies: SRG-OS-000396-GPOS-00176, SRG-OS-000393-GPOS-00173, SRG-OS-000394-GPOS-00174</t>
    </r>
  </si>
  <si>
    <r>
      <rPr>
        <sz val="11"/>
        <color rgb="FF000000"/>
        <rFont val="Calibri"/>
      </rPr>
      <t>Verify RHEL 10 has the "crypto-policies" package installed with the following command:</t>
    </r>
    <r>
      <rPr>
        <sz val="11"/>
        <color rgb="FF000000"/>
        <rFont val="Calibri"/>
      </rPr>
      <t xml:space="preserve">
</t>
    </r>
    <r>
      <rPr>
        <sz val="11"/>
        <color rgb="FF000000"/>
        <rFont val="Calibri"/>
      </rPr>
      <t>$ sudo dnf list --installed crypto-policies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crypto-policies.noarch                  20250214-1.gitfd9b9b9.el10_0.1                   @rhel-10-for-x86_64-baseos-rpms</t>
    </r>
    <r>
      <rPr>
        <sz val="11"/>
        <color rgb="FF000000"/>
        <rFont val="Calibri"/>
      </rPr>
      <t xml:space="preserve">
</t>
    </r>
    <r>
      <rPr>
        <sz val="11"/>
        <color rgb="FF000000"/>
        <rFont val="Calibri"/>
      </rPr>
      <t>If the "crypto-policies" package is not installed, this is a finding.</t>
    </r>
  </si>
  <si>
    <t>V-281008</t>
  </si>
  <si>
    <r>
      <rPr>
        <sz val="11"/>
        <rFont val="Calibri"/>
      </rPr>
      <t>RHEL 10 must implement a FIPS 140-3-compliant systemwide cryptographic policy.</t>
    </r>
  </si>
  <si>
    <r>
      <rPr>
        <sz val="11"/>
        <color rgb="FF000000"/>
        <rFont val="Calibri"/>
      </rPr>
      <t>Configure RHEL 10 to use a FIPS 140-3-compliant systemwide cryptographic policy.</t>
    </r>
    <r>
      <rPr>
        <sz val="11"/>
        <color rgb="FF000000"/>
        <rFont val="Calibri"/>
      </rPr>
      <t xml:space="preserve">
</t>
    </r>
    <r>
      <rPr>
        <sz val="11"/>
        <color rgb="FF000000"/>
        <rFont val="Calibri"/>
      </rPr>
      <t>Set the systemwide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crypto-policies are applied on application startup. It is recommended to restart the system for the change of policies to fully take place.</t>
    </r>
  </si>
  <si>
    <r>
      <rPr>
        <sz val="11"/>
        <color rgb="FF000000"/>
        <rFont val="Calibri"/>
      </rPr>
      <t>Centralized cryptographic policies simplify applying secure ciphers across an operating system and the applications that run on that operating system. Use of weak or untested encryption algorithms undermines the purposes of using encryption to protect data.</t>
    </r>
    <r>
      <rPr>
        <sz val="11"/>
        <color rgb="FF000000"/>
        <rFont val="Calibri"/>
      </rPr>
      <t xml:space="preserve">
</t>
    </r>
    <r>
      <rPr>
        <sz val="11"/>
        <color rgb="FF000000"/>
        <rFont val="Calibri"/>
      </rPr>
      <t>Satisfies: SRG-OS-000033-GPOS-00014, SRG-OS-000396-GPOS-00176, SRG-OS-000393-GPOS-00173, SRG-OS-000394-GPOS-00174</t>
    </r>
  </si>
  <si>
    <r>
      <rPr>
        <sz val="11"/>
        <color rgb="FF000000"/>
        <rFont val="Calibri"/>
      </rPr>
      <t>Verify RHEL 10 is set to use a FIPS 140-3-compliant systemwide cryptographic policy.</t>
    </r>
    <r>
      <rPr>
        <sz val="11"/>
        <color rgb="FF000000"/>
        <rFont val="Calibri"/>
      </rPr>
      <t xml:space="preserve">
</t>
    </r>
    <r>
      <rPr>
        <sz val="11"/>
        <color rgb="FF000000"/>
        <rFont val="Calibri"/>
      </rPr>
      <t>Verify the current systemwide crypto-policy with the following command:</t>
    </r>
    <r>
      <rPr>
        <sz val="11"/>
        <color rgb="FF000000"/>
        <rFont val="Calibri"/>
      </rPr>
      <t xml:space="preserve">
</t>
    </r>
    <r>
      <rPr>
        <sz val="11"/>
        <color rgb="FF000000"/>
        <rFont val="Calibri"/>
      </rPr>
      <t>$ update-crypto-policies --show</t>
    </r>
    <r>
      <rPr>
        <sz val="11"/>
        <color rgb="FF000000"/>
        <rFont val="Calibri"/>
      </rPr>
      <t xml:space="preserve">
</t>
    </r>
    <r>
      <rPr>
        <sz val="11"/>
        <color rgb="FF000000"/>
        <rFont val="Calibri"/>
      </rPr>
      <t>FIPS</t>
    </r>
    <r>
      <rPr>
        <sz val="11"/>
        <color rgb="FF000000"/>
        <rFont val="Calibri"/>
      </rPr>
      <t xml:space="preserve">
</t>
    </r>
    <r>
      <rPr>
        <sz val="11"/>
        <color rgb="FF000000"/>
        <rFont val="Calibri"/>
      </rPr>
      <t>If the systemwide crypto-policy is not set to "FIPS", this is a finding.</t>
    </r>
    <r>
      <rPr>
        <sz val="11"/>
        <color rgb="FF000000"/>
        <rFont val="Calibri"/>
      </rPr>
      <t xml:space="preserve">
</t>
    </r>
    <r>
      <rPr>
        <sz val="11"/>
        <color rgb="FF000000"/>
        <rFont val="Calibri"/>
      </rPr>
      <t>Verify the current minimum crypto-policy configuration with the following commands:</t>
    </r>
    <r>
      <rPr>
        <sz val="11"/>
        <color rgb="FF000000"/>
        <rFont val="Calibri"/>
      </rPr>
      <t xml:space="preserve">
</t>
    </r>
    <r>
      <rPr>
        <sz val="11"/>
        <color rgb="FF000000"/>
        <rFont val="Calibri"/>
      </rPr>
      <t>$ sudo grep -E 'rsa_size|hash' /etc/crypto-policies/state/CURRENT.pol</t>
    </r>
    <r>
      <rPr>
        <sz val="11"/>
        <color rgb="FF000000"/>
        <rFont val="Calibri"/>
      </rPr>
      <t xml:space="preserve">
</t>
    </r>
    <r>
      <rPr>
        <sz val="11"/>
        <color rgb="FF000000"/>
        <rFont val="Calibri"/>
      </rPr>
      <t>hash = SHA2-256 SHA2-384 SHA2-512 SHA2-224 SHA3-256 SHA3-384 SHA3-512 SHAKE-256</t>
    </r>
    <r>
      <rPr>
        <sz val="11"/>
        <color rgb="FF000000"/>
        <rFont val="Calibri"/>
      </rPr>
      <t xml:space="preserve">
</t>
    </r>
    <r>
      <rPr>
        <sz val="11"/>
        <color rgb="FF000000"/>
        <rFont val="Calibri"/>
      </rPr>
      <t>min_rsa_size = 2048</t>
    </r>
    <r>
      <rPr>
        <sz val="11"/>
        <color rgb="FF000000"/>
        <rFont val="Calibri"/>
      </rPr>
      <t xml:space="preserve">
</t>
    </r>
    <r>
      <rPr>
        <sz val="11"/>
        <color rgb="FF000000"/>
        <rFont val="Calibri"/>
      </rPr>
      <t>If the "hash" values do not include at least the following FIPS 140-3-compliant algorithms, this is a finding:</t>
    </r>
    <r>
      <rPr>
        <sz val="11"/>
        <color rgb="FF000000"/>
        <rFont val="Calibri"/>
      </rPr>
      <t xml:space="preserve">
</t>
    </r>
    <r>
      <rPr>
        <sz val="11"/>
        <color rgb="FF000000"/>
        <rFont val="Calibri"/>
      </rPr>
      <t>"SHA2-256 SHA2-384 SHA2-512 SHA2-224 SHA3-256 SHA3-384 SHA3-512 SHAKE-256"</t>
    </r>
    <r>
      <rPr>
        <sz val="11"/>
        <color rgb="FF000000"/>
        <rFont val="Calibri"/>
      </rPr>
      <t xml:space="preserve">
</t>
    </r>
    <r>
      <rPr>
        <sz val="11"/>
        <color rgb="FF000000"/>
        <rFont val="Calibri"/>
      </rPr>
      <t>If any algorithms include "SHA1" or a hash value less than "224", this is a finding.</t>
    </r>
    <r>
      <rPr>
        <sz val="11"/>
        <color rgb="FF000000"/>
        <rFont val="Calibri"/>
      </rPr>
      <t xml:space="preserve">
</t>
    </r>
    <r>
      <rPr>
        <sz val="11"/>
        <color rgb="FF000000"/>
        <rFont val="Calibri"/>
      </rPr>
      <t>If the "min_rsa_size" is not set to a value of at least "2048", this is a finding.</t>
    </r>
    <r>
      <rPr>
        <sz val="11"/>
        <color rgb="FF000000"/>
        <rFont val="Calibri"/>
      </rPr>
      <t xml:space="preserve">
</t>
    </r>
    <r>
      <rPr>
        <sz val="11"/>
        <color rgb="FF000000"/>
        <rFont val="Calibri"/>
      </rPr>
      <t>If these commands do not return any output, this is a finding.</t>
    </r>
  </si>
  <si>
    <t>V-281009</t>
  </si>
  <si>
    <r>
      <rPr>
        <sz val="11"/>
        <rFont val="Calibri"/>
      </rPr>
      <t>RHEL 10 must enable FIPS mode.</t>
    </r>
  </si>
  <si>
    <r>
      <rPr>
        <sz val="11"/>
        <color rgb="FF000000"/>
        <rFont val="Calibri"/>
      </rPr>
      <t>Configure RHEL 10 to implement FIPS mode.</t>
    </r>
    <r>
      <rPr>
        <sz val="11"/>
        <color rgb="FF000000"/>
        <rFont val="Calibri"/>
      </rPr>
      <t xml:space="preserve">
</t>
    </r>
    <r>
      <rPr>
        <sz val="11"/>
        <color rgb="FF000000"/>
        <rFont val="Calibri"/>
      </rPr>
      <t>If this check fails on an installed system, it is a permanent finding until the system is reinstalled with "fips=1" during installation.</t>
    </r>
    <r>
      <rPr>
        <sz val="11"/>
        <color rgb="FF000000"/>
        <rFont val="Calibri"/>
      </rPr>
      <t xml:space="preserve">
</t>
    </r>
    <r>
      <rPr>
        <sz val="11"/>
        <color rgb="FF000000"/>
        <rFont val="Calibri"/>
      </rPr>
      <t>Red Hat 10 does not support switching to strict FIPS mode after installation.</t>
    </r>
  </si>
  <si>
    <r>
      <rPr>
        <sz val="11"/>
        <color rgb="FF000000"/>
        <rFont val="Calibri"/>
      </rPr>
      <t>Use of weak or untested encryption algorithms undermines the purposes of using encryption to protect data. The operating system must implement cryptographic modules adhering to the higher standards approved by the federal government because this provides assurance they have been tested and validated.</t>
    </r>
    <r>
      <rPr>
        <sz val="11"/>
        <color rgb="FF000000"/>
        <rFont val="Calibri"/>
      </rPr>
      <t xml:space="preserve">
</t>
    </r>
    <r>
      <rPr>
        <sz val="11"/>
        <color rgb="FF000000"/>
        <rFont val="Calibri"/>
      </rPr>
      <t>Satisfies: SRG-OS-000033-GPOS-00014, SRG-OS-000125-GPOS-00065, SRG-OS-000250-GPOS-00093, SRG-OS-000393-GPOS-00173, SRG-OS-000394-GPOS-00174, SRG-OS-000396-GPOS-00176, SRG-OS-000423-GPOS-00187, SRG-OS-000478-GPOS-00223</t>
    </r>
  </si>
  <si>
    <r>
      <rPr>
        <sz val="11"/>
        <color rgb="FF000000"/>
        <rFont val="Calibri"/>
      </rPr>
      <t>Verify RHEL 10 is in FIPS mode with the following command:</t>
    </r>
    <r>
      <rPr>
        <sz val="11"/>
        <color rgb="FF000000"/>
        <rFont val="Calibri"/>
      </rPr>
      <t xml:space="preserve">
</t>
    </r>
    <r>
      <rPr>
        <sz val="11"/>
        <color rgb="FF000000"/>
        <rFont val="Calibri"/>
      </rPr>
      <t>$ cat /proc/sys/crypto/fips_enabled</t>
    </r>
    <r>
      <rPr>
        <sz val="11"/>
        <color rgb="FF000000"/>
        <rFont val="Calibri"/>
      </rPr>
      <t xml:space="preserve">
</t>
    </r>
    <r>
      <rPr>
        <sz val="11"/>
        <color rgb="FF000000"/>
        <rFont val="Calibri"/>
      </rPr>
      <t>1</t>
    </r>
    <r>
      <rPr>
        <sz val="11"/>
        <color rgb="FF000000"/>
        <rFont val="Calibri"/>
      </rPr>
      <t xml:space="preserve">
</t>
    </r>
    <r>
      <rPr>
        <sz val="11"/>
        <color rgb="FF000000"/>
        <rFont val="Calibri"/>
      </rPr>
      <t>If the command does not return "1", this is a finding.</t>
    </r>
  </si>
  <si>
    <t>V-281010</t>
  </si>
  <si>
    <r>
      <rPr>
        <sz val="11"/>
        <rFont val="Calibri"/>
      </rPr>
      <t>RHEL 10 must be configured so that Secure Shell (SSH) clients use only DOD-approved encryption ciphers employing FIPS 140-3-validated cryptographic hash algorithms to protect the confidentiality of SSH client connections.</t>
    </r>
  </si>
  <si>
    <r>
      <rPr>
        <sz val="11"/>
        <color rgb="FF000000"/>
        <rFont val="Calibri"/>
      </rPr>
      <t>Configure RHEL 10 SSH clients to use only ciphers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</si>
  <si>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Remote Desktop Protocol [RDP]) is access to DOD nonpublic information systems by an authorized user (or an information system) communicating through an external, nonorganizational-controlled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that use asymmetric cryptography. This enables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RHEL 10 incorporates systemwide crypto policies by default. The SSH configuration file has no effect on the ciphers, MACs, or algorithms unless specifically defined in the "/etc/sysconfig/sshd" file. The employed algorithms can be viewed in the "/etc/crypto-policies/back-ends/openssh.config" file.</t>
    </r>
    <r>
      <rPr>
        <sz val="11"/>
        <color rgb="FF000000"/>
        <rFont val="Calibri"/>
      </rPr>
      <t xml:space="preserve">
</t>
    </r>
    <r>
      <rPr>
        <sz val="11"/>
        <color rgb="FF000000"/>
        <rFont val="Calibri"/>
      </rPr>
      <t>Satisfies: SRG-OS-000033-GPOS-00014, SRG-OS-000125-GPOS-00065, SRG-OS-000250-GPOS-00093, SRG-OS-000393-GPOS-00173, SRG-OS-000394-GPOS-00174, SRG-OS-000423-GPOS-00187</t>
    </r>
  </si>
  <si>
    <r>
      <rPr>
        <sz val="11"/>
        <color rgb="FF000000"/>
        <rFont val="Calibri"/>
      </rPr>
      <t>Verify RHEL 10 SSH clients are configured to use only ciphers employing FIPS 140-3-approved algorithms.</t>
    </r>
    <r>
      <rPr>
        <sz val="11"/>
        <color rgb="FF000000"/>
        <rFont val="Calibri"/>
      </rPr>
      <t xml:space="preserve">
</t>
    </r>
    <r>
      <rPr>
        <sz val="11"/>
        <color rgb="FF000000"/>
        <rFont val="Calibri"/>
      </rPr>
      <t>To verify the ciphers in the systemwide SSH configuration file, use the following command:</t>
    </r>
    <r>
      <rPr>
        <sz val="11"/>
        <color rgb="FF000000"/>
        <rFont val="Calibri"/>
      </rPr>
      <t xml:space="preserve">
</t>
    </r>
    <r>
      <rPr>
        <sz val="11"/>
        <color rgb="FF000000"/>
        <rFont val="Calibri"/>
      </rPr>
      <t>$ sudo grep -i Ciphers /etc/crypto-policies/back-ends/openssh.config</t>
    </r>
    <r>
      <rPr>
        <sz val="11"/>
        <color rgb="FF000000"/>
        <rFont val="Calibri"/>
      </rPr>
      <t xml:space="preserve">
</t>
    </r>
    <r>
      <rPr>
        <sz val="11"/>
        <color rgb="FF000000"/>
        <rFont val="Calibri"/>
      </rPr>
      <t>Ciphers aes256-gcm@openssh.com,aes256-ctr,aes128-gcm@openssh.com,aes128-ctr</t>
    </r>
    <r>
      <rPr>
        <sz val="11"/>
        <color rgb="FF000000"/>
        <rFont val="Calibri"/>
      </rPr>
      <t xml:space="preserve">
</t>
    </r>
    <r>
      <rPr>
        <sz val="11"/>
        <color rgb="FF000000"/>
        <rFont val="Calibri"/>
      </rPr>
      <t>If the cipher entries in the "openssh.config" file have any ciphers other than "aes256-gcm@openssh.com,aes256-ctr,aes128-gcm@openssh.com,aes128-ctr", or they are missing or commented out, this is a finding.</t>
    </r>
  </si>
  <si>
    <t>V-281011</t>
  </si>
  <si>
    <r>
      <rPr>
        <sz val="11"/>
        <rFont val="Calibri"/>
      </rPr>
      <t>RHEL 10 must be configured so that Secure Shell (SSH) servers use only DOD-approved encryption ciphers employing FIPS 140-3-validated cryptographic hash algorithms to protect the confidentiality of SSH server connections.</t>
    </r>
  </si>
  <si>
    <r>
      <rPr>
        <sz val="11"/>
        <color rgb="FF000000"/>
        <rFont val="Calibri"/>
      </rPr>
      <t>Configure RHEL 10 SSH servers to use only ciphers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</si>
  <si>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Without cryptographic integrity protections, unauthorized users can alter information without detection.</t>
    </r>
    <r>
      <rPr>
        <sz val="11"/>
        <color rgb="FF000000"/>
        <rFont val="Calibri"/>
      </rPr>
      <t xml:space="preserve">
</t>
    </r>
    <r>
      <rPr>
        <sz val="11"/>
        <color rgb="FF000000"/>
        <rFont val="Calibri"/>
      </rPr>
      <t>Remote access (e.g., Remote Desktop Protocol [RDP]) is access to DOD nonpublic information systems by an authorized user (or an information system) communicating through an external, nonorganizational-controlled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that use asymmetric cryptography. This enables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RHEL 10 incorporates systemwide crypto policies by default. The SSH configuration file has no effect on the ciphers, MACs, or algorithms unless specifically defined in the "/etc/sysconfig/sshd" file. The employed algorithms can be viewed in the "/etc/crypto-policies/back-ends/opensshserver.config" file.</t>
    </r>
    <r>
      <rPr>
        <sz val="11"/>
        <color rgb="FF000000"/>
        <rFont val="Calibri"/>
      </rPr>
      <t xml:space="preserve">
</t>
    </r>
    <r>
      <rPr>
        <sz val="11"/>
        <color rgb="FF000000"/>
        <rFont val="Calibri"/>
      </rPr>
      <t>Satisfies: SRG-OS-000125-GPOS-00065, SRG-OS-000250-GPOS-00093</t>
    </r>
  </si>
  <si>
    <r>
      <rPr>
        <sz val="11"/>
        <color rgb="FF000000"/>
        <rFont val="Calibri"/>
      </rPr>
      <t>Verify RHEL 10 SSH servers are configured to use only ciphers employing FIPS 140-3-approved algorithms.</t>
    </r>
    <r>
      <rPr>
        <sz val="11"/>
        <color rgb="FF000000"/>
        <rFont val="Calibri"/>
      </rPr>
      <t xml:space="preserve">
</t>
    </r>
    <r>
      <rPr>
        <sz val="11"/>
        <color rgb="FF000000"/>
        <rFont val="Calibri"/>
      </rPr>
      <t>To verify the ciphers in the systemwide SSH configuration file, use the following command:</t>
    </r>
    <r>
      <rPr>
        <sz val="11"/>
        <color rgb="FF000000"/>
        <rFont val="Calibri"/>
      </rPr>
      <t xml:space="preserve">
</t>
    </r>
    <r>
      <rPr>
        <sz val="11"/>
        <color rgb="FF000000"/>
        <rFont val="Calibri"/>
      </rPr>
      <t>$ sudo grep -i Ciphers /etc/crypto-policies/back-ends/opensshserver.config</t>
    </r>
    <r>
      <rPr>
        <sz val="11"/>
        <color rgb="FF000000"/>
        <rFont val="Calibri"/>
      </rPr>
      <t xml:space="preserve">
</t>
    </r>
    <r>
      <rPr>
        <sz val="11"/>
        <color rgb="FF000000"/>
        <rFont val="Calibri"/>
      </rPr>
      <t>Ciphers aes256-gcm@openssh.com,aes256-ctr,aes128-gcm@openssh.com,aes128-ctr</t>
    </r>
    <r>
      <rPr>
        <sz val="11"/>
        <color rgb="FF000000"/>
        <rFont val="Calibri"/>
      </rPr>
      <t xml:space="preserve">
</t>
    </r>
    <r>
      <rPr>
        <sz val="11"/>
        <color rgb="FF000000"/>
        <rFont val="Calibri"/>
      </rPr>
      <t>If the cipher entries in the "opensshserver.config" file have any ciphers other than "aes256-gcm@openssh.com,aes256-ctr,aes128-gcm@openssh.com,aes128-ctr", or they are missing or commented out, this is a finding.</t>
    </r>
  </si>
  <si>
    <t>V-281012</t>
  </si>
  <si>
    <r>
      <rPr>
        <sz val="11"/>
        <rFont val="Calibri"/>
      </rPr>
      <t>RHEL 10 must be configured so that Secure Shell (SSH) clients use only DOD-approved Message Authentication Codes (MACs) employing FIPS 140-3-validated cryptographic hash algorithms to protect the confidentiality of SSH client connections.</t>
    </r>
  </si>
  <si>
    <r>
      <rPr>
        <sz val="11"/>
        <color rgb="FF000000"/>
        <rFont val="Calibri"/>
      </rPr>
      <t>Configure RHEL 10 SSH clients to use only MACs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</si>
  <si>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Remote Desktop Protocol [RDP]) is access to DOD nonpublic information systems by an authorized user (or an information system) communicating through an external, nonorganizational-controlled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that use asymmetric cryptography. This enables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RHEL 10 incorporates systemwide crypto policies by default. The SSH configuration file has no effect on the ciphers, MACs, or algorithms unless specifically defined in the "/etc/sysconfig/sshd" file. The employed algorithms can be viewed in the "/etc/crypto-policies/back-ends/openssh.config" file.</t>
    </r>
    <r>
      <rPr>
        <sz val="11"/>
        <color rgb="FF000000"/>
        <rFont val="Calibri"/>
      </rPr>
      <t xml:space="preserve">
</t>
    </r>
    <r>
      <rPr>
        <sz val="11"/>
        <color rgb="FF000000"/>
        <rFont val="Calibri"/>
      </rPr>
      <t>Satisfies: SRG-OS-000125-GPOS-00065, SRG-OS-000250-GPOS-00093</t>
    </r>
  </si>
  <si>
    <r>
      <rPr>
        <sz val="11"/>
        <color rgb="FF000000"/>
        <rFont val="Calibri"/>
      </rPr>
      <t>Verify RHEL 10 SSH clients are configured to use only MACs employing FIPS 140-3-approved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sudo grep -i MACs /etc/crypto-policies/back-ends/openssh.config</t>
    </r>
    <r>
      <rPr>
        <sz val="11"/>
        <color rgb="FF000000"/>
        <rFont val="Calibri"/>
      </rPr>
      <t xml:space="preserve">
</t>
    </r>
    <r>
      <rPr>
        <sz val="11"/>
        <color rgb="FF000000"/>
        <rFont val="Calibri"/>
      </rPr>
      <t>MACs hmac-sha2-256-etm@openssh.com,hmac-sha2-512-etm@openssh.com,hmac-sha2-256,hmac-sha2-512</t>
    </r>
    <r>
      <rPr>
        <sz val="11"/>
        <color rgb="FF000000"/>
        <rFont val="Calibri"/>
      </rPr>
      <t xml:space="preserve">
</t>
    </r>
    <r>
      <rPr>
        <sz val="11"/>
        <color rgb="FF000000"/>
        <rFont val="Calibri"/>
      </rPr>
      <t>If the MACs entries in the "openssh.config" file have any hashes other than "hmac-sha2-256-etm@openssh.com,hmac-sha2-512-etm@openssh.com,hmac-sha2-256,hmac-sha2-512", or they are missing or commented out, this is a finding.</t>
    </r>
  </si>
  <si>
    <t>V-281013</t>
  </si>
  <si>
    <r>
      <rPr>
        <sz val="11"/>
        <rFont val="Calibri"/>
      </rPr>
      <t>RHEL 10 must be configured so that Secure Shell (SSH) servers use only DOD-approved Message Authentication Codes (MACs) employing FIPS 140-3-validated cryptographic hash algorithms to protect the confidentiality of SSH server connections.</t>
    </r>
  </si>
  <si>
    <r>
      <rPr>
        <sz val="11"/>
        <color rgb="FF000000"/>
        <rFont val="Calibri"/>
      </rPr>
      <t>Configure RHEL 10 SSH servers to use only MACs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</si>
  <si>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Remote Desktop Protocol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RHEL 10 incorporates systemwide crypto policies by default. The SSH configuration file has no effect on the ciphers, MACs, or algorithms unless specifically defined in the "/etc/sysconfig/sshd" file. The employed algorithms can be viewed in the "/etc/crypto-policies/back-ends/opensshserver.config" file.</t>
    </r>
    <r>
      <rPr>
        <sz val="11"/>
        <color rgb="FF000000"/>
        <rFont val="Calibri"/>
      </rPr>
      <t xml:space="preserve">
</t>
    </r>
    <r>
      <rPr>
        <sz val="11"/>
        <color rgb="FF000000"/>
        <rFont val="Calibri"/>
      </rPr>
      <t>Satisfies: SRG-OS-000125-GPOS-00065, SRG-OS-000250-GPOS-00093</t>
    </r>
  </si>
  <si>
    <r>
      <rPr>
        <sz val="11"/>
        <color rgb="FF000000"/>
        <rFont val="Calibri"/>
      </rPr>
      <t>Verify RHEL 10 SSH servers are configured to use only MACs employing FIPS 140-3-approved algorithms with the following command:</t>
    </r>
    <r>
      <rPr>
        <sz val="11"/>
        <color rgb="FF000000"/>
        <rFont val="Calibri"/>
      </rPr>
      <t xml:space="preserve">
</t>
    </r>
    <r>
      <rPr>
        <sz val="11"/>
        <color rgb="FF000000"/>
        <rFont val="Calibri"/>
      </rPr>
      <t>$ sudo grep -i MACs /etc/crypto-policies/back-ends/opensshserver.config</t>
    </r>
    <r>
      <rPr>
        <sz val="11"/>
        <color rgb="FF000000"/>
        <rFont val="Calibri"/>
      </rPr>
      <t xml:space="preserve">
</t>
    </r>
    <r>
      <rPr>
        <sz val="11"/>
        <color rgb="FF000000"/>
        <rFont val="Calibri"/>
      </rPr>
      <t>MACs hmac-sha2-256-etm@openssh.com,hmac-sha2-512-etm@openssh.com,hmac-sha2-256,hmac-sha2-512</t>
    </r>
    <r>
      <rPr>
        <sz val="11"/>
        <color rgb="FF000000"/>
        <rFont val="Calibri"/>
      </rPr>
      <t xml:space="preserve">
</t>
    </r>
    <r>
      <rPr>
        <sz val="11"/>
        <color rgb="FF000000"/>
        <rFont val="Calibri"/>
      </rPr>
      <t>If the MACs entries in the "opensshserver.config" file have any hashes other than "hmac-sha2-512" and "hmac-sha2-256", the order differs from the example above, or they are missing or commented out, this is a finding.</t>
    </r>
  </si>
  <si>
    <t>V-281014</t>
  </si>
  <si>
    <r>
      <rPr>
        <sz val="11"/>
        <rFont val="Calibri"/>
      </rPr>
      <t>RHEL 10 must use FIPS 140-3-approved cryptographic algorithms for IP tunnels.</t>
    </r>
  </si>
  <si>
    <r>
      <rPr>
        <sz val="11"/>
        <color rgb="FF000000"/>
        <rFont val="Calibri"/>
      </rPr>
      <t>Configure RHEL 10 so that Libreswan uses the systemwide cryptographic policy.</t>
    </r>
    <r>
      <rPr>
        <sz val="11"/>
        <color rgb="FF000000"/>
        <rFont val="Calibri"/>
      </rPr>
      <t xml:space="preserve">
</t>
    </r>
    <r>
      <rPr>
        <sz val="11"/>
        <color rgb="FF000000"/>
        <rFont val="Calibri"/>
      </rPr>
      <t>Add the following line to "/etc/ipsec.conf":</t>
    </r>
    <r>
      <rPr>
        <sz val="11"/>
        <color rgb="FF000000"/>
        <rFont val="Calibri"/>
      </rPr>
      <t xml:space="preserve">
</t>
    </r>
    <r>
      <rPr>
        <sz val="11"/>
        <color rgb="FF000000"/>
        <rFont val="Calibri"/>
      </rPr>
      <t>include /etc/crypto-policies/back-ends/libreswan.config</t>
    </r>
  </si>
  <si>
    <r>
      <rPr>
        <sz val="11"/>
        <color rgb="FF000000"/>
        <rFont val="Calibri"/>
      </rPr>
      <t>Overriding the systemwide cryptographic policy makes the behavior of the Libreswan service violate expectations and makes system configuration more fragmented.</t>
    </r>
  </si>
  <si>
    <r>
      <rPr>
        <sz val="11"/>
        <color rgb="FF000000"/>
        <rFont val="Calibri"/>
      </rPr>
      <t>Note: If the IPsec service is not installed, this requirement is not applicable.</t>
    </r>
    <r>
      <rPr>
        <sz val="11"/>
        <color rgb="FF000000"/>
        <rFont val="Calibri"/>
      </rPr>
      <t xml:space="preserve">
</t>
    </r>
    <r>
      <rPr>
        <sz val="11"/>
        <color rgb="FF000000"/>
        <rFont val="Calibri"/>
      </rPr>
      <t>Verify RHEL 10 sets the IPsec service to use the systemwide cryptographic policy with the following command:</t>
    </r>
    <r>
      <rPr>
        <sz val="11"/>
        <color rgb="FF000000"/>
        <rFont val="Calibri"/>
      </rPr>
      <t xml:space="preserve">
</t>
    </r>
    <r>
      <rPr>
        <sz val="11"/>
        <color rgb="FF000000"/>
        <rFont val="Calibri"/>
      </rPr>
      <t>$ sudo grep include /etc/ipsec.conf /etc/ipsec.d/*.conf</t>
    </r>
    <r>
      <rPr>
        <sz val="11"/>
        <color rgb="FF000000"/>
        <rFont val="Calibri"/>
      </rPr>
      <t xml:space="preserve">
</t>
    </r>
    <r>
      <rPr>
        <sz val="11"/>
        <color rgb="FF000000"/>
        <rFont val="Calibri"/>
      </rPr>
      <t>/etc/ipsec.conf:include /etc/crypto-policies/back-ends/libreswan.config</t>
    </r>
    <r>
      <rPr>
        <sz val="11"/>
        <color rgb="FF000000"/>
        <rFont val="Calibri"/>
      </rPr>
      <t xml:space="preserve">
</t>
    </r>
    <r>
      <rPr>
        <sz val="11"/>
        <color rgb="FF000000"/>
        <rFont val="Calibri"/>
      </rPr>
      <t>If the ipsec configuration file does not contain "include /etc/crypto-policies/back-ends/libreswan.config", this is a finding.</t>
    </r>
  </si>
  <si>
    <t>V-281015</t>
  </si>
  <si>
    <r>
      <rPr>
        <sz val="11"/>
        <rFont val="Calibri"/>
      </rPr>
      <t>RHEL 10 must implement DOD-approved encryption in the bind package.</t>
    </r>
  </si>
  <si>
    <r>
      <rPr>
        <sz val="11"/>
        <color rgb="FF000000"/>
        <rFont val="Calibri"/>
      </rPr>
      <t>Configure RHEL 10 BIND to use the systemwide cryptographic policy.</t>
    </r>
    <r>
      <rPr>
        <sz val="11"/>
        <color rgb="FF000000"/>
        <rFont val="Calibri"/>
      </rPr>
      <t xml:space="preserve">
</t>
    </r>
    <r>
      <rPr>
        <sz val="11"/>
        <color rgb="FF000000"/>
        <rFont val="Calibri"/>
      </rPr>
      <t>Add the following line to the "options" section in "/etc/named.conf":</t>
    </r>
    <r>
      <rPr>
        <sz val="11"/>
        <color rgb="FF000000"/>
        <rFont val="Calibri"/>
      </rPr>
      <t xml:space="preserve">
</t>
    </r>
    <r>
      <rPr>
        <sz val="11"/>
        <color rgb="FF000000"/>
        <rFont val="Calibri"/>
      </rPr>
      <t>include "/etc/crypto-policies/back-ends/bind.config";</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</si>
  <si>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RHEL 10 incorporates systemwide crypto policies by default. The employed algorithms can be viewed in the "/etc/crypto-policies/back-ends/" directory.</t>
    </r>
    <r>
      <rPr>
        <sz val="11"/>
        <color rgb="FF000000"/>
        <rFont val="Calibri"/>
      </rPr>
      <t xml:space="preserve">
</t>
    </r>
    <r>
      <rPr>
        <sz val="11"/>
        <color rgb="FF000000"/>
        <rFont val="Calibri"/>
      </rPr>
      <t>Satisfies: SRG-OS-000423-GPOS-00187, SRG-OS-000426-GPOS-00190</t>
    </r>
  </si>
  <si>
    <r>
      <rPr>
        <sz val="11"/>
        <color rgb="FF000000"/>
        <rFont val="Calibri"/>
      </rPr>
      <t>Note: If the "bind" package is not installed, this requirement is not applicable.</t>
    </r>
    <r>
      <rPr>
        <sz val="11"/>
        <color rgb="FF000000"/>
        <rFont val="Calibri"/>
      </rPr>
      <t xml:space="preserve">
</t>
    </r>
    <r>
      <rPr>
        <sz val="11"/>
        <color rgb="FF000000"/>
        <rFont val="Calibri"/>
      </rPr>
      <t>Verify RHEL 10 BIND uses the systemwide cryptographic policy with the following command:</t>
    </r>
    <r>
      <rPr>
        <sz val="11"/>
        <color rgb="FF000000"/>
        <rFont val="Calibri"/>
      </rPr>
      <t xml:space="preserve">
</t>
    </r>
    <r>
      <rPr>
        <sz val="11"/>
        <color rgb="FF000000"/>
        <rFont val="Calibri"/>
      </rPr>
      <t>$ sudo grep include /etc/named.conf</t>
    </r>
    <r>
      <rPr>
        <sz val="11"/>
        <color rgb="FF000000"/>
        <rFont val="Calibri"/>
      </rPr>
      <t xml:space="preserve">
</t>
    </r>
    <r>
      <rPr>
        <sz val="11"/>
        <color rgb="FF000000"/>
        <rFont val="Calibri"/>
      </rPr>
      <t>include "/etc/crypto-policies/back-ends/bind.config";'</t>
    </r>
    <r>
      <rPr>
        <sz val="11"/>
        <color rgb="FF000000"/>
        <rFont val="Calibri"/>
      </rPr>
      <t xml:space="preserve">
</t>
    </r>
    <r>
      <rPr>
        <sz val="11"/>
        <color rgb="FF000000"/>
        <rFont val="Calibri"/>
      </rPr>
      <t>If BIND is installed and the BIND config file does not contain the include "/etc/crypto-policies/back-ends/bind.config" directive, or the line is commented out, this is a finding.</t>
    </r>
  </si>
  <si>
    <t>V-281016</t>
  </si>
  <si>
    <r>
      <rPr>
        <sz val="11"/>
        <rFont val="Calibri"/>
      </rPr>
      <t>RHEL 10 cryptographic policy must not be overridden.</t>
    </r>
  </si>
  <si>
    <r>
      <rPr>
        <sz val="11"/>
        <color rgb="FF000000"/>
        <rFont val="Calibri"/>
      </rPr>
      <t>Configure RHEL 10 to correctly implement the systemwide cryptographic policies by reinstalling the crypto-policies package contents.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</si>
  <si>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Verify RHEL 10 cryptographic policies are not overridden.</t>
    </r>
    <r>
      <rPr>
        <sz val="11"/>
        <color rgb="FF000000"/>
        <rFont val="Calibri"/>
      </rPr>
      <t xml:space="preserve">
</t>
    </r>
    <r>
      <rPr>
        <sz val="11"/>
        <color rgb="FF000000"/>
        <rFont val="Calibri"/>
      </rPr>
      <t>Verify the configured policy matches the generated policy with the following command:</t>
    </r>
    <r>
      <rPr>
        <sz val="11"/>
        <color rgb="FF000000"/>
        <rFont val="Calibri"/>
      </rPr>
      <t xml:space="preserve">
</t>
    </r>
    <r>
      <rPr>
        <sz val="11"/>
        <color rgb="FF000000"/>
        <rFont val="Calibri"/>
      </rPr>
      <t>$ sudo update-crypto-policies --check</t>
    </r>
    <r>
      <rPr>
        <sz val="11"/>
        <color rgb="FF000000"/>
        <rFont val="Calibri"/>
      </rPr>
      <t xml:space="preserve">
</t>
    </r>
    <r>
      <rPr>
        <sz val="11"/>
        <color rgb="FF000000"/>
        <rFont val="Calibri"/>
      </rPr>
      <t>The configured policy matches the generated policy</t>
    </r>
    <r>
      <rPr>
        <sz val="11"/>
        <color rgb="FF000000"/>
        <rFont val="Calibri"/>
      </rPr>
      <t xml:space="preserve">
</t>
    </r>
    <r>
      <rPr>
        <sz val="11"/>
        <color rgb="FF000000"/>
        <rFont val="Calibri"/>
      </rPr>
      <t>If the returned message does not match the above, but instead matches the following, this is a finding:</t>
    </r>
    <r>
      <rPr>
        <sz val="11"/>
        <color rgb="FF000000"/>
        <rFont val="Calibri"/>
      </rPr>
      <t xml:space="preserve">
</t>
    </r>
    <r>
      <rPr>
        <sz val="11"/>
        <color rgb="FF000000"/>
        <rFont val="Calibri"/>
      </rPr>
      <t>The configured policy does NOT match the generated policy</t>
    </r>
    <r>
      <rPr>
        <sz val="11"/>
        <color rgb="FF000000"/>
        <rFont val="Calibri"/>
      </rPr>
      <t xml:space="preserve">
</t>
    </r>
    <r>
      <rPr>
        <sz val="11"/>
        <color rgb="FF000000"/>
        <rFont val="Calibri"/>
      </rPr>
      <t>List all of the crypto backends configured on the system with the following command:</t>
    </r>
    <r>
      <rPr>
        <sz val="11"/>
        <color rgb="FF000000"/>
        <rFont val="Calibri"/>
      </rPr>
      <t xml:space="preserve">
</t>
    </r>
    <r>
      <rPr>
        <sz val="11"/>
        <color rgb="FF000000"/>
        <rFont val="Calibri"/>
      </rPr>
      <t xml:space="preserve">$ ls -l /etc/crypto-policies/back-ends/ </t>
    </r>
    <r>
      <rPr>
        <sz val="11"/>
        <color rgb="FF000000"/>
        <rFont val="Calibri"/>
      </rPr>
      <t xml:space="preserve">
</t>
    </r>
    <r>
      <rPr>
        <sz val="11"/>
        <color rgb="FF000000"/>
        <rFont val="Calibri"/>
      </rPr>
      <t>lrwxrwxrwx. 1 root root  40 Nov 13 16:29 bind.config -&gt; /usr/share/crypto-policies/FIPS/bind.txt</t>
    </r>
    <r>
      <rPr>
        <sz val="11"/>
        <color rgb="FF000000"/>
        <rFont val="Calibri"/>
      </rPr>
      <t xml:space="preserve">
</t>
    </r>
    <r>
      <rPr>
        <sz val="11"/>
        <color rgb="FF000000"/>
        <rFont val="Calibri"/>
      </rPr>
      <t>lrwxrwxrwx. 1 root root  42 Nov 13 16:29 gnutls.config -&gt; /usr/share/crypto-policies/FIPS/gnutls.txt</t>
    </r>
    <r>
      <rPr>
        <sz val="11"/>
        <color rgb="FF000000"/>
        <rFont val="Calibri"/>
      </rPr>
      <t xml:space="preserve">
</t>
    </r>
    <r>
      <rPr>
        <sz val="11"/>
        <color rgb="FF000000"/>
        <rFont val="Calibri"/>
      </rPr>
      <t>lrwxrwxrwx. 1 root root  40 Nov 13 16:29 java.config -&gt; /usr/share/crypto-policies/FIPS/java.txt</t>
    </r>
    <r>
      <rPr>
        <sz val="11"/>
        <color rgb="FF000000"/>
        <rFont val="Calibri"/>
      </rPr>
      <t xml:space="preserve">
</t>
    </r>
    <r>
      <rPr>
        <sz val="11"/>
        <color rgb="FF000000"/>
        <rFont val="Calibri"/>
      </rPr>
      <t>lrwxrwxrwx. 1 root root  46 Nov 13 16:29 javasystem.config -&gt; /usr/share/crypto-policies/FIPS/javasystem.txt</t>
    </r>
    <r>
      <rPr>
        <sz val="11"/>
        <color rgb="FF000000"/>
        <rFont val="Calibri"/>
      </rPr>
      <t xml:space="preserve">
</t>
    </r>
    <r>
      <rPr>
        <sz val="11"/>
        <color rgb="FF000000"/>
        <rFont val="Calibri"/>
      </rPr>
      <t>lrwxrwxrwx. 1 root root  40 Nov 13 16:29 krb5.config -&gt; /usr/share/crypto-policies/FIPS/krb5.txt</t>
    </r>
    <r>
      <rPr>
        <sz val="11"/>
        <color rgb="FF000000"/>
        <rFont val="Calibri"/>
      </rPr>
      <t xml:space="preserve">
</t>
    </r>
    <r>
      <rPr>
        <sz val="11"/>
        <color rgb="FF000000"/>
        <rFont val="Calibri"/>
      </rPr>
      <t>lrwxrwxrwx. 1 root root  45 Nov 13 16:29 libreswan.config -&gt; /usr/share/crypto-policies/FIPS/libreswan.txt</t>
    </r>
    <r>
      <rPr>
        <sz val="11"/>
        <color rgb="FF000000"/>
        <rFont val="Calibri"/>
      </rPr>
      <t xml:space="preserve">
</t>
    </r>
    <r>
      <rPr>
        <sz val="11"/>
        <color rgb="FF000000"/>
        <rFont val="Calibri"/>
      </rPr>
      <t>lrwxrwxrwx. 1 root root  42 Nov 13 16:29 libssh.config -&gt; /usr/share/crypto-policies/FIPS/libssh.txt</t>
    </r>
    <r>
      <rPr>
        <sz val="11"/>
        <color rgb="FF000000"/>
        <rFont val="Calibri"/>
      </rPr>
      <t xml:space="preserve">
</t>
    </r>
    <r>
      <rPr>
        <sz val="11"/>
        <color rgb="FF000000"/>
        <rFont val="Calibri"/>
      </rPr>
      <t>-rw-r--r--. 1 root root 398 Nov 13 16:29 nss.config</t>
    </r>
    <r>
      <rPr>
        <sz val="11"/>
        <color rgb="FF000000"/>
        <rFont val="Calibri"/>
      </rPr>
      <t xml:space="preserve">
</t>
    </r>
    <r>
      <rPr>
        <sz val="11"/>
        <color rgb="FF000000"/>
        <rFont val="Calibri"/>
      </rPr>
      <t>lrwxrwxrwx. 1 root root  43 Nov 13 16:29 openssh.config -&gt; /usr/share/crypto-policies/FIPS/openssh.txt</t>
    </r>
    <r>
      <rPr>
        <sz val="11"/>
        <color rgb="FF000000"/>
        <rFont val="Calibri"/>
      </rPr>
      <t xml:space="preserve">
</t>
    </r>
    <r>
      <rPr>
        <sz val="11"/>
        <color rgb="FF000000"/>
        <rFont val="Calibri"/>
      </rPr>
      <t>lrwxrwxrwx. 1 root root  49 Nov 13 16:29 opensshserver.config -&gt; /usr/share/crypto-policies/FIPS/opensshserver.txt</t>
    </r>
    <r>
      <rPr>
        <sz val="11"/>
        <color rgb="FF000000"/>
        <rFont val="Calibri"/>
      </rPr>
      <t xml:space="preserve">
</t>
    </r>
    <r>
      <rPr>
        <sz val="11"/>
        <color rgb="FF000000"/>
        <rFont val="Calibri"/>
      </rPr>
      <t>lrwxrwxrwx. 1 root root  46 Nov 13 16:29 opensslcnf.config -&gt; /usr/share/crypto-policies/FIPS/opensslcnf.txt</t>
    </r>
    <r>
      <rPr>
        <sz val="11"/>
        <color rgb="FF000000"/>
        <rFont val="Calibri"/>
      </rPr>
      <t xml:space="preserve">
</t>
    </r>
    <r>
      <rPr>
        <sz val="11"/>
        <color rgb="FF000000"/>
        <rFont val="Calibri"/>
      </rPr>
      <t>lrwxrwxrwx. 1 root root  43 Nov 13 16:29 openssl.config -&gt; /usr/share/crypto-policies/FIPS/openssl.txt</t>
    </r>
    <r>
      <rPr>
        <sz val="11"/>
        <color rgb="FF000000"/>
        <rFont val="Calibri"/>
      </rPr>
      <t xml:space="preserve">
</t>
    </r>
    <r>
      <rPr>
        <sz val="11"/>
        <color rgb="FF000000"/>
        <rFont val="Calibri"/>
      </rPr>
      <t>lrwxrwxrwx. 1 root root  48 Nov 13 16:29 openssl_fips.config -&gt; /usr/share/crypto-policies/FIPS/openssl_fips.txt</t>
    </r>
    <r>
      <rPr>
        <sz val="11"/>
        <color rgb="FF000000"/>
        <rFont val="Calibri"/>
      </rPr>
      <t xml:space="preserve">
</t>
    </r>
    <r>
      <rPr>
        <sz val="11"/>
        <color rgb="FF000000"/>
        <rFont val="Calibri"/>
      </rPr>
      <t>If the paths do not point to the respective files under "/usr/share/crypto-policies/FIPS" path, this is a finding.</t>
    </r>
    <r>
      <rPr>
        <sz val="11"/>
        <color rgb="FF000000"/>
        <rFont val="Calibri"/>
      </rPr>
      <t xml:space="preserve">
</t>
    </r>
    <r>
      <rPr>
        <sz val="11"/>
        <color rgb="FF000000"/>
        <rFont val="Calibri"/>
      </rPr>
      <t>Note: nss.config should not be symlinked.</t>
    </r>
    <r>
      <rPr>
        <sz val="11"/>
        <color rgb="FF000000"/>
        <rFont val="Calibri"/>
      </rPr>
      <t xml:space="preserve">
</t>
    </r>
    <r>
      <rPr>
        <sz val="11"/>
        <color rgb="FF000000"/>
        <rFont val="Calibri"/>
      </rPr>
      <t>Note: If there is an operational need to use a subpolicy that causes the links to the crypto backends to break, this is a finding, and exceptions must be made by the authorizing official and documented with the information system security officer.</t>
    </r>
  </si>
  <si>
    <t>V-281017</t>
  </si>
  <si>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root.</t>
    </r>
  </si>
  <si>
    <r>
      <rPr>
        <sz val="11"/>
        <color rgb="FF000000"/>
        <rFont val="Calibri"/>
      </rPr>
      <t>Configure RHEL 10 so that the owner of the file "/etc/group" is set to "root" by running the following command:</t>
    </r>
    <r>
      <rPr>
        <sz val="11"/>
        <color rgb="FF000000"/>
        <rFont val="Calibri"/>
      </rPr>
      <t xml:space="preserve">
</t>
    </r>
    <r>
      <rPr>
        <sz val="11"/>
        <color rgb="FF000000"/>
        <rFont val="Calibri"/>
      </rPr>
      <t>$ sudo chown root /etc/group</t>
    </r>
  </si>
  <si>
    <r>
      <rPr>
        <sz val="11"/>
        <color rgb="FF000000"/>
        <rFont val="Calibri"/>
      </rPr>
      <t>The "/etc/group" file contains information regarding groups that are configured on the system. Protection of this file is important for system security.</t>
    </r>
  </si>
  <si>
    <r>
      <rPr>
        <sz val="11"/>
        <color rgb="FF000000"/>
        <rFont val="Calibri"/>
      </rPr>
      <t>Verify RHEL 10 is configured so that "/etc/group" file is owned by "root" with the following command:</t>
    </r>
    <r>
      <rPr>
        <sz val="11"/>
        <color rgb="FF000000"/>
        <rFont val="Calibri"/>
      </rPr>
      <t xml:space="preserve">
</t>
    </r>
    <r>
      <rPr>
        <sz val="11"/>
        <color rgb="FF000000"/>
        <rFont val="Calibri"/>
      </rPr>
      <t>$ sudo stat -c "%U %n" /etc/group</t>
    </r>
    <r>
      <rPr>
        <sz val="11"/>
        <color rgb="FF000000"/>
        <rFont val="Calibri"/>
      </rPr>
      <t xml:space="preserve">
</t>
    </r>
    <r>
      <rPr>
        <sz val="11"/>
        <color rgb="FF000000"/>
        <rFont val="Calibri"/>
      </rPr>
      <t>root /etc/group</t>
    </r>
    <r>
      <rPr>
        <sz val="11"/>
        <color rgb="FF000000"/>
        <rFont val="Calibri"/>
      </rPr>
      <t xml:space="preserve">
</t>
    </r>
    <r>
      <rPr>
        <sz val="11"/>
        <color rgb="FF000000"/>
        <rFont val="Calibri"/>
      </rPr>
      <t>If the "/etc/group" file does not have an owner of "root", this is a finding.</t>
    </r>
  </si>
  <si>
    <t>V-281018</t>
  </si>
  <si>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</si>
  <si>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group of the file "/etc/group" is set to "root" by running the following command:</t>
    </r>
    <r>
      <rPr>
        <sz val="11"/>
        <color rgb="FF000000"/>
        <rFont val="Calibri"/>
      </rPr>
      <t xml:space="preserve">
</t>
    </r>
    <r>
      <rPr>
        <sz val="11"/>
        <color rgb="FF000000"/>
        <rFont val="Calibri"/>
      </rPr>
      <t>$ sudo chgrp root /etc/group</t>
    </r>
  </si>
  <si>
    <r>
      <rPr>
        <sz val="11"/>
        <color rgb="FF000000"/>
        <rFont val="Calibri"/>
      </rPr>
      <t>Verify RHEL 10 is configured so that the "/etc/group" file is group-owned by "root" with the following command:</t>
    </r>
    <r>
      <rPr>
        <sz val="11"/>
        <color rgb="FF000000"/>
        <rFont val="Calibri"/>
      </rPr>
      <t xml:space="preserve">
</t>
    </r>
    <r>
      <rPr>
        <sz val="11"/>
        <color rgb="FF000000"/>
        <rFont val="Calibri"/>
      </rPr>
      <t>$ sudo stat -c "%G %n" /etc/group</t>
    </r>
    <r>
      <rPr>
        <sz val="11"/>
        <color rgb="FF000000"/>
        <rFont val="Calibri"/>
      </rPr>
      <t xml:space="preserve">
</t>
    </r>
    <r>
      <rPr>
        <sz val="11"/>
        <color rgb="FF000000"/>
        <rFont val="Calibri"/>
      </rPr>
      <t>root /etc/group</t>
    </r>
    <r>
      <rPr>
        <sz val="11"/>
        <color rgb="FF000000"/>
        <rFont val="Calibri"/>
      </rPr>
      <t xml:space="preserve">
</t>
    </r>
    <r>
      <rPr>
        <sz val="11"/>
        <color rgb="FF000000"/>
        <rFont val="Calibri"/>
      </rPr>
      <t>If the "/etc/group" file does not have a group owner of "root", this is a finding.</t>
    </r>
  </si>
  <si>
    <t>V-281019</t>
  </si>
  <si>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</si>
  <si>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owner of the "/etc/group-" file is set to "root" by running the following command:</t>
    </r>
    <r>
      <rPr>
        <sz val="11"/>
        <color rgb="FF000000"/>
        <rFont val="Calibri"/>
      </rPr>
      <t xml:space="preserve">
</t>
    </r>
    <r>
      <rPr>
        <sz val="11"/>
        <color rgb="FF000000"/>
        <rFont val="Calibri"/>
      </rPr>
      <t>$ sudo chown root /etc/group-</t>
    </r>
  </si>
  <si>
    <r>
      <rPr>
        <sz val="11"/>
        <color rgb="FF000000"/>
        <rFont val="Calibri"/>
      </rPr>
      <t>The "/etc/group-" file is a backup file of "/etc/group", and as such contains information regarding groups that are configured on the system. Protection of this file is important for system security.</t>
    </r>
  </si>
  <si>
    <r>
      <rPr>
        <sz val="11"/>
        <color rgb="FF000000"/>
        <rFont val="Calibri"/>
      </rPr>
      <t>Verify RHEL 10 is configured so that the "/etc/group-" file is owned by "root" with the following command:</t>
    </r>
    <r>
      <rPr>
        <sz val="11"/>
        <color rgb="FF000000"/>
        <rFont val="Calibri"/>
      </rPr>
      <t xml:space="preserve">
</t>
    </r>
    <r>
      <rPr>
        <sz val="11"/>
        <color rgb="FF000000"/>
        <rFont val="Calibri"/>
      </rPr>
      <t>$ sudo stat -c "%U %n" /etc/group-</t>
    </r>
    <r>
      <rPr>
        <sz val="11"/>
        <color rgb="FF000000"/>
        <rFont val="Calibri"/>
      </rPr>
      <t xml:space="preserve">
</t>
    </r>
    <r>
      <rPr>
        <sz val="11"/>
        <color rgb="FF000000"/>
        <rFont val="Calibri"/>
      </rPr>
      <t>root /etc/group-</t>
    </r>
    <r>
      <rPr>
        <sz val="11"/>
        <color rgb="FF000000"/>
        <rFont val="Calibri"/>
      </rPr>
      <t xml:space="preserve">
</t>
    </r>
    <r>
      <rPr>
        <sz val="11"/>
        <color rgb="FF000000"/>
        <rFont val="Calibri"/>
      </rPr>
      <t>If the "/etc/group-" file does not have an owner of "root", this is a finding.</t>
    </r>
  </si>
  <si>
    <t>V-281020</t>
  </si>
  <si>
    <r>
      <rPr>
        <sz val="11"/>
        <rFont val="Calibri"/>
      </rPr>
      <t xml:space="preserve">RHEL 10 must be configured so that the </t>
    </r>
    <r>
      <rPr>
        <sz val="11"/>
        <color rgb="FF000000"/>
        <rFont val="Calibri"/>
      </rPr>
      <t>"</t>
    </r>
    <r>
      <rPr>
        <b/>
        <sz val="11"/>
        <color rgb="FF000000"/>
        <rFont val="Calibri"/>
      </rPr>
      <t>/etc/group-</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</si>
  <si>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group of the "/etc/group-" file is set to "root" by running the following command:</t>
    </r>
    <r>
      <rPr>
        <sz val="11"/>
        <color rgb="FF000000"/>
        <rFont val="Calibri"/>
      </rPr>
      <t xml:space="preserve">
</t>
    </r>
    <r>
      <rPr>
        <sz val="11"/>
        <color rgb="FF000000"/>
        <rFont val="Calibri"/>
      </rPr>
      <t>$ sudo chgrp root /etc/group-</t>
    </r>
  </si>
  <si>
    <r>
      <rPr>
        <sz val="11"/>
        <color rgb="FF000000"/>
        <rFont val="Calibri"/>
      </rPr>
      <t>Verify RHEL 10 is configured so that the "/etc/group-" file is group-owned by "root" with the following command:</t>
    </r>
    <r>
      <rPr>
        <sz val="11"/>
        <color rgb="FF000000"/>
        <rFont val="Calibri"/>
      </rPr>
      <t xml:space="preserve">
</t>
    </r>
    <r>
      <rPr>
        <sz val="11"/>
        <color rgb="FF000000"/>
        <rFont val="Calibri"/>
      </rPr>
      <t>$ sudo stat -c "%G %n" /etc/group-</t>
    </r>
    <r>
      <rPr>
        <sz val="11"/>
        <color rgb="FF000000"/>
        <rFont val="Calibri"/>
      </rPr>
      <t xml:space="preserve">
</t>
    </r>
    <r>
      <rPr>
        <sz val="11"/>
        <color rgb="FF000000"/>
        <rFont val="Calibri"/>
      </rPr>
      <t>root /etc/group-</t>
    </r>
    <r>
      <rPr>
        <sz val="11"/>
        <color rgb="FF000000"/>
        <rFont val="Calibri"/>
      </rPr>
      <t xml:space="preserve">
</t>
    </r>
    <r>
      <rPr>
        <sz val="11"/>
        <color rgb="FF000000"/>
        <rFont val="Calibri"/>
      </rPr>
      <t>If the "/etc/group-" file does not have a group owner of "root", this is a finding.</t>
    </r>
  </si>
  <si>
    <t>V-281021</t>
  </si>
  <si>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</si>
  <si>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owner of the file "/etc/gshadow" is set to "root" by running the following command:</t>
    </r>
    <r>
      <rPr>
        <sz val="11"/>
        <color rgb="FF000000"/>
        <rFont val="Calibri"/>
      </rPr>
      <t xml:space="preserve">
</t>
    </r>
    <r>
      <rPr>
        <sz val="11"/>
        <color rgb="FF000000"/>
        <rFont val="Calibri"/>
      </rPr>
      <t>$ sudo chown root /etc/gshadow</t>
    </r>
  </si>
  <si>
    <r>
      <rPr>
        <sz val="11"/>
        <color rgb="FF000000"/>
        <rFont val="Calibri"/>
      </rPr>
      <t>The "/etc/gshadow" file contains group password hashes. Protection of this file is critical for system security.</t>
    </r>
  </si>
  <si>
    <r>
      <rPr>
        <sz val="11"/>
        <color rgb="FF000000"/>
        <rFont val="Calibri"/>
      </rPr>
      <t>Verify RHEL 10 is configured so that the "/etc/gshadow" file is owned by "root" with the following command:</t>
    </r>
    <r>
      <rPr>
        <sz val="11"/>
        <color rgb="FF000000"/>
        <rFont val="Calibri"/>
      </rPr>
      <t xml:space="preserve">
</t>
    </r>
    <r>
      <rPr>
        <sz val="11"/>
        <color rgb="FF000000"/>
        <rFont val="Calibri"/>
      </rPr>
      <t>$ sudo stat -c "%U %n" /etc/gshadow</t>
    </r>
    <r>
      <rPr>
        <sz val="11"/>
        <color rgb="FF000000"/>
        <rFont val="Calibri"/>
      </rPr>
      <t xml:space="preserve">
</t>
    </r>
    <r>
      <rPr>
        <sz val="11"/>
        <color rgb="FF000000"/>
        <rFont val="Calibri"/>
      </rPr>
      <t>root /etc/gshadow</t>
    </r>
    <r>
      <rPr>
        <sz val="11"/>
        <color rgb="FF000000"/>
        <rFont val="Calibri"/>
      </rPr>
      <t xml:space="preserve">
</t>
    </r>
    <r>
      <rPr>
        <sz val="11"/>
        <color rgb="FF000000"/>
        <rFont val="Calibri"/>
      </rPr>
      <t>If the "/etc/gshadow" file does not have an owner of "root", this is a finding.</t>
    </r>
  </si>
  <si>
    <t>V-281022</t>
  </si>
  <si>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</si>
  <si>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group of the "/etc/gshadow" file is set to "root" by running the following command:</t>
    </r>
    <r>
      <rPr>
        <sz val="11"/>
        <color rgb="FF000000"/>
        <rFont val="Calibri"/>
      </rPr>
      <t xml:space="preserve">
</t>
    </r>
    <r>
      <rPr>
        <sz val="11"/>
        <color rgb="FF000000"/>
        <rFont val="Calibri"/>
      </rPr>
      <t>$ sudo chgrp root /etc/gshadow</t>
    </r>
  </si>
  <si>
    <r>
      <rPr>
        <sz val="11"/>
        <color rgb="FF000000"/>
        <rFont val="Calibri"/>
      </rPr>
      <t>Verify RHEL 10 is configured so that the "/etc/gshadow" file is group-owned by "root" with the following command:</t>
    </r>
    <r>
      <rPr>
        <sz val="11"/>
        <color rgb="FF000000"/>
        <rFont val="Calibri"/>
      </rPr>
      <t xml:space="preserve">
</t>
    </r>
    <r>
      <rPr>
        <sz val="11"/>
        <color rgb="FF000000"/>
        <rFont val="Calibri"/>
      </rPr>
      <t>$ sudo stat -c "%G %n" /etc/gshadow</t>
    </r>
    <r>
      <rPr>
        <sz val="11"/>
        <color rgb="FF000000"/>
        <rFont val="Calibri"/>
      </rPr>
      <t xml:space="preserve">
</t>
    </r>
    <r>
      <rPr>
        <sz val="11"/>
        <color rgb="FF000000"/>
        <rFont val="Calibri"/>
      </rPr>
      <t>root /etc/gshadow</t>
    </r>
    <r>
      <rPr>
        <sz val="11"/>
        <color rgb="FF000000"/>
        <rFont val="Calibri"/>
      </rPr>
      <t xml:space="preserve">
</t>
    </r>
    <r>
      <rPr>
        <sz val="11"/>
        <color rgb="FF000000"/>
        <rFont val="Calibri"/>
      </rPr>
      <t>If the "/etc/gshadow" file does not have a group owner of "root", this is a finding.</t>
    </r>
  </si>
  <si>
    <t>V-281023</t>
  </si>
  <si>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</si>
  <si>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owner of the "/etc/gshadow-" file is set to "root" by running the following command:</t>
    </r>
    <r>
      <rPr>
        <sz val="11"/>
        <color rgb="FF000000"/>
        <rFont val="Calibri"/>
      </rPr>
      <t xml:space="preserve">
</t>
    </r>
    <r>
      <rPr>
        <sz val="11"/>
        <color rgb="FF000000"/>
        <rFont val="Calibri"/>
      </rPr>
      <t>$ sudo chown root /etc/gshadow-</t>
    </r>
  </si>
  <si>
    <r>
      <rPr>
        <sz val="11"/>
        <color rgb="FF000000"/>
        <rFont val="Calibri"/>
      </rPr>
      <t>The "/etc/gshadow-" file is a backup of "/etc/gshadow", and as such contains group password hashes. Protection of this file is critical for system security.</t>
    </r>
  </si>
  <si>
    <r>
      <rPr>
        <sz val="11"/>
        <color rgb="FF000000"/>
        <rFont val="Calibri"/>
      </rPr>
      <t>Verify RHEL 10 is configured so that the "/etc/gshadow-" file is owned by "root" with the following command:</t>
    </r>
    <r>
      <rPr>
        <sz val="11"/>
        <color rgb="FF000000"/>
        <rFont val="Calibri"/>
      </rPr>
      <t xml:space="preserve">
</t>
    </r>
    <r>
      <rPr>
        <sz val="11"/>
        <color rgb="FF000000"/>
        <rFont val="Calibri"/>
      </rPr>
      <t>$ sudo stat -c "%U %n" /etc/gshadow-</t>
    </r>
    <r>
      <rPr>
        <sz val="11"/>
        <color rgb="FF000000"/>
        <rFont val="Calibri"/>
      </rPr>
      <t xml:space="preserve">
</t>
    </r>
    <r>
      <rPr>
        <sz val="11"/>
        <color rgb="FF000000"/>
        <rFont val="Calibri"/>
      </rPr>
      <t>root /etc/gshadow-</t>
    </r>
    <r>
      <rPr>
        <sz val="11"/>
        <color rgb="FF000000"/>
        <rFont val="Calibri"/>
      </rPr>
      <t xml:space="preserve">
</t>
    </r>
    <r>
      <rPr>
        <sz val="11"/>
        <color rgb="FF000000"/>
        <rFont val="Calibri"/>
      </rPr>
      <t>If the "/etc/gshadow-" file does not have an owner of "root", this is a finding.</t>
    </r>
  </si>
  <si>
    <t>V-281024</t>
  </si>
  <si>
    <r>
      <rPr>
        <sz val="11"/>
        <rFont val="Calibri"/>
      </rPr>
      <t xml:space="preserve">RHEL 10 must be configured so that the </t>
    </r>
    <r>
      <rPr>
        <sz val="11"/>
        <color rgb="FF000000"/>
        <rFont val="Calibri"/>
      </rPr>
      <t>"</t>
    </r>
    <r>
      <rPr>
        <b/>
        <sz val="11"/>
        <color rgb="FF000000"/>
        <rFont val="Calibri"/>
      </rPr>
      <t>/etc/gshadow-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</si>
  <si>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group of the "/etc/gshadow-" file is set to "root" by running the following command:</t>
    </r>
    <r>
      <rPr>
        <sz val="11"/>
        <color rgb="FF000000"/>
        <rFont val="Calibri"/>
      </rPr>
      <t xml:space="preserve">
</t>
    </r>
    <r>
      <rPr>
        <sz val="11"/>
        <color rgb="FF000000"/>
        <rFont val="Calibri"/>
      </rPr>
      <t>$ sudo chgrp root /etc/gshadow-</t>
    </r>
  </si>
  <si>
    <r>
      <rPr>
        <sz val="11"/>
        <color rgb="FF000000"/>
        <rFont val="Calibri"/>
      </rPr>
      <t>Verify RHEL 10 is configured so that the "/etc/gshadow-" file is group-owned by "root" with the following command:</t>
    </r>
    <r>
      <rPr>
        <sz val="11"/>
        <color rgb="FF000000"/>
        <rFont val="Calibri"/>
      </rPr>
      <t xml:space="preserve">
</t>
    </r>
    <r>
      <rPr>
        <sz val="11"/>
        <color rgb="FF000000"/>
        <rFont val="Calibri"/>
      </rPr>
      <t>$ sudo stat -c "%G %n" /etc/gshadow-</t>
    </r>
    <r>
      <rPr>
        <sz val="11"/>
        <color rgb="FF000000"/>
        <rFont val="Calibri"/>
      </rPr>
      <t xml:space="preserve">
</t>
    </r>
    <r>
      <rPr>
        <sz val="11"/>
        <color rgb="FF000000"/>
        <rFont val="Calibri"/>
      </rPr>
      <t>root /etc/gshadow-</t>
    </r>
    <r>
      <rPr>
        <sz val="11"/>
        <color rgb="FF000000"/>
        <rFont val="Calibri"/>
      </rPr>
      <t xml:space="preserve">
</t>
    </r>
    <r>
      <rPr>
        <sz val="11"/>
        <color rgb="FF000000"/>
        <rFont val="Calibri"/>
      </rPr>
      <t>If the "/etc/gshadow-" file does not have a group owner of "root", this is a finding.</t>
    </r>
  </si>
  <si>
    <t>V-281025</t>
  </si>
  <si>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</si>
  <si>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owner of the "/etc/passwd" file is set to "root" by running the following command:</t>
    </r>
    <r>
      <rPr>
        <sz val="11"/>
        <color rgb="FF000000"/>
        <rFont val="Calibri"/>
      </rPr>
      <t xml:space="preserve">
</t>
    </r>
    <r>
      <rPr>
        <sz val="11"/>
        <color rgb="FF000000"/>
        <rFont val="Calibri"/>
      </rPr>
      <t>$ sudo chown root /etc/passwd</t>
    </r>
  </si>
  <si>
    <r>
      <rPr>
        <sz val="11"/>
        <color rgb="FF000000"/>
        <rFont val="Calibri"/>
      </rPr>
      <t>The "/etc/passwd" file contains information about the users that are configured on the system. Protection of this file is critical for system security.</t>
    </r>
  </si>
  <si>
    <r>
      <rPr>
        <sz val="11"/>
        <color rgb="FF000000"/>
        <rFont val="Calibri"/>
      </rPr>
      <t>Verify RHEL 10 is configured so that the "/etc/passwd" file is owned by "root" with the following command:</t>
    </r>
    <r>
      <rPr>
        <sz val="11"/>
        <color rgb="FF000000"/>
        <rFont val="Calibri"/>
      </rPr>
      <t xml:space="preserve">
</t>
    </r>
    <r>
      <rPr>
        <sz val="11"/>
        <color rgb="FF000000"/>
        <rFont val="Calibri"/>
      </rPr>
      <t>$ sudo stat -c "%U %n" /etc/passwd</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the "/etc/passwd" file does not have an owner of "root", this is a finding.</t>
    </r>
  </si>
  <si>
    <t>V-281026</t>
  </si>
  <si>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</si>
  <si>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group of the "/etc/passwd" file is set to "root" by running the following command:</t>
    </r>
    <r>
      <rPr>
        <sz val="11"/>
        <color rgb="FF000000"/>
        <rFont val="Calibri"/>
      </rPr>
      <t xml:space="preserve">
</t>
    </r>
    <r>
      <rPr>
        <sz val="11"/>
        <color rgb="FF000000"/>
        <rFont val="Calibri"/>
      </rPr>
      <t>$ sudo chgrp root /etc/passwd</t>
    </r>
  </si>
  <si>
    <r>
      <rPr>
        <sz val="11"/>
        <color rgb="FF000000"/>
        <rFont val="Calibri"/>
      </rPr>
      <t>Verify RHEL 10 is configured so that the "/etc/passwd" file is group-owned by "root" with the following command:</t>
    </r>
    <r>
      <rPr>
        <sz val="11"/>
        <color rgb="FF000000"/>
        <rFont val="Calibri"/>
      </rPr>
      <t xml:space="preserve">
</t>
    </r>
    <r>
      <rPr>
        <sz val="11"/>
        <color rgb="FF000000"/>
        <rFont val="Calibri"/>
      </rPr>
      <t>$ sudo stat -c "%G %n" /etc/passwd</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the "/etc/passwd" file does not have a group owner of "root", this is a finding.</t>
    </r>
  </si>
  <si>
    <t>V-281027</t>
  </si>
  <si>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</si>
  <si>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owner of the "/etc/passwd-" file is set to "root" by running the following command:</t>
    </r>
    <r>
      <rPr>
        <sz val="11"/>
        <color rgb="FF000000"/>
        <rFont val="Calibri"/>
      </rPr>
      <t xml:space="preserve">
</t>
    </r>
    <r>
      <rPr>
        <sz val="11"/>
        <color rgb="FF000000"/>
        <rFont val="Calibri"/>
      </rPr>
      <t>$ sudo chown root /etc/passwd-</t>
    </r>
  </si>
  <si>
    <r>
      <rPr>
        <sz val="11"/>
        <color rgb="FF000000"/>
        <rFont val="Calibri"/>
      </rPr>
      <t>The "/etc/passwd-" file is a backup file of "/etc/passwd", and as such contains information about the users that are configured on the system. Protection of this file is critical for system security.</t>
    </r>
  </si>
  <si>
    <r>
      <rPr>
        <sz val="11"/>
        <color rgb="FF000000"/>
        <rFont val="Calibri"/>
      </rPr>
      <t>Verify RHEL 10 is configured so that the "/etc/passwd-" file is owned by "root" with the following command:</t>
    </r>
    <r>
      <rPr>
        <sz val="11"/>
        <color rgb="FF000000"/>
        <rFont val="Calibri"/>
      </rPr>
      <t xml:space="preserve">
</t>
    </r>
    <r>
      <rPr>
        <sz val="11"/>
        <color rgb="FF000000"/>
        <rFont val="Calibri"/>
      </rPr>
      <t>$ sudo stat -c "%U %n" /etc/passwd-</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the "/etc/passwd-" file does not have an owner of "root", this is a finding.</t>
    </r>
  </si>
  <si>
    <t>V-281028</t>
  </si>
  <si>
    <r>
      <rPr>
        <sz val="11"/>
        <rFont val="Calibri"/>
      </rPr>
      <t xml:space="preserve">RHEL 10 must be configured so that the </t>
    </r>
    <r>
      <rPr>
        <sz val="11"/>
        <color rgb="FF000000"/>
        <rFont val="Calibri"/>
      </rPr>
      <t>"</t>
    </r>
    <r>
      <rPr>
        <b/>
        <sz val="11"/>
        <color rgb="FF000000"/>
        <rFont val="Calibri"/>
      </rPr>
      <t>/etc/passwd-</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</si>
  <si>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group of the "/etc/passwd-" file is set to "root" by running the following command:</t>
    </r>
    <r>
      <rPr>
        <sz val="11"/>
        <color rgb="FF000000"/>
        <rFont val="Calibri"/>
      </rPr>
      <t xml:space="preserve">
</t>
    </r>
    <r>
      <rPr>
        <sz val="11"/>
        <color rgb="FF000000"/>
        <rFont val="Calibri"/>
      </rPr>
      <t>$ sudo chgrp root /etc/passwd-</t>
    </r>
  </si>
  <si>
    <r>
      <rPr>
        <sz val="11"/>
        <color rgb="FF000000"/>
        <rFont val="Calibri"/>
      </rPr>
      <t>Verify RHEL 10 is configured so that the "/etc/passwd-" file is group-owned by "root" with the following command:</t>
    </r>
    <r>
      <rPr>
        <sz val="11"/>
        <color rgb="FF000000"/>
        <rFont val="Calibri"/>
      </rPr>
      <t xml:space="preserve">
</t>
    </r>
    <r>
      <rPr>
        <sz val="11"/>
        <color rgb="FF000000"/>
        <rFont val="Calibri"/>
      </rPr>
      <t>$ sudo stat -c "%G %n" /etc/passwd-</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the "/etc/passwd-" file does not have a group owner of "root", this is a finding.</t>
    </r>
  </si>
  <si>
    <t>V-281029</t>
  </si>
  <si>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</si>
  <si>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owner of the "/etc/shadow" file is set to "root" by running the following command:</t>
    </r>
    <r>
      <rPr>
        <sz val="11"/>
        <color rgb="FF000000"/>
        <rFont val="Calibri"/>
      </rPr>
      <t xml:space="preserve">
</t>
    </r>
    <r>
      <rPr>
        <sz val="11"/>
        <color rgb="FF000000"/>
        <rFont val="Calibri"/>
      </rPr>
      <t>$ sudo chown root /etc/shadow</t>
    </r>
  </si>
  <si>
    <r>
      <rPr>
        <sz val="11"/>
        <color rgb="FF000000"/>
        <rFont val="Calibri"/>
      </rPr>
      <t>The "/etc/shadow" file contains the list of local system accounts and stores password hashes. Protection of this file is critical for system security. Failure to give ownership of this file to "root" provides the designated owner with access to sensitive information, which could weaken the system security posture.</t>
    </r>
  </si>
  <si>
    <r>
      <rPr>
        <sz val="11"/>
        <color rgb="FF000000"/>
        <rFont val="Calibri"/>
      </rPr>
      <t>Verify RHEL 10 is configured so that the "/etc/shadow" file is owned by "root" with the following command:</t>
    </r>
    <r>
      <rPr>
        <sz val="11"/>
        <color rgb="FF000000"/>
        <rFont val="Calibri"/>
      </rPr>
      <t xml:space="preserve">
</t>
    </r>
    <r>
      <rPr>
        <sz val="11"/>
        <color rgb="FF000000"/>
        <rFont val="Calibri"/>
      </rPr>
      <t>$ sudo stat -c "%U %n" /etc/shadow</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the "/etc/shadow" file does not have an owner of "root", this is a finding.</t>
    </r>
  </si>
  <si>
    <t>V-281030</t>
  </si>
  <si>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</si>
  <si>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group of the "/etc/shadow" file is set to "root" by running the following command:</t>
    </r>
    <r>
      <rPr>
        <sz val="11"/>
        <color rgb="FF000000"/>
        <rFont val="Calibri"/>
      </rPr>
      <t xml:space="preserve">
</t>
    </r>
    <r>
      <rPr>
        <sz val="11"/>
        <color rgb="FF000000"/>
        <rFont val="Calibri"/>
      </rPr>
      <t>$ sudo chgrp root /etc/shadow</t>
    </r>
  </si>
  <si>
    <r>
      <rPr>
        <sz val="11"/>
        <color rgb="FF000000"/>
        <rFont val="Calibri"/>
      </rPr>
      <t>The "/etc/shadow" file stores password hashes. Protection of this file is critical for system security.</t>
    </r>
  </si>
  <si>
    <r>
      <rPr>
        <sz val="11"/>
        <color rgb="FF000000"/>
        <rFont val="Calibri"/>
      </rPr>
      <t>Verify RHEL 10 is configured so that the "/etc/shadow" file is group-owned by "root" with the following command:</t>
    </r>
    <r>
      <rPr>
        <sz val="11"/>
        <color rgb="FF000000"/>
        <rFont val="Calibri"/>
      </rPr>
      <t xml:space="preserve">
</t>
    </r>
    <r>
      <rPr>
        <sz val="11"/>
        <color rgb="FF000000"/>
        <rFont val="Calibri"/>
      </rPr>
      <t>$ sudo stat -c "%G %n" /etc/shadow</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the "/etc/shadow" file does not have a group owner of "root", this is a finding.</t>
    </r>
  </si>
  <si>
    <t>V-281031</t>
  </si>
  <si>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</si>
  <si>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owner of the "/etc/shadow-" file is set to "root" by running the following command:</t>
    </r>
    <r>
      <rPr>
        <sz val="11"/>
        <color rgb="FF000000"/>
        <rFont val="Calibri"/>
      </rPr>
      <t xml:space="preserve">
</t>
    </r>
    <r>
      <rPr>
        <sz val="11"/>
        <color rgb="FF000000"/>
        <rFont val="Calibri"/>
      </rPr>
      <t>$ sudo chown root /etc/shadow-</t>
    </r>
  </si>
  <si>
    <r>
      <rPr>
        <sz val="11"/>
        <color rgb="FF000000"/>
        <rFont val="Calibri"/>
      </rPr>
      <t>The "/etc/shadow-" file is a backup file of "/etc/shadow", and as such contains the list of local system accounts and password hashes. Protection of this file is critical for system security.</t>
    </r>
  </si>
  <si>
    <r>
      <rPr>
        <sz val="11"/>
        <color rgb="FF000000"/>
        <rFont val="Calibri"/>
      </rPr>
      <t>Verify RHEL 10 is configured so that the "/etc/shadow-" file is owned by "root" with the following command:</t>
    </r>
    <r>
      <rPr>
        <sz val="11"/>
        <color rgb="FF000000"/>
        <rFont val="Calibri"/>
      </rPr>
      <t xml:space="preserve">
</t>
    </r>
    <r>
      <rPr>
        <sz val="11"/>
        <color rgb="FF000000"/>
        <rFont val="Calibri"/>
      </rPr>
      <t>$ sudo stat -c "%U %n" /etc/shadow-</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the "/etc/shadow-" file does not have an owner of "root", this is a finding.</t>
    </r>
  </si>
  <si>
    <t>V-281032</t>
  </si>
  <si>
    <r>
      <rPr>
        <sz val="11"/>
        <rFont val="Calibri"/>
      </rPr>
      <t xml:space="preserve">RHEL 10 must be configured so that the </t>
    </r>
    <r>
      <rPr>
        <sz val="11"/>
        <color rgb="FF000000"/>
        <rFont val="Calibri"/>
      </rPr>
      <t>"</t>
    </r>
    <r>
      <rPr>
        <b/>
        <sz val="11"/>
        <color rgb="FF000000"/>
        <rFont val="Calibri"/>
      </rPr>
      <t>/etc/shadow-</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</si>
  <si>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group of the "/etc/shadow-" file is set to "root" by running the following command:</t>
    </r>
    <r>
      <rPr>
        <sz val="11"/>
        <color rgb="FF000000"/>
        <rFont val="Calibri"/>
      </rPr>
      <t xml:space="preserve">
</t>
    </r>
    <r>
      <rPr>
        <sz val="11"/>
        <color rgb="FF000000"/>
        <rFont val="Calibri"/>
      </rPr>
      <t>$ sudo chgrp root /etc/shadow-</t>
    </r>
  </si>
  <si>
    <r>
      <rPr>
        <sz val="11"/>
        <color rgb="FF000000"/>
        <rFont val="Calibri"/>
      </rPr>
      <t>Verify RHEL 10 is configured so that the "/etc/shadow-" file is group-owned by "root" with the following command:</t>
    </r>
    <r>
      <rPr>
        <sz val="11"/>
        <color rgb="FF000000"/>
        <rFont val="Calibri"/>
      </rPr>
      <t xml:space="preserve">
</t>
    </r>
    <r>
      <rPr>
        <sz val="11"/>
        <color rgb="FF000000"/>
        <rFont val="Calibri"/>
      </rPr>
      <t>$ sudo stat -c "%G %n" /etc/shadow-</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the "/etc/shadow-" file does not have a group owner of "root", this is a finding.</t>
    </r>
  </si>
  <si>
    <t>V-281033</t>
  </si>
  <si>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</si>
  <si>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owner of the directory "/var/log" is set to "root" by running the following command:</t>
    </r>
    <r>
      <rPr>
        <sz val="11"/>
        <color rgb="FF000000"/>
        <rFont val="Calibri"/>
      </rPr>
      <t xml:space="preserve">
</t>
    </r>
    <r>
      <rPr>
        <sz val="11"/>
        <color rgb="FF000000"/>
        <rFont val="Calibri"/>
      </rPr>
      <t>$ sudo chown root /var/log</t>
    </r>
  </si>
  <si>
    <r>
      <rPr>
        <sz val="11"/>
        <color rgb="FF000000"/>
        <rFont val="Calibri"/>
      </rPr>
      <t>Only authorized personnel should be aware of errors and the details of the errors. Error messages are an indicator of an organization's operational state or can identify the RHEL 10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</si>
  <si>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RHEL 10 is configured so that the "/var/log" directory is owned by "root" with the following command:</t>
    </r>
    <r>
      <rPr>
        <sz val="11"/>
        <color rgb="FF000000"/>
        <rFont val="Calibri"/>
      </rPr>
      <t xml:space="preserve">
</t>
    </r>
    <r>
      <rPr>
        <sz val="11"/>
        <color rgb="FF000000"/>
        <rFont val="Calibri"/>
      </rPr>
      <t>$ stat -c "%U %n" /var/log</t>
    </r>
    <r>
      <rPr>
        <sz val="11"/>
        <color rgb="FF000000"/>
        <rFont val="Calibri"/>
      </rPr>
      <t xml:space="preserve">
</t>
    </r>
    <r>
      <rPr>
        <sz val="11"/>
        <color rgb="FF000000"/>
        <rFont val="Calibri"/>
      </rPr>
      <t>root /var/log</t>
    </r>
    <r>
      <rPr>
        <sz val="11"/>
        <color rgb="FF000000"/>
        <rFont val="Calibri"/>
      </rPr>
      <t xml:space="preserve">
</t>
    </r>
    <r>
      <rPr>
        <sz val="11"/>
        <color rgb="FF000000"/>
        <rFont val="Calibri"/>
      </rPr>
      <t>If "/var/log" does not have an owner of "root", this is a finding.</t>
    </r>
  </si>
  <si>
    <t>V-281034</t>
  </si>
  <si>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 xml:space="preserve"> directory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</si>
  <si>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group owner of the directory "/var/log" is set to "root" by running the following command:</t>
    </r>
    <r>
      <rPr>
        <sz val="11"/>
        <color rgb="FF000000"/>
        <rFont val="Calibri"/>
      </rPr>
      <t xml:space="preserve">
</t>
    </r>
    <r>
      <rPr>
        <sz val="11"/>
        <color rgb="FF000000"/>
        <rFont val="Calibri"/>
      </rPr>
      <t>$ sudo chgrp root /var/log</t>
    </r>
  </si>
  <si>
    <r>
      <rPr>
        <sz val="11"/>
        <color rgb="FF000000"/>
        <rFont val="Calibri"/>
      </rPr>
      <t>Verify RHEL 10 is configured so that the "/var/log" directory is group-owned by "root" with the following command:</t>
    </r>
    <r>
      <rPr>
        <sz val="11"/>
        <color rgb="FF000000"/>
        <rFont val="Calibri"/>
      </rPr>
      <t xml:space="preserve">
</t>
    </r>
    <r>
      <rPr>
        <sz val="11"/>
        <color rgb="FF000000"/>
        <rFont val="Calibri"/>
      </rPr>
      <t>$ stat -c "%G %n" /var/log</t>
    </r>
    <r>
      <rPr>
        <sz val="11"/>
        <color rgb="FF000000"/>
        <rFont val="Calibri"/>
      </rPr>
      <t xml:space="preserve">
</t>
    </r>
    <r>
      <rPr>
        <sz val="11"/>
        <color rgb="FF000000"/>
        <rFont val="Calibri"/>
      </rPr>
      <t>root /var/log</t>
    </r>
    <r>
      <rPr>
        <sz val="11"/>
        <color rgb="FF000000"/>
        <rFont val="Calibri"/>
      </rPr>
      <t xml:space="preserve">
</t>
    </r>
    <r>
      <rPr>
        <sz val="11"/>
        <color rgb="FF000000"/>
        <rFont val="Calibri"/>
      </rPr>
      <t>If "/var/log" does not have a group owner of "root", this is a finding.</t>
    </r>
  </si>
  <si>
    <t>V-281035</t>
  </si>
  <si>
    <r>
      <rPr>
        <sz val="11"/>
        <rFont val="Calibri"/>
      </rPr>
      <t xml:space="preserve">RHEL 10 must be configured so that the </t>
    </r>
    <r>
      <rPr>
        <sz val="11"/>
        <color rgb="FF000000"/>
        <rFont val="Calibri"/>
      </rPr>
      <t>"</t>
    </r>
    <r>
      <rPr>
        <b/>
        <sz val="11"/>
        <color rgb="FF000000"/>
        <rFont val="Calibri"/>
      </rPr>
      <t>/var/log/</t>
    </r>
    <r>
      <rPr>
        <sz val="11"/>
        <color rgb="FF000000"/>
        <rFont val="Calibri"/>
      </rPr>
      <t>"</t>
    </r>
    <r>
      <rPr>
        <sz val="11"/>
        <color rgb="FF000000"/>
        <rFont val="Calibri"/>
      </rPr>
      <t>messages file is owned by root.</t>
    </r>
  </si>
  <si>
    <r>
      <rPr>
        <sz val="11"/>
        <color rgb="FF000000"/>
        <rFont val="Calibri"/>
      </rPr>
      <t>Configure RHEL 10 so that the owner of the "/var/log/messages" file is set to "root" by running the following command:</t>
    </r>
    <r>
      <rPr>
        <sz val="11"/>
        <color rgb="FF000000"/>
        <rFont val="Calibri"/>
      </rPr>
      <t xml:space="preserve">
</t>
    </r>
    <r>
      <rPr>
        <sz val="11"/>
        <color rgb="FF000000"/>
        <rFont val="Calibri"/>
      </rPr>
      <t>$ sudo chown root /var/log/messages</t>
    </r>
  </si>
  <si>
    <r>
      <rPr>
        <sz val="11"/>
        <color rgb="FF000000"/>
        <rFont val="Calibri"/>
      </rPr>
      <t>Verify RHEL 10 is configured so that the "/var/log/messages" file is owned by root with the following command:</t>
    </r>
    <r>
      <rPr>
        <sz val="11"/>
        <color rgb="FF000000"/>
        <rFont val="Calibri"/>
      </rPr>
      <t xml:space="preserve">
</t>
    </r>
    <r>
      <rPr>
        <sz val="11"/>
        <color rgb="FF000000"/>
        <rFont val="Calibri"/>
      </rPr>
      <t>$ stat -c "%U %n" /var/log/messages</t>
    </r>
    <r>
      <rPr>
        <sz val="11"/>
        <color rgb="FF000000"/>
        <rFont val="Calibri"/>
      </rPr>
      <t xml:space="preserve">
</t>
    </r>
    <r>
      <rPr>
        <sz val="11"/>
        <color rgb="FF000000"/>
        <rFont val="Calibri"/>
      </rPr>
      <t>root /var/log/messages</t>
    </r>
    <r>
      <rPr>
        <sz val="11"/>
        <color rgb="FF000000"/>
        <rFont val="Calibri"/>
      </rPr>
      <t xml:space="preserve">
</t>
    </r>
    <r>
      <rPr>
        <sz val="11"/>
        <color rgb="FF000000"/>
        <rFont val="Calibri"/>
      </rPr>
      <t>If "/var/log/messages" does not have an owner of "root", this is a finding.</t>
    </r>
  </si>
  <si>
    <t>V-281036</t>
  </si>
  <si>
    <r>
      <rPr>
        <sz val="11"/>
        <rFont val="Calibri"/>
      </rPr>
      <t xml:space="preserve">RHEL 10 must be configured so that the </t>
    </r>
    <r>
      <rPr>
        <sz val="11"/>
        <color rgb="FF000000"/>
        <rFont val="Calibri"/>
      </rPr>
      <t>"</t>
    </r>
    <r>
      <rPr>
        <b/>
        <sz val="11"/>
        <color rgb="FF000000"/>
        <rFont val="Calibri"/>
      </rPr>
      <t>/var/log/messages</t>
    </r>
    <r>
      <rPr>
        <sz val="11"/>
        <color rgb="FF000000"/>
        <rFont val="Calibri"/>
      </rPr>
      <t>"</t>
    </r>
    <r>
      <rPr>
        <sz val="11"/>
        <color rgb="FF000000"/>
        <rFont val="Calibri"/>
      </rPr>
      <t xml:space="preserve"> file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</si>
  <si>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group owner of the "/var/log/messages" file is set to "root" by running the following command:</t>
    </r>
    <r>
      <rPr>
        <sz val="11"/>
        <color rgb="FF000000"/>
        <rFont val="Calibri"/>
      </rPr>
      <t xml:space="preserve">
</t>
    </r>
    <r>
      <rPr>
        <sz val="11"/>
        <color rgb="FF000000"/>
        <rFont val="Calibri"/>
      </rPr>
      <t>$ sudo chgrp root /var/log/messages</t>
    </r>
  </si>
  <si>
    <r>
      <rPr>
        <sz val="11"/>
        <color rgb="FF000000"/>
        <rFont val="Calibri"/>
      </rPr>
      <t>Verify RHEL 10 is configured so that the "/var/log/messages" file is group-owned by "root" with the following command:</t>
    </r>
    <r>
      <rPr>
        <sz val="11"/>
        <color rgb="FF000000"/>
        <rFont val="Calibri"/>
      </rPr>
      <t xml:space="preserve">
</t>
    </r>
    <r>
      <rPr>
        <sz val="11"/>
        <color rgb="FF000000"/>
        <rFont val="Calibri"/>
      </rPr>
      <t>$ stat -c "%G %n" /var/log/messages</t>
    </r>
    <r>
      <rPr>
        <sz val="11"/>
        <color rgb="FF000000"/>
        <rFont val="Calibri"/>
      </rPr>
      <t xml:space="preserve">
</t>
    </r>
    <r>
      <rPr>
        <sz val="11"/>
        <color rgb="FF000000"/>
        <rFont val="Calibri"/>
      </rPr>
      <t>root /var/log/messages</t>
    </r>
    <r>
      <rPr>
        <sz val="11"/>
        <color rgb="FF000000"/>
        <rFont val="Calibri"/>
      </rPr>
      <t xml:space="preserve">
</t>
    </r>
    <r>
      <rPr>
        <sz val="11"/>
        <color rgb="FF000000"/>
        <rFont val="Calibri"/>
      </rPr>
      <t>If "/var/log/messages" does not have a group owner of "root", this is a finding.</t>
    </r>
  </si>
  <si>
    <t>V-281037</t>
  </si>
  <si>
    <r>
      <rPr>
        <sz val="11"/>
        <rFont val="Calibri"/>
      </rPr>
      <t xml:space="preserve">RHEL 10 must be configured so that system commands are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</si>
  <si>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system commands are protected from unauthorized access.</t>
    </r>
    <r>
      <rPr>
        <sz val="11"/>
        <color rgb="FF000000"/>
        <rFont val="Calibri"/>
      </rPr>
      <t xml:space="preserve">
</t>
    </r>
    <r>
      <rPr>
        <sz val="11"/>
        <color rgb="FF000000"/>
        <rFont val="Calibri"/>
      </rPr>
      <t>Run the following command, replacing "[FILE]" with any system command file not owned by "root".</t>
    </r>
    <r>
      <rPr>
        <sz val="11"/>
        <color rgb="FF000000"/>
        <rFont val="Calibri"/>
      </rPr>
      <t xml:space="preserve">
</t>
    </r>
    <r>
      <rPr>
        <sz val="11"/>
        <color rgb="FF000000"/>
        <rFont val="Calibri"/>
      </rPr>
      <t>$ sudo chown root [FILE]</t>
    </r>
  </si>
  <si>
    <r>
      <rPr>
        <sz val="11"/>
        <color rgb="FF000000"/>
        <rFont val="Calibri"/>
      </rPr>
      <t>If RHEL 10 allowed any user to make changes to software libraries,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RHEL 10 with software libraries that are accessible and configurable, as in the case of interpreted languages. Software libraries also include privileged programs that execute with escalated privileges.</t>
    </r>
  </si>
  <si>
    <r>
      <rPr>
        <sz val="11"/>
        <color rgb="FF000000"/>
        <rFont val="Calibri"/>
      </rPr>
      <t>Verify RHEL 10 is configured so that the system commands contained in the following directories are owned by "root" with the following command:</t>
    </r>
    <r>
      <rPr>
        <sz val="11"/>
        <color rgb="FF000000"/>
        <rFont val="Calibri"/>
      </rPr>
      <t xml:space="preserve">
</t>
    </r>
    <r>
      <rPr>
        <sz val="11"/>
        <color rgb="FF000000"/>
        <rFont val="Calibri"/>
      </rPr>
      <t>$ sudo find -L /bin /sbin /usr/bin /usr/sbin /usr/libexec /usr/local/bin /usr/local/sbin ! -user root -exec stat -L -c "%U %n" {} \;</t>
    </r>
    <r>
      <rPr>
        <sz val="11"/>
        <color rgb="FF000000"/>
        <rFont val="Calibri"/>
      </rPr>
      <t xml:space="preserve">
</t>
    </r>
    <r>
      <rPr>
        <sz val="11"/>
        <color rgb="FF000000"/>
        <rFont val="Calibri"/>
      </rPr>
      <t>If any system commands are found to not be owned by root, this is a finding.</t>
    </r>
  </si>
  <si>
    <t>V-281038</t>
  </si>
  <si>
    <r>
      <rPr>
        <sz val="11"/>
        <rFont val="Calibri"/>
      </rPr>
      <t>RHEL 10 must be configured so that system commands are group-owned by root or a system account.</t>
    </r>
  </si>
  <si>
    <r>
      <rPr>
        <sz val="11"/>
        <color rgb="FF000000"/>
        <rFont val="Calibri"/>
      </rPr>
      <t>Configure RHEL 10 so that the system commands are protected from unauthorized access.</t>
    </r>
    <r>
      <rPr>
        <sz val="11"/>
        <color rgb="FF000000"/>
        <rFont val="Calibri"/>
      </rPr>
      <t xml:space="preserve">
</t>
    </r>
    <r>
      <rPr>
        <sz val="11"/>
        <color rgb="FF000000"/>
        <rFont val="Calibri"/>
      </rPr>
      <t>Run the following command, replacing "[FILE]" with any system command file not group-owned by "root" or a required system account.</t>
    </r>
    <r>
      <rPr>
        <sz val="11"/>
        <color rgb="FF000000"/>
        <rFont val="Calibri"/>
      </rPr>
      <t xml:space="preserve">
</t>
    </r>
    <r>
      <rPr>
        <sz val="11"/>
        <color rgb="FF000000"/>
        <rFont val="Calibri"/>
      </rPr>
      <t>$ sudo chgrp root [FILE]</t>
    </r>
  </si>
  <si>
    <r>
      <rPr>
        <sz val="11"/>
        <color rgb="FF000000"/>
        <rFont val="Calibri"/>
      </rPr>
      <t>Verify RHEL 10 is configured so that the system commands contained in the following directories are group-owned by "root", or a required system account, with the following command:</t>
    </r>
    <r>
      <rPr>
        <sz val="11"/>
        <color rgb="FF000000"/>
        <rFont val="Calibri"/>
      </rPr>
      <t xml:space="preserve">
</t>
    </r>
    <r>
      <rPr>
        <sz val="11"/>
        <color rgb="FF000000"/>
        <rFont val="Calibri"/>
      </rPr>
      <t>$ sudo find -L /bin /sbin /usr/bin /usr/sbin /usr/libexec /usr/local/bin /usr/local/sbin ! -group root -exec stat -L -c "%G %n" {} \;</t>
    </r>
    <r>
      <rPr>
        <sz val="11"/>
        <color rgb="FF000000"/>
        <rFont val="Calibri"/>
      </rPr>
      <t xml:space="preserve">
</t>
    </r>
    <r>
      <rPr>
        <sz val="11"/>
        <color rgb="FF000000"/>
        <rFont val="Calibri"/>
      </rPr>
      <t>If any system commands are returned and are not group-owned by "root" or a required system account, this is a finding.</t>
    </r>
  </si>
  <si>
    <t>V-281039</t>
  </si>
  <si>
    <r>
      <rPr>
        <sz val="11"/>
        <rFont val="Calibri"/>
      </rPr>
      <t xml:space="preserve">RHEL 10 must be configured so that library files are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</si>
  <si>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systemwide shared library files (/lib, /lib64, /usr/lib, and /usr/lib64) are protected from unauthorized access.</t>
    </r>
    <r>
      <rPr>
        <sz val="11"/>
        <color rgb="FF000000"/>
        <rFont val="Calibri"/>
      </rPr>
      <t xml:space="preserve">
</t>
    </r>
    <r>
      <rPr>
        <sz val="11"/>
        <color rgb="FF000000"/>
        <rFont val="Calibri"/>
      </rPr>
      <t>Run the following command, replacing "[FILE]" with any library file not owned by "root".</t>
    </r>
    <r>
      <rPr>
        <sz val="11"/>
        <color rgb="FF000000"/>
        <rFont val="Calibri"/>
      </rPr>
      <t xml:space="preserve">
</t>
    </r>
    <r>
      <rPr>
        <sz val="11"/>
        <color rgb="FF000000"/>
        <rFont val="Calibri"/>
      </rPr>
      <t>$ sudo chown root [FILE]</t>
    </r>
  </si>
  <si>
    <r>
      <rPr>
        <sz val="11"/>
        <color rgb="FF000000"/>
        <rFont val="Calibri"/>
      </rPr>
      <t>Verify RHEL 10 is configured so that the systemwide shared library files are owned by "root" with the following command:</t>
    </r>
    <r>
      <rPr>
        <sz val="11"/>
        <color rgb="FF000000"/>
        <rFont val="Calibri"/>
      </rPr>
      <t xml:space="preserve">
</t>
    </r>
    <r>
      <rPr>
        <sz val="11"/>
        <color rgb="FF000000"/>
        <rFont val="Calibri"/>
      </rPr>
      <t>$ sudo find -L /lib /lib64 /usr/lib /usr/lib64 ! -user root ! -type d -exec stat -L -c "%U %n" {} \;</t>
    </r>
    <r>
      <rPr>
        <sz val="11"/>
        <color rgb="FF000000"/>
        <rFont val="Calibri"/>
      </rPr>
      <t xml:space="preserve">
</t>
    </r>
    <r>
      <rPr>
        <sz val="11"/>
        <color rgb="FF000000"/>
        <rFont val="Calibri"/>
      </rPr>
      <t>If any systemwide shared library file is not owned by root, this is a finding.</t>
    </r>
  </si>
  <si>
    <t>V-281040</t>
  </si>
  <si>
    <r>
      <rPr>
        <sz val="11"/>
        <rFont val="Calibri"/>
      </rPr>
      <t xml:space="preserve">RHEL 10 must be configured so that library files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</si>
  <si>
    <r>
      <rPr>
        <sz val="11"/>
        <color rgb="FF000000"/>
        <rFont val="Calibri"/>
      </rPr>
      <t>Configure RHEL 10 so that the systemwide shared library files (/lib, /lib64, /usr/lib, and /usr/lib64) are protected from unauthorized access.</t>
    </r>
    <r>
      <rPr>
        <sz val="11"/>
        <color rgb="FF000000"/>
        <rFont val="Calibri"/>
      </rPr>
      <t xml:space="preserve">
</t>
    </r>
    <r>
      <rPr>
        <sz val="11"/>
        <color rgb="FF000000"/>
        <rFont val="Calibri"/>
      </rPr>
      <t>Run the following command, replacing "[FILE]" with any library file not group-owned by "root".</t>
    </r>
    <r>
      <rPr>
        <sz val="11"/>
        <color rgb="FF000000"/>
        <rFont val="Calibri"/>
      </rPr>
      <t xml:space="preserve">
</t>
    </r>
    <r>
      <rPr>
        <sz val="11"/>
        <color rgb="FF000000"/>
        <rFont val="Calibri"/>
      </rPr>
      <t>$ sudo chgrp root [FILE]</t>
    </r>
  </si>
  <si>
    <r>
      <rPr>
        <sz val="11"/>
        <color rgb="FF000000"/>
        <rFont val="Calibri"/>
      </rPr>
      <t>Verify RHEL 10 is configured so that the systemwide shared library files are group-owned by "root"  or a system account with the following command:</t>
    </r>
    <r>
      <rPr>
        <sz val="11"/>
        <color rgb="FF000000"/>
        <rFont val="Calibri"/>
      </rPr>
      <t xml:space="preserve">
</t>
    </r>
    <r>
      <rPr>
        <sz val="11"/>
        <color rgb="FF000000"/>
        <rFont val="Calibri"/>
      </rPr>
      <t>$ sudo find -L /lib /lib64 /usr/lib /usr/lib64 ! -group root ! -type d -exec stat -L -c "%G %n" {} \;</t>
    </r>
    <r>
      <rPr>
        <sz val="11"/>
        <color rgb="FF000000"/>
        <rFont val="Calibri"/>
      </rPr>
      <t xml:space="preserve">
</t>
    </r>
    <r>
      <rPr>
        <sz val="11"/>
        <color rgb="FF000000"/>
        <rFont val="Calibri"/>
      </rPr>
      <t>If any systemwide shared library file is returned and is not group-owned by "root" or a required system account, this is a finding.</t>
    </r>
  </si>
  <si>
    <t>V-281041</t>
  </si>
  <si>
    <r>
      <rPr>
        <sz val="11"/>
        <rFont val="Calibri"/>
      </rPr>
      <t xml:space="preserve">RHEL 10 must be configured so that library directories are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</si>
  <si>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systemwide shared library directories (/lib, /lib64, /usr/lib, and /usr/lib64) are protected from unauthorized access.</t>
    </r>
    <r>
      <rPr>
        <sz val="11"/>
        <color rgb="FF000000"/>
        <rFont val="Calibri"/>
      </rPr>
      <t xml:space="preserve">
</t>
    </r>
    <r>
      <rPr>
        <sz val="11"/>
        <color rgb="FF000000"/>
        <rFont val="Calibri"/>
      </rPr>
      <t>Run the following command, replacing "[DIRECTORY]" with any library directory not owned by "root".</t>
    </r>
    <r>
      <rPr>
        <sz val="11"/>
        <color rgb="FF000000"/>
        <rFont val="Calibri"/>
      </rPr>
      <t xml:space="preserve">
</t>
    </r>
    <r>
      <rPr>
        <sz val="11"/>
        <color rgb="FF000000"/>
        <rFont val="Calibri"/>
      </rPr>
      <t>$ sudo chown root [DIRECTORY]</t>
    </r>
  </si>
  <si>
    <r>
      <rPr>
        <sz val="11"/>
        <color rgb="FF000000"/>
        <rFont val="Calibri"/>
      </rPr>
      <t>Verify RHEL 10 is configured so that the systemwide shared library directories are owned by "root" with the following command:</t>
    </r>
    <r>
      <rPr>
        <sz val="11"/>
        <color rgb="FF000000"/>
        <rFont val="Calibri"/>
      </rPr>
      <t xml:space="preserve">
</t>
    </r>
    <r>
      <rPr>
        <sz val="11"/>
        <color rgb="FF000000"/>
        <rFont val="Calibri"/>
      </rPr>
      <t>$ sudo find /lib /lib64 /usr/lib /usr/lib64 ! -user root -type d -exec stat -c "%U %n" {} \;</t>
    </r>
    <r>
      <rPr>
        <sz val="11"/>
        <color rgb="FF000000"/>
        <rFont val="Calibri"/>
      </rPr>
      <t xml:space="preserve">
</t>
    </r>
    <r>
      <rPr>
        <sz val="11"/>
        <color rgb="FF000000"/>
        <rFont val="Calibri"/>
      </rPr>
      <t>If any systemwide shared library directory is not owned by "root", this is a finding.</t>
    </r>
  </si>
  <si>
    <t>V-281042</t>
  </si>
  <si>
    <r>
      <rPr>
        <sz val="11"/>
        <rFont val="Calibri"/>
      </rPr>
      <t xml:space="preserve">RHEL 10 must be configured so that library directories are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</si>
  <si>
    <r>
      <rPr>
        <sz val="11"/>
        <color rgb="FF000000"/>
        <rFont val="Calibri"/>
      </rPr>
      <t>Configure RHEL 10 so that the systemwide shared library directories (/lib, /lib64, /usr/lib and /usr/lib64) are protected from unauthorized access.</t>
    </r>
    <r>
      <rPr>
        <sz val="11"/>
        <color rgb="FF000000"/>
        <rFont val="Calibri"/>
      </rPr>
      <t xml:space="preserve">
</t>
    </r>
    <r>
      <rPr>
        <sz val="11"/>
        <color rgb="FF000000"/>
        <rFont val="Calibri"/>
      </rPr>
      <t>Run the following command, replacing "[DIRECTORY]" with any library directory not group-owned by "root".</t>
    </r>
    <r>
      <rPr>
        <sz val="11"/>
        <color rgb="FF000000"/>
        <rFont val="Calibri"/>
      </rPr>
      <t xml:space="preserve">
</t>
    </r>
    <r>
      <rPr>
        <sz val="11"/>
        <color rgb="FF000000"/>
        <rFont val="Calibri"/>
      </rPr>
      <t>$ sudo chgrp root [DIRECTORY]</t>
    </r>
  </si>
  <si>
    <r>
      <rPr>
        <sz val="11"/>
        <color rgb="FF000000"/>
        <rFont val="Calibri"/>
      </rPr>
      <t>Verify RHEL 10 is configured so that the systemwide shared library directories are group-owned by "root" or a system account with the following command:</t>
    </r>
    <r>
      <rPr>
        <sz val="11"/>
        <color rgb="FF000000"/>
        <rFont val="Calibri"/>
      </rPr>
      <t xml:space="preserve">
</t>
    </r>
    <r>
      <rPr>
        <sz val="11"/>
        <color rgb="FF000000"/>
        <rFont val="Calibri"/>
      </rPr>
      <t>$ sudo find /lib /lib64 /usr/lib /usr/lib64 ! -group root -type d -exec stat -c "%G %n" {} \;</t>
    </r>
    <r>
      <rPr>
        <sz val="11"/>
        <color rgb="FF000000"/>
        <rFont val="Calibri"/>
      </rPr>
      <t xml:space="preserve">
</t>
    </r>
    <r>
      <rPr>
        <sz val="11"/>
        <color rgb="FF000000"/>
        <rFont val="Calibri"/>
      </rPr>
      <t>If any systemwide shared library directory is returned and is not group-owned by "root" or a required system account, this is a finding.</t>
    </r>
  </si>
  <si>
    <t>V-281043</t>
  </si>
  <si>
    <r>
      <rPr>
        <sz val="11"/>
        <rFont val="Calibri"/>
      </rPr>
      <t>RHEL 10 must be configured so that cron configuration file directories are owned by root.</t>
    </r>
  </si>
  <si>
    <r>
      <rPr>
        <sz val="11"/>
        <color rgb="FF000000"/>
        <rFont val="Calibri"/>
      </rPr>
      <t>Configure RHEL 10 so that cron configuration file directories are owned by root with the following command:</t>
    </r>
    <r>
      <rPr>
        <sz val="11"/>
        <color rgb="FF000000"/>
        <rFont val="Calibri"/>
      </rPr>
      <t xml:space="preserve">
</t>
    </r>
    <r>
      <rPr>
        <sz val="11"/>
        <color rgb="FF000000"/>
        <rFont val="Calibri"/>
      </rPr>
      <t>$ sudo chown root [cron config file]</t>
    </r>
  </si>
  <si>
    <r>
      <rPr>
        <sz val="11"/>
        <color rgb="FF000000"/>
        <rFont val="Calibri"/>
      </rPr>
      <t>Service configuration files enable or disable features of their respective services, which if configured incorrectly could lead to insecure and vulnerable configurations. Therefore, service configuration files must be owned by the correct group to prevent unauthorized changes.</t>
    </r>
  </si>
  <si>
    <r>
      <rPr>
        <sz val="11"/>
        <color rgb="FF000000"/>
        <rFont val="Calibri"/>
      </rPr>
      <t>Verify RHEL 10 ownership of all cron configuration files with the following command:</t>
    </r>
    <r>
      <rPr>
        <sz val="11"/>
        <color rgb="FF000000"/>
        <rFont val="Calibri"/>
      </rPr>
      <t xml:space="preserve">
</t>
    </r>
    <r>
      <rPr>
        <sz val="11"/>
        <color rgb="FF000000"/>
        <rFont val="Calibri"/>
      </rPr>
      <t>$ stat -c "%U %n" /etc/cron*</t>
    </r>
    <r>
      <rPr>
        <sz val="11"/>
        <color rgb="FF000000"/>
        <rFont val="Calibri"/>
      </rPr>
      <t xml:space="preserve">
</t>
    </r>
    <r>
      <rPr>
        <sz val="11"/>
        <color rgb="FF000000"/>
        <rFont val="Calibri"/>
      </rPr>
      <t>root /etc/cron.d</t>
    </r>
    <r>
      <rPr>
        <sz val="11"/>
        <color rgb="FF000000"/>
        <rFont val="Calibri"/>
      </rPr>
      <t xml:space="preserve">
</t>
    </r>
    <r>
      <rPr>
        <sz val="11"/>
        <color rgb="FF000000"/>
        <rFont val="Calibri"/>
      </rPr>
      <t>root /etc/cron.daily</t>
    </r>
    <r>
      <rPr>
        <sz val="11"/>
        <color rgb="FF000000"/>
        <rFont val="Calibri"/>
      </rPr>
      <t xml:space="preserve">
</t>
    </r>
    <r>
      <rPr>
        <sz val="11"/>
        <color rgb="FF000000"/>
        <rFont val="Calibri"/>
      </rPr>
      <t>root /etc/cron.deny</t>
    </r>
    <r>
      <rPr>
        <sz val="11"/>
        <color rgb="FF000000"/>
        <rFont val="Calibri"/>
      </rPr>
      <t xml:space="preserve">
</t>
    </r>
    <r>
      <rPr>
        <sz val="11"/>
        <color rgb="FF000000"/>
        <rFont val="Calibri"/>
      </rPr>
      <t>root /etc/cron.hourly</t>
    </r>
    <r>
      <rPr>
        <sz val="11"/>
        <color rgb="FF000000"/>
        <rFont val="Calibri"/>
      </rPr>
      <t xml:space="preserve">
</t>
    </r>
    <r>
      <rPr>
        <sz val="11"/>
        <color rgb="FF000000"/>
        <rFont val="Calibri"/>
      </rPr>
      <t>root /etc/cron.monthly</t>
    </r>
    <r>
      <rPr>
        <sz val="11"/>
        <color rgb="FF000000"/>
        <rFont val="Calibri"/>
      </rPr>
      <t xml:space="preserve">
</t>
    </r>
    <r>
      <rPr>
        <sz val="11"/>
        <color rgb="FF000000"/>
        <rFont val="Calibri"/>
      </rPr>
      <t>root /etc/crontab</t>
    </r>
    <r>
      <rPr>
        <sz val="11"/>
        <color rgb="FF000000"/>
        <rFont val="Calibri"/>
      </rPr>
      <t xml:space="preserve">
</t>
    </r>
    <r>
      <rPr>
        <sz val="11"/>
        <color rgb="FF000000"/>
        <rFont val="Calibri"/>
      </rPr>
      <t>root /etc/cron.weekly</t>
    </r>
    <r>
      <rPr>
        <sz val="11"/>
        <color rgb="FF000000"/>
        <rFont val="Calibri"/>
      </rPr>
      <t xml:space="preserve">
</t>
    </r>
    <r>
      <rPr>
        <sz val="11"/>
        <color rgb="FF000000"/>
        <rFont val="Calibri"/>
      </rPr>
      <t>If any crontab is not owned by root, this is a finding.</t>
    </r>
  </si>
  <si>
    <t>V-281044</t>
  </si>
  <si>
    <r>
      <rPr>
        <sz val="11"/>
        <rFont val="Calibri"/>
      </rPr>
      <t>RHEL 10 must be configured so that cron configuration files directories are group-owned by root.</t>
    </r>
  </si>
  <si>
    <r>
      <rPr>
        <sz val="11"/>
        <color rgb="FF000000"/>
        <rFont val="Calibri"/>
      </rPr>
      <t>Configure RHEL 10 so that any cron configuration file directories are group-owned by "root" with the following command:</t>
    </r>
    <r>
      <rPr>
        <sz val="11"/>
        <color rgb="FF000000"/>
        <rFont val="Calibri"/>
      </rPr>
      <t xml:space="preserve">
</t>
    </r>
    <r>
      <rPr>
        <sz val="11"/>
        <color rgb="FF000000"/>
        <rFont val="Calibri"/>
      </rPr>
      <t>$ sudo chgrp root [cron config file]</t>
    </r>
  </si>
  <si>
    <r>
      <rPr>
        <sz val="11"/>
        <color rgb="FF000000"/>
        <rFont val="Calibri"/>
      </rPr>
      <t>Service configuration files enable or disable features of their respective services, which if configured incorrectly can lead to insecure and vulnerable configurations. Therefore, service configuration files should be owned by the correct group to prevent unauthorized changes.</t>
    </r>
  </si>
  <si>
    <r>
      <rPr>
        <sz val="11"/>
        <color rgb="FF000000"/>
        <rFont val="Calibri"/>
      </rPr>
      <t>Verify RHEL 10 group ownership of all cron configuration files with the following command:</t>
    </r>
    <r>
      <rPr>
        <sz val="11"/>
        <color rgb="FF000000"/>
        <rFont val="Calibri"/>
      </rPr>
      <t xml:space="preserve">
</t>
    </r>
    <r>
      <rPr>
        <sz val="11"/>
        <color rgb="FF000000"/>
        <rFont val="Calibri"/>
      </rPr>
      <t>$ stat -c "%G %n" /etc/cron*</t>
    </r>
    <r>
      <rPr>
        <sz val="11"/>
        <color rgb="FF000000"/>
        <rFont val="Calibri"/>
      </rPr>
      <t xml:space="preserve">
</t>
    </r>
    <r>
      <rPr>
        <sz val="11"/>
        <color rgb="FF000000"/>
        <rFont val="Calibri"/>
      </rPr>
      <t>root /etc/cron.d</t>
    </r>
    <r>
      <rPr>
        <sz val="11"/>
        <color rgb="FF000000"/>
        <rFont val="Calibri"/>
      </rPr>
      <t xml:space="preserve">
</t>
    </r>
    <r>
      <rPr>
        <sz val="11"/>
        <color rgb="FF000000"/>
        <rFont val="Calibri"/>
      </rPr>
      <t>root /etc/cron.daily</t>
    </r>
    <r>
      <rPr>
        <sz val="11"/>
        <color rgb="FF000000"/>
        <rFont val="Calibri"/>
      </rPr>
      <t xml:space="preserve">
</t>
    </r>
    <r>
      <rPr>
        <sz val="11"/>
        <color rgb="FF000000"/>
        <rFont val="Calibri"/>
      </rPr>
      <t>root /etc/cron.deny</t>
    </r>
    <r>
      <rPr>
        <sz val="11"/>
        <color rgb="FF000000"/>
        <rFont val="Calibri"/>
      </rPr>
      <t xml:space="preserve">
</t>
    </r>
    <r>
      <rPr>
        <sz val="11"/>
        <color rgb="FF000000"/>
        <rFont val="Calibri"/>
      </rPr>
      <t>root /etc/cron.hourly</t>
    </r>
    <r>
      <rPr>
        <sz val="11"/>
        <color rgb="FF000000"/>
        <rFont val="Calibri"/>
      </rPr>
      <t xml:space="preserve">
</t>
    </r>
    <r>
      <rPr>
        <sz val="11"/>
        <color rgb="FF000000"/>
        <rFont val="Calibri"/>
      </rPr>
      <t>root /etc/cron.monthly</t>
    </r>
    <r>
      <rPr>
        <sz val="11"/>
        <color rgb="FF000000"/>
        <rFont val="Calibri"/>
      </rPr>
      <t xml:space="preserve">
</t>
    </r>
    <r>
      <rPr>
        <sz val="11"/>
        <color rgb="FF000000"/>
        <rFont val="Calibri"/>
      </rPr>
      <t>root /etc/crontab</t>
    </r>
    <r>
      <rPr>
        <sz val="11"/>
        <color rgb="FF000000"/>
        <rFont val="Calibri"/>
      </rPr>
      <t xml:space="preserve">
</t>
    </r>
    <r>
      <rPr>
        <sz val="11"/>
        <color rgb="FF000000"/>
        <rFont val="Calibri"/>
      </rPr>
      <t>root /etc/cron.weekly</t>
    </r>
    <r>
      <rPr>
        <sz val="11"/>
        <color rgb="FF000000"/>
        <rFont val="Calibri"/>
      </rPr>
      <t xml:space="preserve">
</t>
    </r>
    <r>
      <rPr>
        <sz val="11"/>
        <color rgb="FF000000"/>
        <rFont val="Calibri"/>
      </rPr>
      <t>If any crontab is not group-owned by "root", this is a finding.</t>
    </r>
  </si>
  <si>
    <t>V-281045</t>
  </si>
  <si>
    <r>
      <rPr>
        <sz val="11"/>
        <rFont val="Calibri"/>
      </rPr>
      <t>RHEL 10 must be configured so that world-writable directories are owned by root, sys, bin, or an application user.</t>
    </r>
  </si>
  <si>
    <r>
      <rPr>
        <sz val="11"/>
        <color rgb="FF000000"/>
        <rFont val="Calibri"/>
      </rPr>
      <t>Configure RHEL 10 public directories to be owned by root or a system account to prevent unauthorized and unintended information transferred via shared system resources.</t>
    </r>
    <r>
      <rPr>
        <sz val="11"/>
        <color rgb="FF000000"/>
        <rFont val="Calibri"/>
      </rPr>
      <t xml:space="preserve">
</t>
    </r>
    <r>
      <rPr>
        <sz val="11"/>
        <color rgb="FF000000"/>
        <rFont val="Calibri"/>
      </rPr>
      <t>Use the following command template to set ownership of public directories to root or a system account:</t>
    </r>
    <r>
      <rPr>
        <sz val="11"/>
        <color rgb="FF000000"/>
        <rFont val="Calibri"/>
      </rPr>
      <t xml:space="preserve">
</t>
    </r>
    <r>
      <rPr>
        <sz val="11"/>
        <color rgb="FF000000"/>
        <rFont val="Calibri"/>
      </rPr>
      <t>$ sudo chown [root or system account] [Public Directory]</t>
    </r>
  </si>
  <si>
    <r>
      <rPr>
        <sz val="11"/>
        <color rgb="FF000000"/>
        <rFont val="Calibri"/>
      </rPr>
      <t>If a world-writable directory is not owned by root, sys, bin, or an application user identifier (UID), unauthorized users may be able to modify files created by others.</t>
    </r>
    <r>
      <rPr>
        <sz val="11"/>
        <color rgb="FF000000"/>
        <rFont val="Calibri"/>
      </rPr>
      <t xml:space="preserve">
</t>
    </r>
    <r>
      <rPr>
        <sz val="11"/>
        <color rgb="FF000000"/>
        <rFont val="Calibri"/>
      </rPr>
      <t>The only authorized public directories are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</si>
  <si>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Verify RHEL 10 world-writable directories are owned by root, a system account, or an application account with the following command:</t>
    </r>
    <r>
      <rPr>
        <sz val="11"/>
        <color rgb="FF000000"/>
        <rFont val="Calibri"/>
      </rPr>
      <t xml:space="preserve">
</t>
    </r>
    <r>
      <rPr>
        <sz val="11"/>
        <color rgb="FF000000"/>
        <rFont val="Calibri"/>
      </rPr>
      <t>$ sudo find / -xdev -type d -perm -0002 -uid +999 -exec stat -c "%U, %u, %A, %n" {} \; 2&gt;/dev/null</t>
    </r>
    <r>
      <rPr>
        <sz val="11"/>
        <color rgb="FF000000"/>
        <rFont val="Calibri"/>
      </rPr>
      <t xml:space="preserve">
</t>
    </r>
    <r>
      <rPr>
        <sz val="11"/>
        <color rgb="FF000000"/>
        <rFont val="Calibri"/>
      </rPr>
      <t>If output indicates that world-writable directories are owned by any account other than root or an approved system account, this is a finding.</t>
    </r>
  </si>
  <si>
    <t>V-281046</t>
  </si>
  <si>
    <r>
      <rPr>
        <sz val="11"/>
        <rFont val="Calibri"/>
      </rPr>
      <t>RHEL 10 must be configured so that all system device files are correctly labeled to prevent unauthorized modification.</t>
    </r>
  </si>
  <si>
    <r>
      <rPr>
        <sz val="11"/>
        <color rgb="FF000000"/>
        <rFont val="Calibri"/>
      </rPr>
      <t>Configure RHEL 10 so that all system device files are correctly labeled to prevent unauthorized modification.</t>
    </r>
    <r>
      <rPr>
        <sz val="11"/>
        <color rgb="FF000000"/>
        <rFont val="Calibri"/>
      </rPr>
      <t xml:space="preserve">
</t>
    </r>
    <r>
      <rPr>
        <sz val="11"/>
        <color rgb="FF000000"/>
        <rFont val="Calibri"/>
      </rPr>
      <t>Restore the SELinux policy for the affected device file from the system policy database using the following command:</t>
    </r>
    <r>
      <rPr>
        <sz val="11"/>
        <color rgb="FF000000"/>
        <rFont val="Calibri"/>
      </rPr>
      <t xml:space="preserve">
</t>
    </r>
    <r>
      <rPr>
        <sz val="11"/>
        <color rgb="FF000000"/>
        <rFont val="Calibri"/>
      </rPr>
      <t>$ sudo restorecon -v &lt;device_path&gt;</t>
    </r>
    <r>
      <rPr>
        <sz val="11"/>
        <color rgb="FF000000"/>
        <rFont val="Calibri"/>
      </rPr>
      <t xml:space="preserve">
</t>
    </r>
    <r>
      <rPr>
        <sz val="11"/>
        <color rgb="FF000000"/>
        <rFont val="Calibri"/>
      </rPr>
      <t xml:space="preserve">Substitute "&lt;device_path&gt;" with the path to the affected device file (from the output of the previous commands). An example device file path would be "/dev/ttyUSB0". </t>
    </r>
    <r>
      <rPr>
        <sz val="11"/>
        <color rgb="FF000000"/>
        <rFont val="Calibri"/>
      </rPr>
      <t xml:space="preserve">
</t>
    </r>
    <r>
      <rPr>
        <sz val="11"/>
        <color rgb="FF000000"/>
        <rFont val="Calibri"/>
      </rPr>
      <t xml:space="preserve">If the output of the above command does not indicate that the device was relabeled to a more specific SELinux type label, the SELinux policy of the system must be updated with more specific policy for the device class specified. </t>
    </r>
    <r>
      <rPr>
        <sz val="11"/>
        <color rgb="FF000000"/>
        <rFont val="Calibri"/>
      </rPr>
      <t xml:space="preserve">
</t>
    </r>
    <r>
      <rPr>
        <sz val="11"/>
        <color rgb="FF000000"/>
        <rFont val="Calibri"/>
      </rPr>
      <t>If a package was used to install support for a device class, that package could be reinstalled using the following command:</t>
    </r>
    <r>
      <rPr>
        <sz val="11"/>
        <color rgb="FF000000"/>
        <rFont val="Calibri"/>
      </rPr>
      <t xml:space="preserve">
</t>
    </r>
    <r>
      <rPr>
        <sz val="11"/>
        <color rgb="FF000000"/>
        <rFont val="Calibri"/>
      </rPr>
      <t>$ sudo dnf reinstall &lt;package_name&gt;</t>
    </r>
    <r>
      <rPr>
        <sz val="11"/>
        <color rgb="FF000000"/>
        <rFont val="Calibri"/>
      </rPr>
      <t xml:space="preserve">
</t>
    </r>
    <r>
      <rPr>
        <sz val="11"/>
        <color rgb="FF000000"/>
        <rFont val="Calibri"/>
      </rPr>
      <t>If a package was not used to install the SELinux policy for a given device class, it must be generated manually and provide specific type labels.</t>
    </r>
  </si>
  <si>
    <r>
      <rPr>
        <sz val="11"/>
        <color rgb="FF000000"/>
        <rFont val="Calibri"/>
      </rPr>
      <t>If an unauthorized or modified device is allowed to exist on the system, the system may perform unintended or unauthorized operations.</t>
    </r>
  </si>
  <si>
    <r>
      <rPr>
        <sz val="11"/>
        <color rgb="FF000000"/>
        <rFont val="Calibri"/>
      </rPr>
      <t>Verify RHEL 10 is configured so that all system device files are correctly labeled to prevent unauthorized modification.</t>
    </r>
    <r>
      <rPr>
        <sz val="11"/>
        <color rgb="FF000000"/>
        <rFont val="Calibri"/>
      </rPr>
      <t xml:space="preserve">
</t>
    </r>
    <r>
      <rPr>
        <sz val="11"/>
        <color rgb="FF000000"/>
        <rFont val="Calibri"/>
      </rPr>
      <t>List all device files on the system that are incorrectly labeled with the following commands:</t>
    </r>
    <r>
      <rPr>
        <sz val="11"/>
        <color rgb="FF000000"/>
        <rFont val="Calibri"/>
      </rPr>
      <t xml:space="preserve">
</t>
    </r>
    <r>
      <rPr>
        <sz val="11"/>
        <color rgb="FF000000"/>
        <rFont val="Calibri"/>
      </rPr>
      <t>Note: Device files are normally found under "/dev", but applications may place device files in other directories and may necessitate a search of the entire system.</t>
    </r>
    <r>
      <rPr>
        <sz val="11"/>
        <color rgb="FF000000"/>
        <rFont val="Calibri"/>
      </rPr>
      <t xml:space="preserve">
</t>
    </r>
    <r>
      <rPr>
        <sz val="11"/>
        <color rgb="FF000000"/>
        <rFont val="Calibri"/>
      </rPr>
      <t>$ sudo find /dev -context *:device_t:* \( -type c -o -type b \) -printf "%p %Z\n"</t>
    </r>
    <r>
      <rPr>
        <sz val="11"/>
        <color rgb="FF000000"/>
        <rFont val="Calibri"/>
      </rPr>
      <t xml:space="preserve">
</t>
    </r>
    <r>
      <rPr>
        <sz val="11"/>
        <color rgb="FF000000"/>
        <rFont val="Calibri"/>
      </rPr>
      <t>$ sudo find /dev -context *:unlabeled_t:* \( -type c -o -type b \) -printf "%p %Z\n"</t>
    </r>
    <r>
      <rPr>
        <sz val="11"/>
        <color rgb="FF000000"/>
        <rFont val="Calibri"/>
      </rPr>
      <t xml:space="preserve">
</t>
    </r>
    <r>
      <rPr>
        <sz val="11"/>
        <color rgb="FF000000"/>
        <rFont val="Calibri"/>
      </rPr>
      <t>Note: There are device files, such as "/dev/vmci", that are used when the operating system is a host virtual machine. They will not be owned by a user on the system and require the "device_t" label to operate. These device files are not a finding.</t>
    </r>
    <r>
      <rPr>
        <sz val="11"/>
        <color rgb="FF000000"/>
        <rFont val="Calibri"/>
      </rPr>
      <t xml:space="preserve">
</t>
    </r>
    <r>
      <rPr>
        <sz val="11"/>
        <color rgb="FF000000"/>
        <rFont val="Calibri"/>
      </rPr>
      <t>If there is output from either of these commands, other than already noted, this is a finding.</t>
    </r>
  </si>
  <si>
    <t>V-281047</t>
  </si>
  <si>
    <r>
      <rPr>
        <sz val="11"/>
        <rFont val="Calibri"/>
      </rPr>
      <t xml:space="preserve">RHEL 10 must be configured so that the Secure Shell (SSH) server configuration file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</si>
  <si>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"/etc/ssh/sshd_config" file and the contents of "/etc/ssh/sshd_config.d" are group-owned by "root" with the following command:</t>
    </r>
    <r>
      <rPr>
        <sz val="11"/>
        <color rgb="FF000000"/>
        <rFont val="Calibri"/>
      </rPr>
      <t xml:space="preserve">
</t>
    </r>
    <r>
      <rPr>
        <sz val="11"/>
        <color rgb="FF000000"/>
        <rFont val="Calibri"/>
      </rPr>
      <t>$ sudo chgrp root /etc/ssh/sshd_config /etc/ssh/sshd_config.d</t>
    </r>
  </si>
  <si>
    <r>
      <rPr>
        <sz val="11"/>
        <color rgb="FF000000"/>
        <rFont val="Calibri"/>
      </rPr>
      <t>Service configuration files enable or disable features of their respective services, which if configured incorrectly can lead to insecure and vulnerable configurations. Therefore, service configuration files must be owned by the correct group to prevent unauthorized changes.</t>
    </r>
  </si>
  <si>
    <r>
      <rPr>
        <sz val="11"/>
        <color rgb="FF000000"/>
        <rFont val="Calibri"/>
      </rPr>
      <t>Verify RHEL 10 is configured so that the "/etc/ssh/sshd_config" file and the contents of "/etc/ssh/sshd_config.d" are group-owned by "root" with the following command:</t>
    </r>
    <r>
      <rPr>
        <sz val="11"/>
        <color rgb="FF000000"/>
        <rFont val="Calibri"/>
      </rPr>
      <t xml:space="preserve">
</t>
    </r>
    <r>
      <rPr>
        <sz val="11"/>
        <color rgb="FF000000"/>
        <rFont val="Calibri"/>
      </rPr>
      <t>$ sudo find /etc/ssh/sshd_config /etc/ssh/sshd_config.d -exec stat -c "%G %n" {} \;</t>
    </r>
    <r>
      <rPr>
        <sz val="11"/>
        <color rgb="FF000000"/>
        <rFont val="Calibri"/>
      </rPr>
      <t xml:space="preserve">
</t>
    </r>
    <r>
      <rPr>
        <sz val="11"/>
        <color rgb="FF000000"/>
        <rFont val="Calibri"/>
      </rPr>
      <t>root /etc/ssh/sshd_config</t>
    </r>
    <r>
      <rPr>
        <sz val="11"/>
        <color rgb="FF000000"/>
        <rFont val="Calibri"/>
      </rPr>
      <t xml:space="preserve">
</t>
    </r>
    <r>
      <rPr>
        <sz val="11"/>
        <color rgb="FF000000"/>
        <rFont val="Calibri"/>
      </rPr>
      <t>root /etc/ssh/sshd_config.d</t>
    </r>
    <r>
      <rPr>
        <sz val="11"/>
        <color rgb="FF000000"/>
        <rFont val="Calibri"/>
      </rPr>
      <t xml:space="preserve">
</t>
    </r>
    <r>
      <rPr>
        <sz val="11"/>
        <color rgb="FF000000"/>
        <rFont val="Calibri"/>
      </rPr>
      <t>root /etc/ssh/sshd_config.d/50-cloud-init.conf</t>
    </r>
    <r>
      <rPr>
        <sz val="11"/>
        <color rgb="FF000000"/>
        <rFont val="Calibri"/>
      </rPr>
      <t xml:space="preserve">
</t>
    </r>
    <r>
      <rPr>
        <sz val="11"/>
        <color rgb="FF000000"/>
        <rFont val="Calibri"/>
      </rPr>
      <t>root /etc/ssh/sshd_config.d/50-redhat.conf</t>
    </r>
    <r>
      <rPr>
        <sz val="11"/>
        <color rgb="FF000000"/>
        <rFont val="Calibri"/>
      </rPr>
      <t xml:space="preserve">
</t>
    </r>
    <r>
      <rPr>
        <sz val="11"/>
        <color rgb="FF000000"/>
        <rFont val="Calibri"/>
      </rPr>
      <t>If the "/etc/ssh/sshd_config" file or "/etc/ssh/sshd_config.d" or any files in the "sshd_config.d" directory do not have a group owner of "root", this is a finding.</t>
    </r>
  </si>
  <si>
    <t>V-281048</t>
  </si>
  <si>
    <r>
      <rPr>
        <sz val="11"/>
        <rFont val="Calibri"/>
      </rPr>
      <t xml:space="preserve">RHEL 10 must be configured so that the Secure Shell (SSH) server configuration file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</si>
  <si>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"/etc/ssh/sshd_config" file and the contents of "/etc/ssh/sshd_config.d" are owned by "root" with the following command:</t>
    </r>
    <r>
      <rPr>
        <sz val="11"/>
        <color rgb="FF000000"/>
        <rFont val="Calibri"/>
      </rPr>
      <t xml:space="preserve">
</t>
    </r>
    <r>
      <rPr>
        <sz val="11"/>
        <color rgb="FF000000"/>
        <rFont val="Calibri"/>
      </rPr>
      <t>$ sudo chown -R root /etc/ssh/sshd_config /etc/ssh/sshd_config.d</t>
    </r>
  </si>
  <si>
    <r>
      <rPr>
        <sz val="11"/>
        <color rgb="FF000000"/>
        <rFont val="Calibri"/>
      </rPr>
      <t>Verify RHEL 10 is configured so that the "/etc/ssh/sshd_config" file and the contents of "/etc/ssh/sshd_config.d" are owned by root with the following command:</t>
    </r>
    <r>
      <rPr>
        <sz val="11"/>
        <color rgb="FF000000"/>
        <rFont val="Calibri"/>
      </rPr>
      <t xml:space="preserve">
</t>
    </r>
    <r>
      <rPr>
        <sz val="11"/>
        <color rgb="FF000000"/>
        <rFont val="Calibri"/>
      </rPr>
      <t>$ sudo find /etc/ssh/sshd_config /etc/ssh/sshd_config.d -exec stat -c "%U %n" {} \;</t>
    </r>
    <r>
      <rPr>
        <sz val="11"/>
        <color rgb="FF000000"/>
        <rFont val="Calibri"/>
      </rPr>
      <t xml:space="preserve">
</t>
    </r>
    <r>
      <rPr>
        <sz val="11"/>
        <color rgb="FF000000"/>
        <rFont val="Calibri"/>
      </rPr>
      <t>root /etc/ssh/sshd_config</t>
    </r>
    <r>
      <rPr>
        <sz val="11"/>
        <color rgb="FF000000"/>
        <rFont val="Calibri"/>
      </rPr>
      <t xml:space="preserve">
</t>
    </r>
    <r>
      <rPr>
        <sz val="11"/>
        <color rgb="FF000000"/>
        <rFont val="Calibri"/>
      </rPr>
      <t>root /etc/ssh/sshd_config.d</t>
    </r>
    <r>
      <rPr>
        <sz val="11"/>
        <color rgb="FF000000"/>
        <rFont val="Calibri"/>
      </rPr>
      <t xml:space="preserve">
</t>
    </r>
    <r>
      <rPr>
        <sz val="11"/>
        <color rgb="FF000000"/>
        <rFont val="Calibri"/>
      </rPr>
      <t>root /etc/ssh/sshd_config.d/50-cloud-init.conf</t>
    </r>
    <r>
      <rPr>
        <sz val="11"/>
        <color rgb="FF000000"/>
        <rFont val="Calibri"/>
      </rPr>
      <t xml:space="preserve">
</t>
    </r>
    <r>
      <rPr>
        <sz val="11"/>
        <color rgb="FF000000"/>
        <rFont val="Calibri"/>
      </rPr>
      <t>root /etc/ssh/sshd_config.d/50-redhat.conf</t>
    </r>
    <r>
      <rPr>
        <sz val="11"/>
        <color rgb="FF000000"/>
        <rFont val="Calibri"/>
      </rPr>
      <t xml:space="preserve">
</t>
    </r>
    <r>
      <rPr>
        <sz val="11"/>
        <color rgb="FF000000"/>
        <rFont val="Calibri"/>
      </rPr>
      <t>If the "/etc/ssh/sshd_config" file or "/etc/ssh/sshd_config.d" or any files in the "sshd_config.d" directory do not have an owner of "root", this is a finding.</t>
    </r>
  </si>
  <si>
    <t>V-281049</t>
  </si>
  <si>
    <r>
      <rPr>
        <sz val="11"/>
        <rFont val="Calibri"/>
      </rPr>
      <t>RHEL 10 must ensure that all local interactive user home directories are group-owned by the home directory owner</t>
    </r>
    <r>
      <rPr>
        <sz val="11"/>
        <color rgb="FF000000"/>
        <rFont val="Calibri"/>
      </rPr>
      <t>'</t>
    </r>
    <r>
      <rPr>
        <sz val="11"/>
        <color rgb="FF000000"/>
        <rFont val="Calibri"/>
      </rPr>
      <t>s primary group.</t>
    </r>
  </si>
  <si>
    <r>
      <rPr>
        <sz val="11"/>
        <color rgb="FF000000"/>
        <rFont val="Calibri"/>
      </rPr>
      <t>Configure RHEL 10 interactive users' home directories to be group-owned by the user's primary GID.</t>
    </r>
    <r>
      <rPr>
        <sz val="11"/>
        <color rgb="FF000000"/>
        <rFont val="Calibri"/>
      </rPr>
      <t xml:space="preserve">
</t>
    </r>
    <r>
      <rPr>
        <sz val="11"/>
        <color rgb="FF000000"/>
        <rFont val="Calibri"/>
      </rPr>
      <t>Change the group owner of a local interactive user's home directory to the group found in "/etc/passwd". To change the group owner of a local interactive user's home directory, use the following command:</t>
    </r>
    <r>
      <rPr>
        <sz val="11"/>
        <color rgb="FF000000"/>
        <rFont val="Calibri"/>
      </rPr>
      <t xml:space="preserve">
</t>
    </r>
    <r>
      <rPr>
        <sz val="11"/>
        <color rgb="FF000000"/>
        <rFont val="Calibri"/>
      </rPr>
      <t>Note: The example will be for the user "disauser", who has a home directory of "/home/disauser" and has a primary group of users.</t>
    </r>
    <r>
      <rPr>
        <sz val="11"/>
        <color rgb="FF000000"/>
        <rFont val="Calibri"/>
      </rPr>
      <t xml:space="preserve">
</t>
    </r>
    <r>
      <rPr>
        <sz val="11"/>
        <color rgb="FF000000"/>
        <rFont val="Calibri"/>
      </rPr>
      <t>$ sudo chgrp users /home/disauser</t>
    </r>
  </si>
  <si>
    <r>
      <rPr>
        <sz val="11"/>
        <color rgb="FF000000"/>
        <rFont val="Calibri"/>
      </rPr>
      <t>If the group identifier (GID) of a local interactive user's home directory is not the same as the primary GID of the user, this would allow unauthorized access to the user's files. Users who share the same group may not be able to access files that they legitimately should be able to access.</t>
    </r>
    <r>
      <rPr>
        <sz val="11"/>
        <color rgb="FF000000"/>
        <rFont val="Calibri"/>
      </rPr>
      <t xml:space="preserve">
</t>
    </r>
    <r>
      <rPr>
        <sz val="11"/>
        <color rgb="FF000000"/>
        <rFont val="Calibri"/>
      </rPr>
      <t>Satisfies: SRG-OS-000080-GPOS-00048, SRG-OS-000420-GPOS-00186</t>
    </r>
  </si>
  <si>
    <r>
      <rPr>
        <sz val="11"/>
        <color rgb="FF000000"/>
        <rFont val="Calibri"/>
      </rPr>
      <t>Verify RHEL 10 interactive users' home directories are group-owned by the user's primary GID with the following command:</t>
    </r>
    <r>
      <rPr>
        <sz val="11"/>
        <color rgb="FF000000"/>
        <rFont val="Calibri"/>
      </rPr>
      <t xml:space="preserve">
</t>
    </r>
    <r>
      <rPr>
        <sz val="11"/>
        <color rgb="FF000000"/>
        <rFont val="Calibri"/>
      </rPr>
      <t>Note: This may miss local interactive users that have been assigned a privileged user identifier (UID). Evidence of interactive use may be obtained from several log files containing system login information. The returned directory "/home/disauser" is used as an example.</t>
    </r>
    <r>
      <rPr>
        <sz val="11"/>
        <color rgb="FF000000"/>
        <rFont val="Calibri"/>
      </rPr>
      <t xml:space="preserve">
</t>
    </r>
    <r>
      <rPr>
        <sz val="11"/>
        <color rgb="FF000000"/>
        <rFont val="Calibri"/>
      </rPr>
      <t>$ sudo ls -ld $(awk -F: '($3&gt;=1000)&amp;&amp;($7 !~ /nologin/){print $6}' /etc/passwd)</t>
    </r>
    <r>
      <rPr>
        <sz val="11"/>
        <color rgb="FF000000"/>
        <rFont val="Calibri"/>
      </rPr>
      <t xml:space="preserve">
</t>
    </r>
    <r>
      <rPr>
        <sz val="11"/>
        <color rgb="FF000000"/>
        <rFont val="Calibri"/>
      </rPr>
      <t>drwxr-x--- 2 disauser admin 4096 Jun 5 12:41 disauser</t>
    </r>
    <r>
      <rPr>
        <sz val="11"/>
        <color rgb="FF000000"/>
        <rFont val="Calibri"/>
      </rPr>
      <t xml:space="preserve">
</t>
    </r>
    <r>
      <rPr>
        <sz val="11"/>
        <color rgb="FF000000"/>
        <rFont val="Calibri"/>
      </rPr>
      <t>Check the user's primary group with the following command:</t>
    </r>
    <r>
      <rPr>
        <sz val="11"/>
        <color rgb="FF000000"/>
        <rFont val="Calibri"/>
      </rPr>
      <t xml:space="preserve">
</t>
    </r>
    <r>
      <rPr>
        <sz val="11"/>
        <color rgb="FF000000"/>
        <rFont val="Calibri"/>
      </rPr>
      <t>$ sudo grep $(grep disauser /etc/passwd | awk -F: '{print $4}') /etc/group</t>
    </r>
    <r>
      <rPr>
        <sz val="11"/>
        <color rgb="FF000000"/>
        <rFont val="Calibri"/>
      </rPr>
      <t xml:space="preserve">
</t>
    </r>
    <r>
      <rPr>
        <sz val="11"/>
        <color rgb="FF000000"/>
        <rFont val="Calibri"/>
      </rPr>
      <t>admin:x:250:disauser,doduser,nsauser</t>
    </r>
    <r>
      <rPr>
        <sz val="11"/>
        <color rgb="FF000000"/>
        <rFont val="Calibri"/>
      </rPr>
      <t xml:space="preserve">
</t>
    </r>
    <r>
      <rPr>
        <sz val="11"/>
        <color rgb="FF000000"/>
        <rFont val="Calibri"/>
      </rPr>
      <t>If the user home directory referenced in "/etc/passwd" is not group-owned by that user's primary GID, this is a finding.</t>
    </r>
  </si>
  <si>
    <t>V-281050</t>
  </si>
  <si>
    <r>
      <rPr>
        <sz val="11"/>
        <rFont val="Calibri"/>
      </rPr>
      <t xml:space="preserve">RHEL 10 must enforce group ownership of audit logs by </t>
    </r>
    <r>
      <rPr>
        <sz val="11"/>
        <color rgb="FF000000"/>
        <rFont val="Calibri"/>
      </rPr>
      <t>"</t>
    </r>
    <r>
      <rPr>
        <b/>
        <sz val="11"/>
        <color rgb="FF000000"/>
        <rFont val="Calibri"/>
      </rPr>
      <t>root</t>
    </r>
    <r>
      <rPr>
        <sz val="11"/>
        <color rgb="FF000000"/>
        <rFont val="Calibri"/>
      </rPr>
      <t>"</t>
    </r>
    <r>
      <rPr>
        <sz val="11"/>
        <color rgb="FF000000"/>
        <rFont val="Calibri"/>
      </rPr>
      <t xml:space="preserve"> or by a restricted logging group to prevent unauthorized read access.</t>
    </r>
  </si>
  <si>
    <r>
      <rPr>
        <sz val="11"/>
        <color rgb="FF000000"/>
        <rFont val="Calibri"/>
      </rPr>
      <t>Configure RHEL 10 to prevent unauthorized read access by ensuring that audit logs are group-owned by root or by a restricted logging group.</t>
    </r>
    <r>
      <rPr>
        <sz val="11"/>
        <color rgb="FF000000"/>
        <rFont val="Calibri"/>
      </rPr>
      <t xml:space="preserve">
</t>
    </r>
    <r>
      <rPr>
        <sz val="11"/>
        <color rgb="FF000000"/>
        <rFont val="Calibri"/>
      </rPr>
      <t>Change the group of the directory of "/var/log/audit" to be owned by a correct group.</t>
    </r>
    <r>
      <rPr>
        <sz val="11"/>
        <color rgb="FF000000"/>
        <rFont val="Calibri"/>
      </rPr>
      <t xml:space="preserve">
</t>
    </r>
    <r>
      <rPr>
        <sz val="11"/>
        <color rgb="FF000000"/>
        <rFont val="Calibri"/>
      </rPr>
      <t>Identify the group that is configured to own audit logs:</t>
    </r>
    <r>
      <rPr>
        <sz val="11"/>
        <color rgb="FF000000"/>
        <rFont val="Calibri"/>
      </rPr>
      <t xml:space="preserve">
</t>
    </r>
    <r>
      <rPr>
        <sz val="11"/>
        <color rgb="FF000000"/>
        <rFont val="Calibri"/>
      </rPr>
      <t>$ sudo grep -P '^[ ]*log_group[ ]+=.*$' /etc/audit/auditd.conf</t>
    </r>
    <r>
      <rPr>
        <sz val="11"/>
        <color rgb="FF000000"/>
        <rFont val="Calibri"/>
      </rPr>
      <t xml:space="preserve">
</t>
    </r>
    <r>
      <rPr>
        <sz val="11"/>
        <color rgb="FF000000"/>
        <rFont val="Calibri"/>
      </rPr>
      <t>Change the ownership to that group:</t>
    </r>
    <r>
      <rPr>
        <sz val="11"/>
        <color rgb="FF000000"/>
        <rFont val="Calibri"/>
      </rPr>
      <t xml:space="preserve">
</t>
    </r>
    <r>
      <rPr>
        <sz val="11"/>
        <color rgb="FF000000"/>
        <rFont val="Calibri"/>
      </rPr>
      <t>$ sudo chgrp ${GROUP} /var/log/audit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</si>
  <si>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Satisfies: SRG-OS-000057-GPOS-00027, SRG-OS-000058-GPOS-00028, SRG-OS-000059-GPOS-00029, SRG-OS-000206-GPOS-00084</t>
    </r>
  </si>
  <si>
    <r>
      <rPr>
        <sz val="11"/>
        <color rgb="FF000000"/>
        <rFont val="Calibri"/>
      </rPr>
      <t>Verify RHEL 10 audit logs are group-owned by "root" or a restricted logging group.</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determine if the audit log is group-owned by "root" using the following command:</t>
    </r>
    <r>
      <rPr>
        <sz val="11"/>
        <color rgb="FF000000"/>
        <rFont val="Calibri"/>
      </rPr>
      <t xml:space="preserve">
</t>
    </r>
    <r>
      <rPr>
        <sz val="11"/>
        <color rgb="FF000000"/>
        <rFont val="Calibri"/>
      </rPr>
      <t>$ sudo stat -c "%G %n" /var/log/audit/audit.log</t>
    </r>
    <r>
      <rPr>
        <sz val="11"/>
        <color rgb="FF000000"/>
        <rFont val="Calibri"/>
      </rPr>
      <t xml:space="preserve">
</t>
    </r>
    <r>
      <rPr>
        <sz val="11"/>
        <color rgb="FF000000"/>
        <rFont val="Calibri"/>
      </rPr>
      <t>root /var/log/audit/audit.log</t>
    </r>
    <r>
      <rPr>
        <sz val="11"/>
        <color rgb="FF000000"/>
        <rFont val="Calibri"/>
      </rPr>
      <t xml:space="preserve">
</t>
    </r>
    <r>
      <rPr>
        <sz val="11"/>
        <color rgb="FF000000"/>
        <rFont val="Calibri"/>
      </rPr>
      <t>If the audit log is not group-owned by "root" or the configured alternative logging group, this is a finding.</t>
    </r>
  </si>
  <si>
    <t>V-281051</t>
  </si>
  <si>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the audit log directory to prevent unauthorized read access.</t>
    </r>
  </si>
  <si>
    <r>
      <rPr>
        <sz val="11"/>
        <color rgb="FF000000"/>
        <rFont val="Calibri"/>
      </rPr>
      <t>Configure RHEL 10 to prevent unauthorized read access by ensuring the audit log directory is "root" owned with the following command:</t>
    </r>
    <r>
      <rPr>
        <sz val="11"/>
        <color rgb="FF000000"/>
        <rFont val="Calibri"/>
      </rPr>
      <t xml:space="preserve">
</t>
    </r>
    <r>
      <rPr>
        <sz val="11"/>
        <color rgb="FF000000"/>
        <rFont val="Calibri"/>
      </rPr>
      <t>$ sudo chown root /var/log/audit</t>
    </r>
  </si>
  <si>
    <r>
      <rPr>
        <sz val="11"/>
        <color rgb="FF000000"/>
        <rFont val="Calibri"/>
      </rPr>
      <t>Verify RHEL 10 audit logs directory is owned by "root".</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determine if the audit log directory is owned by "root" using the following command:</t>
    </r>
    <r>
      <rPr>
        <sz val="11"/>
        <color rgb="FF000000"/>
        <rFont val="Calibri"/>
      </rPr>
      <t xml:space="preserve">
</t>
    </r>
    <r>
      <rPr>
        <sz val="11"/>
        <color rgb="FF000000"/>
        <rFont val="Calibri"/>
      </rPr>
      <t>$ sudo stat -c '%U %n' /var/log/audit</t>
    </r>
    <r>
      <rPr>
        <sz val="11"/>
        <color rgb="FF000000"/>
        <rFont val="Calibri"/>
      </rPr>
      <t xml:space="preserve">
</t>
    </r>
    <r>
      <rPr>
        <sz val="11"/>
        <color rgb="FF000000"/>
        <rFont val="Calibri"/>
      </rPr>
      <t>root /var/log/audit</t>
    </r>
    <r>
      <rPr>
        <sz val="11"/>
        <color rgb="FF000000"/>
        <rFont val="Calibri"/>
      </rPr>
      <t xml:space="preserve">
</t>
    </r>
    <r>
      <rPr>
        <sz val="11"/>
        <color rgb="FF000000"/>
        <rFont val="Calibri"/>
      </rPr>
      <t>If the audit log directory is not owned by "root", this is a finding.</t>
    </r>
  </si>
  <si>
    <t>V-281052</t>
  </si>
  <si>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audit logs to prevent unauthorized access.</t>
    </r>
  </si>
  <si>
    <r>
      <rPr>
        <sz val="11"/>
        <color rgb="FF000000"/>
        <rFont val="Calibri"/>
      </rPr>
      <t>Configure RHEL 10 to enforce "root" ownership of audit logs to prevent unauthorized access with the following command:</t>
    </r>
    <r>
      <rPr>
        <sz val="11"/>
        <color rgb="FF000000"/>
        <rFont val="Calibri"/>
      </rPr>
      <t xml:space="preserve">
</t>
    </r>
    <r>
      <rPr>
        <sz val="11"/>
        <color rgb="FF000000"/>
        <rFont val="Calibri"/>
      </rPr>
      <t>$ sudo chown root [audit_log_file]</t>
    </r>
    <r>
      <rPr>
        <sz val="11"/>
        <color rgb="FF000000"/>
        <rFont val="Calibri"/>
      </rPr>
      <t xml:space="preserve">
</t>
    </r>
    <r>
      <rPr>
        <sz val="11"/>
        <color rgb="FF000000"/>
        <rFont val="Calibri"/>
      </rPr>
      <t>Replace "[audit_log_file]" with the correct audit log path. By default this location is "/var/log/audit/audit.log".</t>
    </r>
  </si>
  <si>
    <r>
      <rPr>
        <sz val="11"/>
        <color rgb="FF000000"/>
        <rFont val="Calibri"/>
      </rPr>
      <t>Verify RHEL 10 enforces "root" ownership of audit logs to prevent unauthorized access.</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determine if the audit log files are owned by "root" using the following command:</t>
    </r>
    <r>
      <rPr>
        <sz val="11"/>
        <color rgb="FF000000"/>
        <rFont val="Calibri"/>
      </rPr>
      <t xml:space="preserve">
</t>
    </r>
    <r>
      <rPr>
        <sz val="11"/>
        <color rgb="FF000000"/>
        <rFont val="Calibri"/>
      </rPr>
      <t>$ sudo ls -la /var/log/audit/audit.log</t>
    </r>
    <r>
      <rPr>
        <sz val="11"/>
        <color rgb="FF000000"/>
        <rFont val="Calibri"/>
      </rPr>
      <t xml:space="preserve">
</t>
    </r>
    <r>
      <rPr>
        <sz val="11"/>
        <color rgb="FF000000"/>
        <rFont val="Calibri"/>
      </rPr>
      <t>rw-------. 2 root root 237923 Jun 11 11:56 /var/log/audit/audit.log</t>
    </r>
    <r>
      <rPr>
        <sz val="11"/>
        <color rgb="FF000000"/>
        <rFont val="Calibri"/>
      </rPr>
      <t xml:space="preserve">
</t>
    </r>
    <r>
      <rPr>
        <sz val="11"/>
        <color rgb="FF000000"/>
        <rFont val="Calibri"/>
      </rPr>
      <t>If the audit logs are not owned by "root", this is a finding.</t>
    </r>
  </si>
  <si>
    <t>V-281053</t>
  </si>
  <si>
    <r>
      <rPr>
        <sz val="11"/>
        <rFont val="Calibri"/>
      </rPr>
      <t xml:space="preserve">RHEL 10 must enforce group ownership by </t>
    </r>
    <r>
      <rPr>
        <sz val="11"/>
        <color rgb="FF000000"/>
        <rFont val="Calibri"/>
      </rPr>
      <t>"</t>
    </r>
    <r>
      <rPr>
        <b/>
        <sz val="11"/>
        <color rgb="FF000000"/>
        <rFont val="Calibri"/>
      </rPr>
      <t>root</t>
    </r>
    <r>
      <rPr>
        <sz val="11"/>
        <color rgb="FF000000"/>
        <rFont val="Calibri"/>
      </rPr>
      <t>"</t>
    </r>
    <r>
      <rPr>
        <sz val="11"/>
        <color rgb="FF000000"/>
        <rFont val="Calibri"/>
      </rPr>
      <t xml:space="preserve"> or a restricted logging group for audit log files to prevent unauthorized access.</t>
    </r>
  </si>
  <si>
    <r>
      <rPr>
        <sz val="11"/>
        <color rgb="FF000000"/>
        <rFont val="Calibri"/>
      </rPr>
      <t>Configure RHEL 10 to enforce group ownership by "root" or a restricted logging group for audit log files to prevent unauthorized access.</t>
    </r>
    <r>
      <rPr>
        <sz val="11"/>
        <color rgb="FF000000"/>
        <rFont val="Calibri"/>
      </rPr>
      <t xml:space="preserve">
</t>
    </r>
    <r>
      <rPr>
        <sz val="11"/>
        <color rgb="FF000000"/>
        <rFont val="Calibri"/>
      </rPr>
      <t>Identify the group that is configured to own the audit log:</t>
    </r>
    <r>
      <rPr>
        <sz val="11"/>
        <color rgb="FF000000"/>
        <rFont val="Calibri"/>
      </rPr>
      <t xml:space="preserve">
</t>
    </r>
    <r>
      <rPr>
        <sz val="11"/>
        <color rgb="FF000000"/>
        <rFont val="Calibri"/>
      </rPr>
      <t>$ sudo grep -P '^[ ]*log_group[ ]+=.*$' /etc/audit/auditd.conf</t>
    </r>
    <r>
      <rPr>
        <sz val="11"/>
        <color rgb="FF000000"/>
        <rFont val="Calibri"/>
      </rPr>
      <t xml:space="preserve">
</t>
    </r>
    <r>
      <rPr>
        <sz val="11"/>
        <color rgb="FF000000"/>
        <rFont val="Calibri"/>
      </rPr>
      <t>Change the ownership to that group using the following command:</t>
    </r>
    <r>
      <rPr>
        <sz val="11"/>
        <color rgb="FF000000"/>
        <rFont val="Calibri"/>
      </rPr>
      <t xml:space="preserve">
</t>
    </r>
    <r>
      <rPr>
        <sz val="11"/>
        <color rgb="FF000000"/>
        <rFont val="Calibri"/>
      </rPr>
      <t>$ sudo chgrp ${log_group} ${log_file}</t>
    </r>
  </si>
  <si>
    <r>
      <rPr>
        <sz val="11"/>
        <color rgb="FF000000"/>
        <rFont val="Calibri"/>
      </rPr>
      <t>Verify RHEL 10 enforces group ownership by "root" or a restricted logging group for audit log files to prevent unauthorized access.</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Determine the audit log group by running the following command:</t>
    </r>
    <r>
      <rPr>
        <sz val="11"/>
        <color rgb="FF000000"/>
        <rFont val="Calibri"/>
      </rPr>
      <t xml:space="preserve">
</t>
    </r>
    <r>
      <rPr>
        <sz val="11"/>
        <color rgb="FF000000"/>
        <rFont val="Calibri"/>
      </rPr>
      <t>$ sudo grep -P '^[ ]*log_group[ ]+=.*$' /etc/audit/auditd.conf</t>
    </r>
    <r>
      <rPr>
        <sz val="11"/>
        <color rgb="FF000000"/>
        <rFont val="Calibri"/>
      </rPr>
      <t xml:space="preserve">
</t>
    </r>
    <r>
      <rPr>
        <sz val="11"/>
        <color rgb="FF000000"/>
        <rFont val="Calibri"/>
      </rPr>
      <t>log_group = root</t>
    </r>
    <r>
      <rPr>
        <sz val="11"/>
        <color rgb="FF000000"/>
        <rFont val="Calibri"/>
      </rPr>
      <t xml:space="preserve">
</t>
    </r>
    <r>
      <rPr>
        <sz val="11"/>
        <color rgb="FF000000"/>
        <rFont val="Calibri"/>
      </rPr>
      <t>Check that the audit log file is owned by the correct group. Run the following command to display the owner of the audit log file:</t>
    </r>
    <r>
      <rPr>
        <sz val="11"/>
        <color rgb="FF000000"/>
        <rFont val="Calibri"/>
      </rPr>
      <t xml:space="preserve">
</t>
    </r>
    <r>
      <rPr>
        <sz val="11"/>
        <color rgb="FF000000"/>
        <rFont val="Calibri"/>
      </rPr>
      <t>$ sudo stat -c "%n %G" /var/log/audit/audit.log</t>
    </r>
    <r>
      <rPr>
        <sz val="11"/>
        <color rgb="FF000000"/>
        <rFont val="Calibri"/>
      </rPr>
      <t xml:space="preserve">
</t>
    </r>
    <r>
      <rPr>
        <sz val="11"/>
        <color rgb="FF000000"/>
        <rFont val="Calibri"/>
      </rPr>
      <t>/var/log/audit/audit.log root</t>
    </r>
    <r>
      <rPr>
        <sz val="11"/>
        <color rgb="FF000000"/>
        <rFont val="Calibri"/>
      </rPr>
      <t xml:space="preserve">
</t>
    </r>
    <r>
      <rPr>
        <sz val="11"/>
        <color rgb="FF000000"/>
        <rFont val="Calibri"/>
      </rPr>
      <t>The audit log file must be owned by the "log_group" or by "root" if the "log_group" is not specified.</t>
    </r>
    <r>
      <rPr>
        <sz val="11"/>
        <color rgb="FF000000"/>
        <rFont val="Calibri"/>
      </rPr>
      <t xml:space="preserve">
</t>
    </r>
    <r>
      <rPr>
        <sz val="11"/>
        <color rgb="FF000000"/>
        <rFont val="Calibri"/>
      </rPr>
      <t>If audit log files are owned by the incorrect group, this is a finding.</t>
    </r>
  </si>
  <si>
    <t>V-281054</t>
  </si>
  <si>
    <r>
      <rPr>
        <sz val="11"/>
        <rFont val="Calibri"/>
      </rPr>
      <t xml:space="preserve">RHEL 10 must set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the audit logs file to prevent unauthorized access to the audit log.</t>
    </r>
  </si>
  <si>
    <r>
      <rPr>
        <sz val="11"/>
        <color rgb="FF000000"/>
        <rFont val="Calibri"/>
      </rPr>
      <t>Configure RHEL 10 audit logs to have a mode of "0600" with the following command:</t>
    </r>
    <r>
      <rPr>
        <sz val="11"/>
        <color rgb="FF000000"/>
        <rFont val="Calibri"/>
      </rPr>
      <t xml:space="preserve">
</t>
    </r>
    <r>
      <rPr>
        <sz val="11"/>
        <color rgb="FF000000"/>
        <rFont val="Calibri"/>
      </rPr>
      <t>Replace "[audit_log_file]" with the path to each audit log file. By default, these logs are located in "/var/log/audit/":</t>
    </r>
    <r>
      <rPr>
        <sz val="11"/>
        <color rgb="FF000000"/>
        <rFont val="Calibri"/>
      </rPr>
      <t xml:space="preserve">
</t>
    </r>
    <r>
      <rPr>
        <sz val="11"/>
        <color rgb="FF000000"/>
        <rFont val="Calibri"/>
      </rPr>
      <t>$ sudo chmod 0600 /var/log/audit/[audit_log_file]</t>
    </r>
    <r>
      <rPr>
        <sz val="11"/>
        <color rgb="FF000000"/>
        <rFont val="Calibri"/>
      </rPr>
      <t xml:space="preserve">
</t>
    </r>
    <r>
      <rPr>
        <sz val="11"/>
        <color rgb="FF000000"/>
        <rFont val="Calibri"/>
      </rPr>
      <t>Check the group that owns the system audit logs:</t>
    </r>
    <r>
      <rPr>
        <sz val="11"/>
        <color rgb="FF000000"/>
        <rFont val="Calibri"/>
      </rPr>
      <t xml:space="preserve">
</t>
    </r>
    <r>
      <rPr>
        <sz val="11"/>
        <color rgb="FF000000"/>
        <rFont val="Calibri"/>
      </rPr>
      <t>$ sudo grep -iw log_group /etc/audit/auditd.conf</t>
    </r>
    <r>
      <rPr>
        <sz val="11"/>
        <color rgb="FF000000"/>
        <rFont val="Calibri"/>
      </rPr>
      <t xml:space="preserve">
</t>
    </r>
    <r>
      <rPr>
        <sz val="11"/>
        <color rgb="FF000000"/>
        <rFont val="Calibri"/>
      </rPr>
      <t>If "log_group" is set to a user other than "root", configure the permissions the following way:</t>
    </r>
    <r>
      <rPr>
        <sz val="11"/>
        <color rgb="FF000000"/>
        <rFont val="Calibri"/>
      </rPr>
      <t xml:space="preserve">
</t>
    </r>
    <r>
      <rPr>
        <sz val="11"/>
        <color rgb="FF000000"/>
        <rFont val="Calibri"/>
      </rPr>
      <t>$ sudo chmod 0640 $log_file</t>
    </r>
    <r>
      <rPr>
        <sz val="11"/>
        <color rgb="FF000000"/>
        <rFont val="Calibri"/>
      </rPr>
      <t xml:space="preserve">
</t>
    </r>
    <r>
      <rPr>
        <sz val="11"/>
        <color rgb="FF000000"/>
        <rFont val="Calibri"/>
      </rPr>
      <t>$ sudo chmod 0440 $log_file.*</t>
    </r>
    <r>
      <rPr>
        <sz val="11"/>
        <color rgb="FF000000"/>
        <rFont val="Calibri"/>
      </rPr>
      <t xml:space="preserve">
</t>
    </r>
    <r>
      <rPr>
        <sz val="11"/>
        <color rgb="FF000000"/>
        <rFont val="Calibri"/>
      </rPr>
      <t>Otherwise, configure the permissions the following way:</t>
    </r>
    <r>
      <rPr>
        <sz val="11"/>
        <color rgb="FF000000"/>
        <rFont val="Calibri"/>
      </rPr>
      <t xml:space="preserve">
</t>
    </r>
    <r>
      <rPr>
        <sz val="11"/>
        <color rgb="FF000000"/>
        <rFont val="Calibri"/>
      </rPr>
      <t>$ sudo chmod 0600 $log_file</t>
    </r>
    <r>
      <rPr>
        <sz val="11"/>
        <color rgb="FF000000"/>
        <rFont val="Calibri"/>
      </rPr>
      <t xml:space="preserve">
</t>
    </r>
    <r>
      <rPr>
        <sz val="11"/>
        <color rgb="FF000000"/>
        <rFont val="Calibri"/>
      </rPr>
      <t>$ sudo chmod 0400 $log_file.*</t>
    </r>
  </si>
  <si>
    <r>
      <rPr>
        <sz val="11"/>
        <color rgb="FF000000"/>
        <rFont val="Calibri"/>
      </rPr>
      <t>Only authorized personnel should be aware of errors and the details of the errors. Error messages are an indicator of an organization's operational state or can identify the RHEL 10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Satisfies: SRG-OS-000057-GPOS-00027, SRG-OS-000058-GPOS-00028, SRG-OS-000059-GPOS-00029, SRG-OS-000206-GPOS-00084</t>
    </r>
  </si>
  <si>
    <r>
      <rPr>
        <sz val="11"/>
        <color rgb="FF000000"/>
        <rFont val="Calibri"/>
      </rPr>
      <t>Verify RHEL 10 audit logs have a mode of "0600".</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determine the mode of each audit log with the following command:</t>
    </r>
    <r>
      <rPr>
        <sz val="11"/>
        <color rgb="FF000000"/>
        <rFont val="Calibri"/>
      </rPr>
      <t xml:space="preserve">
</t>
    </r>
    <r>
      <rPr>
        <sz val="11"/>
        <color rgb="FF000000"/>
        <rFont val="Calibri"/>
      </rPr>
      <t>$ sudo find /var/log/audit/ -type f -exec stat -c '%a %n' {} \;</t>
    </r>
    <r>
      <rPr>
        <sz val="11"/>
        <color rgb="FF000000"/>
        <rFont val="Calibri"/>
      </rPr>
      <t xml:space="preserve">
</t>
    </r>
    <r>
      <rPr>
        <sz val="11"/>
        <color rgb="FF000000"/>
        <rFont val="Calibri"/>
      </rPr>
      <t>600 /var/log/audit/audit.log</t>
    </r>
    <r>
      <rPr>
        <sz val="11"/>
        <color rgb="FF000000"/>
        <rFont val="Calibri"/>
      </rPr>
      <t xml:space="preserve">
</t>
    </r>
    <r>
      <rPr>
        <sz val="11"/>
        <color rgb="FF000000"/>
        <rFont val="Calibri"/>
      </rPr>
      <t>If the audit logs have a mode more permissive than "0600", this is a finding.</t>
    </r>
  </si>
  <si>
    <t>V-281055</t>
  </si>
  <si>
    <r>
      <rPr>
        <sz val="11"/>
        <rFont val="Calibri"/>
      </rPr>
      <t xml:space="preserve">RHEL 10 must enforce the audit log directory to have a mode of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to prevent unauthorized read access.</t>
    </r>
  </si>
  <si>
    <r>
      <rPr>
        <sz val="11"/>
        <color rgb="FF000000"/>
        <rFont val="Calibri"/>
      </rPr>
      <t>Configure RHEL 10 so that the audit log directories have a mode of "0750" or less permissive to prevent unauthorized read access with the following command:</t>
    </r>
    <r>
      <rPr>
        <sz val="11"/>
        <color rgb="FF000000"/>
        <rFont val="Calibri"/>
      </rPr>
      <t xml:space="preserve">
</t>
    </r>
    <r>
      <rPr>
        <sz val="11"/>
        <color rgb="FF000000"/>
        <rFont val="Calibri"/>
      </rPr>
      <t>$ sudo chmod 0700 /var/log/audit</t>
    </r>
    <r>
      <rPr>
        <sz val="11"/>
        <color rgb="FF000000"/>
        <rFont val="Calibri"/>
      </rPr>
      <t xml:space="preserve">
</t>
    </r>
    <r>
      <rPr>
        <sz val="11"/>
        <color rgb="FF000000"/>
        <rFont val="Calibri"/>
      </rPr>
      <t>Note: The correct permissions are "0700" if the directory is owned by "root"; otherwise, the correct permissions are "0750".</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</si>
  <si>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If users can write to audit logs, audit trails can be modified or destroyed.</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</si>
  <si>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RHEL 10 enforces the audit log directory to have a mode of "0750" or less permissive to prevent unauthorized read access.</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Find the group that owns audit logs:</t>
    </r>
    <r>
      <rPr>
        <sz val="11"/>
        <color rgb="FF000000"/>
        <rFont val="Calibri"/>
      </rPr>
      <t xml:space="preserve">
</t>
    </r>
    <r>
      <rPr>
        <sz val="11"/>
        <color rgb="FF000000"/>
        <rFont val="Calibri"/>
      </rPr>
      <t>$ sudo grep "^log_group" /etc/audit/auditd.conf</t>
    </r>
    <r>
      <rPr>
        <sz val="11"/>
        <color rgb="FF000000"/>
        <rFont val="Calibri"/>
      </rPr>
      <t xml:space="preserve">
</t>
    </r>
    <r>
      <rPr>
        <sz val="11"/>
        <color rgb="FF000000"/>
        <rFont val="Calibri"/>
      </rPr>
      <t>log_group = root</t>
    </r>
    <r>
      <rPr>
        <sz val="11"/>
        <color rgb="FF000000"/>
        <rFont val="Calibri"/>
      </rPr>
      <t xml:space="preserve">
</t>
    </r>
    <r>
      <rPr>
        <sz val="11"/>
        <color rgb="FF000000"/>
        <rFont val="Calibri"/>
      </rPr>
      <t>Run the following command to check the mode of the system audit logs:</t>
    </r>
    <r>
      <rPr>
        <sz val="11"/>
        <color rgb="FF000000"/>
        <rFont val="Calibri"/>
      </rPr>
      <t xml:space="preserve">
</t>
    </r>
    <r>
      <rPr>
        <sz val="11"/>
        <color rgb="FF000000"/>
        <rFont val="Calibri"/>
      </rPr>
      <t>$ sudo stat -c "%a %n" [audit_log_directory]</t>
    </r>
    <r>
      <rPr>
        <sz val="11"/>
        <color rgb="FF000000"/>
        <rFont val="Calibri"/>
      </rPr>
      <t xml:space="preserve">
</t>
    </r>
    <r>
      <rPr>
        <sz val="11"/>
        <color rgb="FF000000"/>
        <rFont val="Calibri"/>
      </rPr>
      <t>Replace "[audit_log_directory]" to the correct audit log directory path; by default this location is "/var/log/audit".</t>
    </r>
    <r>
      <rPr>
        <sz val="11"/>
        <color rgb="FF000000"/>
        <rFont val="Calibri"/>
      </rPr>
      <t xml:space="preserve">
</t>
    </r>
    <r>
      <rPr>
        <sz val="11"/>
        <color rgb="FF000000"/>
        <rFont val="Calibri"/>
      </rPr>
      <t>If the log_group is "root" or is not set, the correct permissions are "0700".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log_group is owned by anyone other than "root", the correct permissions are "0750".</t>
    </r>
    <r>
      <rPr>
        <sz val="11"/>
        <color rgb="FF000000"/>
        <rFont val="Calibri"/>
      </rPr>
      <t xml:space="preserve">
</t>
    </r>
    <r>
      <rPr>
        <sz val="11"/>
        <color rgb="FF000000"/>
        <rFont val="Calibri"/>
      </rPr>
      <t>If audit logs have a more permissive mode than is required, this is a finding.</t>
    </r>
  </si>
  <si>
    <t>V-281056</t>
  </si>
  <si>
    <r>
      <rPr>
        <sz val="11"/>
        <rFont val="Calibri"/>
      </rPr>
      <t xml:space="preserve">RHEL 10 must enforce root ownership of the </t>
    </r>
    <r>
      <rPr>
        <sz val="11"/>
        <color rgb="FF000000"/>
        <rFont val="Calibri"/>
      </rPr>
      <t>"</t>
    </r>
    <r>
      <rPr>
        <b/>
        <sz val="11"/>
        <color rgb="FF000000"/>
        <rFont val="Calibri"/>
      </rPr>
      <t>/etc/audit/</t>
    </r>
    <r>
      <rPr>
        <sz val="11"/>
        <color rgb="FF000000"/>
        <rFont val="Calibri"/>
      </rPr>
      <t>"</t>
    </r>
    <r>
      <rPr>
        <sz val="11"/>
        <color rgb="FF000000"/>
        <rFont val="Calibri"/>
      </rPr>
      <t xml:space="preserve"> directory.</t>
    </r>
  </si>
  <si>
    <r>
      <rPr>
        <sz val="11"/>
        <color rgb="FF000000"/>
        <rFont val="Calibri"/>
      </rPr>
      <t>Configure RHEL 10 so that the "/etc/audit/" directory is owned by "root" with the following command:</t>
    </r>
    <r>
      <rPr>
        <sz val="11"/>
        <color rgb="FF000000"/>
        <rFont val="Calibri"/>
      </rPr>
      <t xml:space="preserve">
</t>
    </r>
    <r>
      <rPr>
        <sz val="11"/>
        <color rgb="FF000000"/>
        <rFont val="Calibri"/>
      </rPr>
      <t>$ sudo chown root /etc/audit/</t>
    </r>
  </si>
  <si>
    <r>
      <rPr>
        <sz val="11"/>
        <color rgb="FF000000"/>
        <rFont val="Calibri"/>
      </rPr>
      <t>The "/etc/audit/" directory contains files that ensure the proper auditing of command execution, privilege escalation, file manipulation, and more. Protection of this directory is critical for system security.</t>
    </r>
  </si>
  <si>
    <r>
      <rPr>
        <sz val="11"/>
        <color rgb="FF000000"/>
        <rFont val="Calibri"/>
      </rPr>
      <t>Verify RHEL 10 enforces root ownership of the "/etc/audit/" directory with the following command:</t>
    </r>
    <r>
      <rPr>
        <sz val="11"/>
        <color rgb="FF000000"/>
        <rFont val="Calibri"/>
      </rPr>
      <t xml:space="preserve">
</t>
    </r>
    <r>
      <rPr>
        <sz val="11"/>
        <color rgb="FF000000"/>
        <rFont val="Calibri"/>
      </rPr>
      <t>$ sudo stat -c "%U %n" /etc/audit/</t>
    </r>
    <r>
      <rPr>
        <sz val="11"/>
        <color rgb="FF000000"/>
        <rFont val="Calibri"/>
      </rPr>
      <t xml:space="preserve">
</t>
    </r>
    <r>
      <rPr>
        <sz val="11"/>
        <color rgb="FF000000"/>
        <rFont val="Calibri"/>
      </rPr>
      <t>root /etc/audit/</t>
    </r>
    <r>
      <rPr>
        <sz val="11"/>
        <color rgb="FF000000"/>
        <rFont val="Calibri"/>
      </rPr>
      <t xml:space="preserve">
</t>
    </r>
    <r>
      <rPr>
        <sz val="11"/>
        <color rgb="FF000000"/>
        <rFont val="Calibri"/>
      </rPr>
      <t>If the "/etc/audit/" directory does not have an owner of "root", this is a finding.</t>
    </r>
  </si>
  <si>
    <t>V-281057</t>
  </si>
  <si>
    <r>
      <rPr>
        <sz val="11"/>
        <rFont val="Calibri"/>
      </rPr>
      <t xml:space="preserve">RHEL 10 must enforce root group ownership of the </t>
    </r>
    <r>
      <rPr>
        <sz val="11"/>
        <color rgb="FF000000"/>
        <rFont val="Calibri"/>
      </rPr>
      <t>"</t>
    </r>
    <r>
      <rPr>
        <b/>
        <sz val="11"/>
        <color rgb="FF000000"/>
        <rFont val="Calibri"/>
      </rPr>
      <t>/etc/audit/</t>
    </r>
    <r>
      <rPr>
        <sz val="11"/>
        <color rgb="FF000000"/>
        <rFont val="Calibri"/>
      </rPr>
      <t>"</t>
    </r>
    <r>
      <rPr>
        <sz val="11"/>
        <color rgb="FF000000"/>
        <rFont val="Calibri"/>
      </rPr>
      <t xml:space="preserve"> directory.</t>
    </r>
  </si>
  <si>
    <r>
      <rPr>
        <sz val="11"/>
        <color rgb="FF000000"/>
        <rFont val="Calibri"/>
      </rPr>
      <t>Configure RHEL 10 so that the "/etc/audit/" directory is group-owned by "root" with the following command:</t>
    </r>
    <r>
      <rPr>
        <sz val="11"/>
        <color rgb="FF000000"/>
        <rFont val="Calibri"/>
      </rPr>
      <t xml:space="preserve">
</t>
    </r>
    <r>
      <rPr>
        <sz val="11"/>
        <color rgb="FF000000"/>
        <rFont val="Calibri"/>
      </rPr>
      <t>$ sudo chgrp root /etc/audit/</t>
    </r>
  </si>
  <si>
    <r>
      <rPr>
        <sz val="11"/>
        <color rgb="FF000000"/>
        <rFont val="Calibri"/>
      </rPr>
      <t>Verify RHEL 10 enforces root group ownership of the "/etc/audit/" directory with the following command:</t>
    </r>
    <r>
      <rPr>
        <sz val="11"/>
        <color rgb="FF000000"/>
        <rFont val="Calibri"/>
      </rPr>
      <t xml:space="preserve">
</t>
    </r>
    <r>
      <rPr>
        <sz val="11"/>
        <color rgb="FF000000"/>
        <rFont val="Calibri"/>
      </rPr>
      <t>$ sudo stat -c "%G %n" /etc/audit/</t>
    </r>
    <r>
      <rPr>
        <sz val="11"/>
        <color rgb="FF000000"/>
        <rFont val="Calibri"/>
      </rPr>
      <t xml:space="preserve">
</t>
    </r>
    <r>
      <rPr>
        <sz val="11"/>
        <color rgb="FF000000"/>
        <rFont val="Calibri"/>
      </rPr>
      <t>root /etc/audit/</t>
    </r>
    <r>
      <rPr>
        <sz val="11"/>
        <color rgb="FF000000"/>
        <rFont val="Calibri"/>
      </rPr>
      <t xml:space="preserve">
</t>
    </r>
    <r>
      <rPr>
        <sz val="11"/>
        <color rgb="FF000000"/>
        <rFont val="Calibri"/>
      </rPr>
      <t>If "/etc/audit/" does not have a group owner of "root", this is a finding.</t>
    </r>
  </si>
  <si>
    <t>V-281058</t>
  </si>
  <si>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system commands.</t>
    </r>
  </si>
  <si>
    <r>
      <rPr>
        <sz val="11"/>
        <color rgb="FF000000"/>
        <rFont val="Calibri"/>
      </rPr>
      <t>Configure RHEL 10 so that the system commands to be protected from unauthorized access.</t>
    </r>
    <r>
      <rPr>
        <sz val="11"/>
        <color rgb="FF000000"/>
        <rFont val="Calibri"/>
      </rPr>
      <t xml:space="preserve">
</t>
    </r>
    <r>
      <rPr>
        <sz val="11"/>
        <color rgb="FF000000"/>
        <rFont val="Calibri"/>
      </rPr>
      <t>Run the following command, replacing "[FILE]" with any system command with a mode more permissive than "755".</t>
    </r>
    <r>
      <rPr>
        <sz val="11"/>
        <color rgb="FF000000"/>
        <rFont val="Calibri"/>
      </rPr>
      <t xml:space="preserve">
</t>
    </r>
    <r>
      <rPr>
        <sz val="11"/>
        <color rgb="FF000000"/>
        <rFont val="Calibri"/>
      </rPr>
      <t>$ sudo chmod 755 [FILE]</t>
    </r>
  </si>
  <si>
    <r>
      <rPr>
        <sz val="11"/>
        <color rgb="FF000000"/>
        <rFont val="Calibri"/>
      </rPr>
      <t>Verify RHEL 10 is configured so that the system commands contained in the following directories have mode "755" or less permissive with the following command:</t>
    </r>
    <r>
      <rPr>
        <sz val="11"/>
        <color rgb="FF000000"/>
        <rFont val="Calibri"/>
      </rPr>
      <t xml:space="preserve">
</t>
    </r>
    <r>
      <rPr>
        <sz val="11"/>
        <color rgb="FF000000"/>
        <rFont val="Calibri"/>
      </rPr>
      <t>$ sudo find -L /bin /sbin /usr/bin /usr/sbin /usr/libexec /usr/local/bin /usr/local/sbin -perm /022 -exec ls -l {} \;</t>
    </r>
    <r>
      <rPr>
        <sz val="11"/>
        <color rgb="FF000000"/>
        <rFont val="Calibri"/>
      </rPr>
      <t xml:space="preserve">
</t>
    </r>
    <r>
      <rPr>
        <sz val="11"/>
        <color rgb="FF000000"/>
        <rFont val="Calibri"/>
      </rPr>
      <t>If any system commands are found to be group-writable or world-writable, this is a finding.</t>
    </r>
  </si>
  <si>
    <t>V-281059</t>
  </si>
  <si>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on library directories.</t>
    </r>
  </si>
  <si>
    <r>
      <rPr>
        <sz val="11"/>
        <color rgb="FF000000"/>
        <rFont val="Calibri"/>
      </rPr>
      <t>Configure RHEL 10 so that the systemwide shared library directories (/lib, /lib64, /usr/lib, and /usr/lib64) are protected from unauthorized access.</t>
    </r>
    <r>
      <rPr>
        <sz val="11"/>
        <color rgb="FF000000"/>
        <rFont val="Calibri"/>
      </rPr>
      <t xml:space="preserve">
</t>
    </r>
    <r>
      <rPr>
        <sz val="11"/>
        <color rgb="FF000000"/>
        <rFont val="Calibri"/>
      </rPr>
      <t>Run the following command, replacing "[DIRECTORY]" with any library directory with a mode more permissive than "755".</t>
    </r>
    <r>
      <rPr>
        <sz val="11"/>
        <color rgb="FF000000"/>
        <rFont val="Calibri"/>
      </rPr>
      <t xml:space="preserve">
</t>
    </r>
    <r>
      <rPr>
        <sz val="11"/>
        <color rgb="FF000000"/>
        <rFont val="Calibri"/>
      </rPr>
      <t>$ sudo chmod 755 [DIRECTORY]</t>
    </r>
  </si>
  <si>
    <r>
      <rPr>
        <sz val="11"/>
        <color rgb="FF000000"/>
        <rFont val="Calibri"/>
      </rPr>
      <t>Verify RHEL 10 is configured so that the systemwide shared library directories have mode "755" or less permissive with the following command:</t>
    </r>
    <r>
      <rPr>
        <sz val="11"/>
        <color rgb="FF000000"/>
        <rFont val="Calibri"/>
      </rPr>
      <t xml:space="preserve">
</t>
    </r>
    <r>
      <rPr>
        <sz val="11"/>
        <color rgb="FF000000"/>
        <rFont val="Calibri"/>
      </rPr>
      <t>$ sudo find -L /lib /lib64 /usr/lib /usr/lib64 -perm /022 -type d -exec ls -l {} \;</t>
    </r>
    <r>
      <rPr>
        <sz val="11"/>
        <color rgb="FF000000"/>
        <rFont val="Calibri"/>
      </rPr>
      <t xml:space="preserve">
</t>
    </r>
    <r>
      <rPr>
        <sz val="11"/>
        <color rgb="FF000000"/>
        <rFont val="Calibri"/>
      </rPr>
      <t>If any systemwide shared library file is found to be group-writable or world-writable, this is a finding.</t>
    </r>
  </si>
  <si>
    <t>V-281060</t>
  </si>
  <si>
    <r>
      <rPr>
        <sz val="11"/>
        <rFont val="Calibri"/>
      </rPr>
      <t xml:space="preserve">RHEL 10 must enforce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 for library files.</t>
    </r>
  </si>
  <si>
    <r>
      <rPr>
        <sz val="11"/>
        <color rgb="FF000000"/>
        <rFont val="Calibri"/>
      </rPr>
      <t>Configure RHEL 10 so that the library files are protected from unauthorized access. Run the following command, replacing "[FILE]" with any library file with a mode more permissive than "755".</t>
    </r>
    <r>
      <rPr>
        <sz val="11"/>
        <color rgb="FF000000"/>
        <rFont val="Calibri"/>
      </rPr>
      <t xml:space="preserve">
</t>
    </r>
    <r>
      <rPr>
        <sz val="11"/>
        <color rgb="FF000000"/>
        <rFont val="Calibri"/>
      </rPr>
      <t>$ sudo chmod 755 [FILE]</t>
    </r>
  </si>
  <si>
    <r>
      <rPr>
        <sz val="11"/>
        <color rgb="FF000000"/>
        <rFont val="Calibri"/>
      </rPr>
      <t>Verify RHEL 10 is configured so that the systemwide shared library files contained in the following directories have mode "755" or less permissive with the following command:</t>
    </r>
    <r>
      <rPr>
        <sz val="11"/>
        <color rgb="FF000000"/>
        <rFont val="Calibri"/>
      </rPr>
      <t xml:space="preserve">
</t>
    </r>
    <r>
      <rPr>
        <sz val="11"/>
        <color rgb="FF000000"/>
        <rFont val="Calibri"/>
      </rPr>
      <t>$ sudo find -L /lib /lib64 /usr/lib /usr/lib64 -perm /022 -type f -exec ls -l {} \;</t>
    </r>
    <r>
      <rPr>
        <sz val="11"/>
        <color rgb="FF000000"/>
        <rFont val="Calibri"/>
      </rPr>
      <t xml:space="preserve">
</t>
    </r>
    <r>
      <rPr>
        <sz val="11"/>
        <color rgb="FF000000"/>
        <rFont val="Calibri"/>
      </rPr>
      <t>If any systemwide shared library file is found to be group-writable or world-writable, this is a finding.</t>
    </r>
  </si>
  <si>
    <t>V-281061</t>
  </si>
  <si>
    <r>
      <rPr>
        <sz val="11"/>
        <rFont val="Calibri"/>
      </rPr>
      <t xml:space="preserve">RHEL 10 must enforce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t>
    </r>
    <r>
      <rPr>
        <sz val="11"/>
        <color rgb="FF000000"/>
        <rFont val="Calibri"/>
      </rPr>
      <t>"</t>
    </r>
    <r>
      <rPr>
        <sz val="11"/>
        <color rgb="FF000000"/>
        <rFont val="Calibri"/>
      </rPr>
      <t xml:space="preserve"> directory.</t>
    </r>
  </si>
  <si>
    <r>
      <rPr>
        <sz val="11"/>
        <color rgb="FF000000"/>
        <rFont val="Calibri"/>
      </rPr>
      <t>Configure RHEL 10 so that the "/var/log" directory has a mode of "0755" by running the following command:</t>
    </r>
    <r>
      <rPr>
        <sz val="11"/>
        <color rgb="FF000000"/>
        <rFont val="Calibri"/>
      </rPr>
      <t xml:space="preserve">
</t>
    </r>
    <r>
      <rPr>
        <sz val="11"/>
        <color rgb="FF000000"/>
        <rFont val="Calibri"/>
      </rPr>
      <t>$ sudo chmod 0755 /var/log</t>
    </r>
  </si>
  <si>
    <r>
      <rPr>
        <sz val="11"/>
        <color rgb="FF000000"/>
        <rFont val="Calibri"/>
      </rPr>
      <t>Verify RHEL 10 is configured so that the "/var/log" directory has a mode of "0755" or less permissive with the following command:</t>
    </r>
    <r>
      <rPr>
        <sz val="11"/>
        <color rgb="FF000000"/>
        <rFont val="Calibri"/>
      </rPr>
      <t xml:space="preserve">
</t>
    </r>
    <r>
      <rPr>
        <sz val="11"/>
        <color rgb="FF000000"/>
        <rFont val="Calibri"/>
      </rPr>
      <t>$ stat -c '%a %n' /var/log</t>
    </r>
    <r>
      <rPr>
        <sz val="11"/>
        <color rgb="FF000000"/>
        <rFont val="Calibri"/>
      </rPr>
      <t xml:space="preserve">
</t>
    </r>
    <r>
      <rPr>
        <sz val="11"/>
        <color rgb="FF000000"/>
        <rFont val="Calibri"/>
      </rPr>
      <t>755 /var/log</t>
    </r>
    <r>
      <rPr>
        <sz val="11"/>
        <color rgb="FF000000"/>
        <rFont val="Calibri"/>
      </rPr>
      <t xml:space="preserve">
</t>
    </r>
    <r>
      <rPr>
        <sz val="11"/>
        <color rgb="FF000000"/>
        <rFont val="Calibri"/>
      </rPr>
      <t>If "/var/log" does not have a mode of "0755" or less permissive, this is a finding.</t>
    </r>
  </si>
  <si>
    <t>V-281062</t>
  </si>
  <si>
    <r>
      <rPr>
        <sz val="11"/>
        <rFont val="Calibri"/>
      </rPr>
      <t xml:space="preserve">RHEL 10 must enforce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/var/log/messages</t>
    </r>
    <r>
      <rPr>
        <sz val="11"/>
        <color rgb="FF000000"/>
        <rFont val="Calibri"/>
      </rPr>
      <t>"</t>
    </r>
    <r>
      <rPr>
        <sz val="11"/>
        <color rgb="FF000000"/>
        <rFont val="Calibri"/>
      </rPr>
      <t xml:space="preserve"> file.</t>
    </r>
  </si>
  <si>
    <r>
      <rPr>
        <sz val="11"/>
        <color rgb="FF000000"/>
        <rFont val="Calibri"/>
      </rPr>
      <t>Configure RHEL 10 so that the "/var/log/messages" file has a mode of "0640" by running the following command:</t>
    </r>
    <r>
      <rPr>
        <sz val="11"/>
        <color rgb="FF000000"/>
        <rFont val="Calibri"/>
      </rPr>
      <t xml:space="preserve">
</t>
    </r>
    <r>
      <rPr>
        <sz val="11"/>
        <color rgb="FF000000"/>
        <rFont val="Calibri"/>
      </rPr>
      <t>$ sudo chmod 0640 /var/log/messages</t>
    </r>
  </si>
  <si>
    <r>
      <rPr>
        <sz val="11"/>
        <color rgb="FF000000"/>
        <rFont val="Calibri"/>
      </rPr>
      <t>Verify RHEL 10 is configured so that the "/var/log/messages" file has a mode of "0640" or less permissive with the following command:</t>
    </r>
    <r>
      <rPr>
        <sz val="11"/>
        <color rgb="FF000000"/>
        <rFont val="Calibri"/>
      </rPr>
      <t xml:space="preserve">
</t>
    </r>
    <r>
      <rPr>
        <sz val="11"/>
        <color rgb="FF000000"/>
        <rFont val="Calibri"/>
      </rPr>
      <t>$ stat -c '%a %n' /var/log/messages</t>
    </r>
    <r>
      <rPr>
        <sz val="11"/>
        <color rgb="FF000000"/>
        <rFont val="Calibri"/>
      </rPr>
      <t xml:space="preserve">
</t>
    </r>
    <r>
      <rPr>
        <sz val="11"/>
        <color rgb="FF000000"/>
        <rFont val="Calibri"/>
      </rPr>
      <t>600 /var/log/messages</t>
    </r>
    <r>
      <rPr>
        <sz val="11"/>
        <color rgb="FF000000"/>
        <rFont val="Calibri"/>
      </rPr>
      <t xml:space="preserve">
</t>
    </r>
    <r>
      <rPr>
        <sz val="11"/>
        <color rgb="FF000000"/>
        <rFont val="Calibri"/>
      </rPr>
      <t>If "/var/log/messages" does not have a mode of "0640" or less permissive, this is a finding.</t>
    </r>
  </si>
  <si>
    <t>V-281063</t>
  </si>
  <si>
    <r>
      <rPr>
        <sz val="11"/>
        <rFont val="Calibri"/>
      </rPr>
      <t>RHEL 10 must be configured to prohibit modification of permissions for cron configuration files and directories from the operating system defaults.</t>
    </r>
  </si>
  <si>
    <r>
      <rPr>
        <sz val="11"/>
        <color rgb="FF000000"/>
        <rFont val="Calibri"/>
      </rPr>
      <t>Configure RHEL 10 to prohibit modification of permissions for cron configuration files and directories from the operating system defaults with the following commands:</t>
    </r>
    <r>
      <rPr>
        <sz val="11"/>
        <color rgb="FF000000"/>
        <rFont val="Calibri"/>
      </rPr>
      <t xml:space="preserve">
</t>
    </r>
    <r>
      <rPr>
        <sz val="11"/>
        <color rgb="FF000000"/>
        <rFont val="Calibri"/>
      </rPr>
      <t>$ sudo dnf reinstall cronie crontabs</t>
    </r>
    <r>
      <rPr>
        <sz val="11"/>
        <color rgb="FF000000"/>
        <rFont val="Calibri"/>
      </rPr>
      <t xml:space="preserve">
</t>
    </r>
    <r>
      <rPr>
        <sz val="11"/>
        <color rgb="FF000000"/>
        <rFont val="Calibri"/>
      </rPr>
      <t>$ rpm --setugids cronie crontabs</t>
    </r>
    <r>
      <rPr>
        <sz val="11"/>
        <color rgb="FF000000"/>
        <rFont val="Calibri"/>
      </rPr>
      <t xml:space="preserve">
</t>
    </r>
    <r>
      <rPr>
        <sz val="11"/>
        <color rgb="FF000000"/>
        <rFont val="Calibri"/>
      </rPr>
      <t>$ rpm --setperms cronie crontabs</t>
    </r>
  </si>
  <si>
    <r>
      <rPr>
        <sz val="11"/>
        <color rgb="FF000000"/>
        <rFont val="Calibri"/>
      </rPr>
      <t>If the permissions of cron configuration files or directories are modified from the operating system defaults, it may be possible for individuals to insert unauthorized cron jobs that perform unauthorized actions, including potentially escalating privileges.</t>
    </r>
  </si>
  <si>
    <r>
      <rPr>
        <sz val="11"/>
        <color rgb="FF000000"/>
        <rFont val="Calibri"/>
      </rPr>
      <t>Verify RHEL 10 is configured so that the owner, group, and mode of cron configuration files and directories match the operating system defaults with the following command:</t>
    </r>
    <r>
      <rPr>
        <sz val="11"/>
        <color rgb="FF000000"/>
        <rFont val="Calibri"/>
      </rPr>
      <t xml:space="preserve">
</t>
    </r>
    <r>
      <rPr>
        <sz val="11"/>
        <color rgb="FF000000"/>
        <rFont val="Calibri"/>
      </rPr>
      <t>$ rpm --verify cronie crontabs | awk '! ($2 == "c" &amp;&amp; $1 ~ /^.\..\.\.\.\..\./) {print $0}'</t>
    </r>
    <r>
      <rPr>
        <sz val="11"/>
        <color rgb="FF000000"/>
        <rFont val="Calibri"/>
      </rPr>
      <t xml:space="preserve">
</t>
    </r>
    <r>
      <rPr>
        <sz val="11"/>
        <color rgb="FF000000"/>
        <rFont val="Calibri"/>
      </rPr>
      <t>If the command returns any output, this is a finding.</t>
    </r>
  </si>
  <si>
    <t>V-281064</t>
  </si>
  <si>
    <r>
      <rPr>
        <sz val="11"/>
        <rFont val="Calibri"/>
      </rPr>
      <t xml:space="preserve">RHEL 10 must enforce mode </t>
    </r>
    <r>
      <rPr>
        <sz val="11"/>
        <color rgb="FF000000"/>
        <rFont val="Calibri"/>
      </rPr>
      <t>"</t>
    </r>
    <r>
      <rPr>
        <b/>
        <sz val="11"/>
        <color rgb="FF000000"/>
        <rFont val="Calibri"/>
      </rPr>
      <t>0740</t>
    </r>
    <r>
      <rPr>
        <sz val="11"/>
        <color rgb="FF000000"/>
        <rFont val="Calibri"/>
      </rPr>
      <t>"</t>
    </r>
    <r>
      <rPr>
        <sz val="11"/>
        <color rgb="FF000000"/>
        <rFont val="Calibri"/>
      </rPr>
      <t xml:space="preserve"> or less permissive for local initialization files.</t>
    </r>
  </si>
  <si>
    <r>
      <rPr>
        <sz val="11"/>
        <color rgb="FF000000"/>
        <rFont val="Calibri"/>
      </rPr>
      <t>Configure RHEL 10 so that all local initialization files have a mode of "0740" or less permissive with the following command:</t>
    </r>
    <r>
      <rPr>
        <sz val="11"/>
        <color rgb="FF000000"/>
        <rFont val="Calibri"/>
      </rPr>
      <t xml:space="preserve">
</t>
    </r>
    <r>
      <rPr>
        <sz val="11"/>
        <color rgb="FF000000"/>
        <rFont val="Calibri"/>
      </rPr>
      <t>Note: The example will be for the "disauser" user, who has a home directory of "/home/disauser".</t>
    </r>
    <r>
      <rPr>
        <sz val="11"/>
        <color rgb="FF000000"/>
        <rFont val="Calibri"/>
      </rPr>
      <t xml:space="preserve">
</t>
    </r>
    <r>
      <rPr>
        <sz val="11"/>
        <color rgb="FF000000"/>
        <rFont val="Calibri"/>
      </rPr>
      <t>$ sudo chmod 0740 /home/disauser/.&lt;INIT_FILE&gt;</t>
    </r>
  </si>
  <si>
    <r>
      <rPr>
        <sz val="11"/>
        <color rgb="FF000000"/>
        <rFont val="Calibri"/>
      </rPr>
      <t>Local initialization files are used to configure the user's shell environment upon login. Malicious modification of these files could compromise accounts upon login.</t>
    </r>
  </si>
  <si>
    <r>
      <rPr>
        <sz val="11"/>
        <color rgb="FF000000"/>
        <rFont val="Calibri"/>
      </rPr>
      <t>Verify RHEL 10 is configured so that all local initialization files have a mode of "0740" or less permissive with the following command:</t>
    </r>
    <r>
      <rPr>
        <sz val="11"/>
        <color rgb="FF000000"/>
        <rFont val="Calibri"/>
      </rPr>
      <t xml:space="preserve">
</t>
    </r>
    <r>
      <rPr>
        <sz val="11"/>
        <color rgb="FF000000"/>
        <rFont val="Calibri"/>
      </rPr>
      <t>Note: The example will be for the "disauser" user, who has a home directory of "/home/disauser".</t>
    </r>
    <r>
      <rPr>
        <sz val="11"/>
        <color rgb="FF000000"/>
        <rFont val="Calibri"/>
      </rPr>
      <t xml:space="preserve">
</t>
    </r>
    <r>
      <rPr>
        <sz val="11"/>
        <color rgb="FF000000"/>
        <rFont val="Calibri"/>
      </rPr>
      <t>$ sudo find /home -maxdepth 2 -type f -name ".*" -exec stat -c "%n %a" {} \; | awk '$2 &gt; 740'</t>
    </r>
    <r>
      <rPr>
        <sz val="11"/>
        <color rgb="FF000000"/>
        <rFont val="Calibri"/>
      </rPr>
      <t xml:space="preserve">
</t>
    </r>
    <r>
      <rPr>
        <sz val="11"/>
        <color rgb="FF000000"/>
        <rFont val="Calibri"/>
      </rPr>
      <t xml:space="preserve">/home/disauser/.bash_profile 770 </t>
    </r>
    <r>
      <rPr>
        <sz val="11"/>
        <color rgb="FF000000"/>
        <rFont val="Calibri"/>
      </rPr>
      <t xml:space="preserve">
</t>
    </r>
    <r>
      <rPr>
        <sz val="11"/>
        <color rgb="FF000000"/>
        <rFont val="Calibri"/>
      </rPr>
      <t>If any local initialization files are returned, this indicates a mode more permissive than "0740", and this is a finding.</t>
    </r>
  </si>
  <si>
    <t>V-281065</t>
  </si>
  <si>
    <r>
      <rPr>
        <sz val="11"/>
        <rFont val="Calibri"/>
      </rPr>
      <t xml:space="preserve">RHEL 10 must enforce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 for local interactive user home directories.</t>
    </r>
  </si>
  <si>
    <r>
      <rPr>
        <sz val="11"/>
        <color rgb="FF000000"/>
        <rFont val="Calibri"/>
      </rPr>
      <t xml:space="preserve">Configure RHEL 10 so that the mode of interactive user's home directories is set to "0750". </t>
    </r>
    <r>
      <rPr>
        <sz val="11"/>
        <color rgb="FF000000"/>
        <rFont val="Calibri"/>
      </rPr>
      <t xml:space="preserve">
</t>
    </r>
    <r>
      <rPr>
        <sz val="11"/>
        <color rgb="FF000000"/>
        <rFont val="Calibri"/>
      </rPr>
      <t>To change the mode of a local interactive user's home directory, use the following command:</t>
    </r>
    <r>
      <rPr>
        <sz val="11"/>
        <color rgb="FF000000"/>
        <rFont val="Calibri"/>
      </rPr>
      <t xml:space="preserve">
</t>
    </r>
    <r>
      <rPr>
        <sz val="11"/>
        <color rgb="FF000000"/>
        <rFont val="Calibri"/>
      </rPr>
      <t>Note: The example will be for the user "disauser".</t>
    </r>
    <r>
      <rPr>
        <sz val="11"/>
        <color rgb="FF000000"/>
        <rFont val="Calibri"/>
      </rPr>
      <t xml:space="preserve">
</t>
    </r>
    <r>
      <rPr>
        <sz val="11"/>
        <color rgb="FF000000"/>
        <rFont val="Calibri"/>
      </rPr>
      <t>$ sudo chmod 0750 /home/disauser</t>
    </r>
  </si>
  <si>
    <r>
      <rPr>
        <sz val="11"/>
        <color rgb="FF000000"/>
        <rFont val="Calibri"/>
      </rPr>
      <t>Excessive permissions on local interactive user home directories may allow unauthorized access to user files by other users.</t>
    </r>
  </si>
  <si>
    <r>
      <rPr>
        <sz val="11"/>
        <color rgb="FF000000"/>
        <rFont val="Calibri"/>
      </rPr>
      <t>Verify RHEL 10 is configured so that the assigned home directory of all local interactive users has a mode of "0750" or less permissive with the following command:</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login information.</t>
    </r>
    <r>
      <rPr>
        <sz val="11"/>
        <color rgb="FF000000"/>
        <rFont val="Calibri"/>
      </rPr>
      <t xml:space="preserve">
</t>
    </r>
    <r>
      <rPr>
        <sz val="11"/>
        <color rgb="FF000000"/>
        <rFont val="Calibri"/>
      </rPr>
      <t>$ stat -L -c '%a %n' $(awk -F: '($3&gt;=1000)&amp;&amp;($7 !~ /nologin/){print $6}' /etc/passwd) 2&gt;/dev/null</t>
    </r>
    <r>
      <rPr>
        <sz val="11"/>
        <color rgb="FF000000"/>
        <rFont val="Calibri"/>
      </rPr>
      <t xml:space="preserve">
</t>
    </r>
    <r>
      <rPr>
        <sz val="11"/>
        <color rgb="FF000000"/>
        <rFont val="Calibri"/>
      </rPr>
      <t>700 /home/disauser</t>
    </r>
    <r>
      <rPr>
        <sz val="11"/>
        <color rgb="FF000000"/>
        <rFont val="Calibri"/>
      </rPr>
      <t xml:space="preserve">
</t>
    </r>
    <r>
      <rPr>
        <sz val="11"/>
        <color rgb="FF000000"/>
        <rFont val="Calibri"/>
      </rPr>
      <t>If home directories referenced in "/etc/passwd" do not have a mode of "0750" or less permissive, this is a finding.</t>
    </r>
  </si>
  <si>
    <t>V-281066</t>
  </si>
  <si>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</si>
  <si>
    <r>
      <rPr>
        <sz val="11"/>
        <color rgb="FF000000"/>
        <rFont val="Calibri"/>
      </rPr>
      <t>Configure RHEL 10 so that the mode of the file "/etc/group" is set to "0644" by running the following command:</t>
    </r>
    <r>
      <rPr>
        <sz val="11"/>
        <color rgb="FF000000"/>
        <rFont val="Calibri"/>
      </rPr>
      <t xml:space="preserve">
</t>
    </r>
    <r>
      <rPr>
        <sz val="11"/>
        <color rgb="FF000000"/>
        <rFont val="Calibri"/>
      </rPr>
      <t>$ sudo chmod 0644 /etc/group</t>
    </r>
  </si>
  <si>
    <r>
      <rPr>
        <sz val="11"/>
        <color rgb="FF000000"/>
        <rFont val="Calibri"/>
      </rPr>
      <t>Verify RHEL 10 is configured so that the "/etc/group" file has mode "0644" or less permissive with the following command:</t>
    </r>
    <r>
      <rPr>
        <sz val="11"/>
        <color rgb="FF000000"/>
        <rFont val="Calibri"/>
      </rPr>
      <t xml:space="preserve">
</t>
    </r>
    <r>
      <rPr>
        <sz val="11"/>
        <color rgb="FF000000"/>
        <rFont val="Calibri"/>
      </rPr>
      <t>$ sudo stat -c "%a %n" /etc/group</t>
    </r>
    <r>
      <rPr>
        <sz val="11"/>
        <color rgb="FF000000"/>
        <rFont val="Calibri"/>
      </rPr>
      <t xml:space="preserve">
</t>
    </r>
    <r>
      <rPr>
        <sz val="11"/>
        <color rgb="FF000000"/>
        <rFont val="Calibri"/>
      </rPr>
      <t>644 /etc/group</t>
    </r>
    <r>
      <rPr>
        <sz val="11"/>
        <color rgb="FF000000"/>
        <rFont val="Calibri"/>
      </rPr>
      <t xml:space="preserve">
</t>
    </r>
    <r>
      <rPr>
        <sz val="11"/>
        <color rgb="FF000000"/>
        <rFont val="Calibri"/>
      </rPr>
      <t>If a value of "0644" or less permissive is not returned, this is a finding.</t>
    </r>
  </si>
  <si>
    <t>V-281067</t>
  </si>
  <si>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/etc/group-</t>
    </r>
    <r>
      <rPr>
        <sz val="11"/>
        <color rgb="FF000000"/>
        <rFont val="Calibri"/>
      </rPr>
      <t>"</t>
    </r>
    <r>
      <rPr>
        <sz val="11"/>
        <color rgb="FF000000"/>
        <rFont val="Calibri"/>
      </rPr>
      <t xml:space="preserve"> file to prevent unauthorized access.</t>
    </r>
  </si>
  <si>
    <r>
      <rPr>
        <sz val="11"/>
        <color rgb="FF000000"/>
        <rFont val="Calibri"/>
      </rPr>
      <t>Configure RHEL 10 so that the mode of the "/etc/group-" file is set to "0644" by running the following command:</t>
    </r>
    <r>
      <rPr>
        <sz val="11"/>
        <color rgb="FF000000"/>
        <rFont val="Calibri"/>
      </rPr>
      <t xml:space="preserve">
</t>
    </r>
    <r>
      <rPr>
        <sz val="11"/>
        <color rgb="FF000000"/>
        <rFont val="Calibri"/>
      </rPr>
      <t>$ sudo chmod 0644 /etc/group-</t>
    </r>
  </si>
  <si>
    <r>
      <rPr>
        <sz val="11"/>
        <color rgb="FF000000"/>
        <rFont val="Calibri"/>
      </rPr>
      <t>Verify RHEL 10 is configured so that the "/etc/group-" file has mode "0644" or less permissive with the following command:</t>
    </r>
    <r>
      <rPr>
        <sz val="11"/>
        <color rgb="FF000000"/>
        <rFont val="Calibri"/>
      </rPr>
      <t xml:space="preserve">
</t>
    </r>
    <r>
      <rPr>
        <sz val="11"/>
        <color rgb="FF000000"/>
        <rFont val="Calibri"/>
      </rPr>
      <t>$ sudo stat -c "%a %n" /etc/group-</t>
    </r>
    <r>
      <rPr>
        <sz val="11"/>
        <color rgb="FF000000"/>
        <rFont val="Calibri"/>
      </rPr>
      <t xml:space="preserve">
</t>
    </r>
    <r>
      <rPr>
        <sz val="11"/>
        <color rgb="FF000000"/>
        <rFont val="Calibri"/>
      </rPr>
      <t>644 /etc/group-</t>
    </r>
    <r>
      <rPr>
        <sz val="11"/>
        <color rgb="FF000000"/>
        <rFont val="Calibri"/>
      </rPr>
      <t xml:space="preserve">
</t>
    </r>
    <r>
      <rPr>
        <sz val="11"/>
        <color rgb="FF000000"/>
        <rFont val="Calibri"/>
      </rPr>
      <t>If a value of "0644" or less permissive is not returned, this is a finding.</t>
    </r>
  </si>
  <si>
    <t>V-281068</t>
  </si>
  <si>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</si>
  <si>
    <r>
      <rPr>
        <sz val="11"/>
        <color rgb="FF000000"/>
        <rFont val="Calibri"/>
      </rPr>
      <t>Configure RHEL 10 so that the mode of the "/etc/gshadow" file is set to "0000" by running the following command:</t>
    </r>
    <r>
      <rPr>
        <sz val="11"/>
        <color rgb="FF000000"/>
        <rFont val="Calibri"/>
      </rPr>
      <t xml:space="preserve">
</t>
    </r>
    <r>
      <rPr>
        <sz val="11"/>
        <color rgb="FF000000"/>
        <rFont val="Calibri"/>
      </rPr>
      <t>$ sudo chmod 0000 /etc/gshadow</t>
    </r>
  </si>
  <si>
    <r>
      <rPr>
        <sz val="11"/>
        <color rgb="FF000000"/>
        <rFont val="Calibri"/>
      </rPr>
      <t>Verify RHEL 10 is configured so that the "/etc/gshadow" file has mode "0000" with the following command:</t>
    </r>
    <r>
      <rPr>
        <sz val="11"/>
        <color rgb="FF000000"/>
        <rFont val="Calibri"/>
      </rPr>
      <t xml:space="preserve">
</t>
    </r>
    <r>
      <rPr>
        <sz val="11"/>
        <color rgb="FF000000"/>
        <rFont val="Calibri"/>
      </rPr>
      <t>$ sudo stat -c "%a %n" /etc/gshadow</t>
    </r>
    <r>
      <rPr>
        <sz val="11"/>
        <color rgb="FF000000"/>
        <rFont val="Calibri"/>
      </rPr>
      <t xml:space="preserve">
</t>
    </r>
    <r>
      <rPr>
        <sz val="11"/>
        <color rgb="FF000000"/>
        <rFont val="Calibri"/>
      </rPr>
      <t>0 /etc/gshadow</t>
    </r>
    <r>
      <rPr>
        <sz val="11"/>
        <color rgb="FF000000"/>
        <rFont val="Calibri"/>
      </rPr>
      <t xml:space="preserve">
</t>
    </r>
    <r>
      <rPr>
        <sz val="11"/>
        <color rgb="FF000000"/>
        <rFont val="Calibri"/>
      </rPr>
      <t>If a value of "0" is not returned, this is a finding.</t>
    </r>
  </si>
  <si>
    <t>V-281069</t>
  </si>
  <si>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/etc/gshadow-</t>
    </r>
    <r>
      <rPr>
        <sz val="11"/>
        <color rgb="FF000000"/>
        <rFont val="Calibri"/>
      </rPr>
      <t>"</t>
    </r>
    <r>
      <rPr>
        <sz val="11"/>
        <color rgb="FF000000"/>
        <rFont val="Calibri"/>
      </rPr>
      <t xml:space="preserve"> file to prevent unauthorized access.</t>
    </r>
  </si>
  <si>
    <r>
      <rPr>
        <sz val="11"/>
        <color rgb="FF000000"/>
        <rFont val="Calibri"/>
      </rPr>
      <t>Configure RHEL 10 so that the mode of the "/etc/gshadow-" file is set to "0000" by running the following command:</t>
    </r>
    <r>
      <rPr>
        <sz val="11"/>
        <color rgb="FF000000"/>
        <rFont val="Calibri"/>
      </rPr>
      <t xml:space="preserve">
</t>
    </r>
    <r>
      <rPr>
        <sz val="11"/>
        <color rgb="FF000000"/>
        <rFont val="Calibri"/>
      </rPr>
      <t>$ sudo chmod 0000 /etc/gshadow-</t>
    </r>
  </si>
  <si>
    <r>
      <rPr>
        <sz val="11"/>
        <color rgb="FF000000"/>
        <rFont val="Calibri"/>
      </rPr>
      <t>Verify RHEL 10 is configured so that the "/etc/gshadow-" file has mode "0000" with the following command:</t>
    </r>
    <r>
      <rPr>
        <sz val="11"/>
        <color rgb="FF000000"/>
        <rFont val="Calibri"/>
      </rPr>
      <t xml:space="preserve">
</t>
    </r>
    <r>
      <rPr>
        <sz val="11"/>
        <color rgb="FF000000"/>
        <rFont val="Calibri"/>
      </rPr>
      <t>$ sudo stat -c "%a %n" /etc/gshadow-</t>
    </r>
    <r>
      <rPr>
        <sz val="11"/>
        <color rgb="FF000000"/>
        <rFont val="Calibri"/>
      </rPr>
      <t xml:space="preserve">
</t>
    </r>
    <r>
      <rPr>
        <sz val="11"/>
        <color rgb="FF000000"/>
        <rFont val="Calibri"/>
      </rPr>
      <t>0 /etc/gshadow-</t>
    </r>
    <r>
      <rPr>
        <sz val="11"/>
        <color rgb="FF000000"/>
        <rFont val="Calibri"/>
      </rPr>
      <t xml:space="preserve">
</t>
    </r>
    <r>
      <rPr>
        <sz val="11"/>
        <color rgb="FF000000"/>
        <rFont val="Calibri"/>
      </rPr>
      <t>If a value of "0" is not returned, this is a finding.</t>
    </r>
  </si>
  <si>
    <t>V-281070</t>
  </si>
  <si>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the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</si>
  <si>
    <r>
      <rPr>
        <sz val="11"/>
        <color rgb="FF000000"/>
        <rFont val="Calibri"/>
      </rPr>
      <t>Configure RHEL 10 so that the mode of the file "/etc/passwd" is set to "0644" by running the following command:</t>
    </r>
    <r>
      <rPr>
        <sz val="11"/>
        <color rgb="FF000000"/>
        <rFont val="Calibri"/>
      </rPr>
      <t xml:space="preserve">
</t>
    </r>
    <r>
      <rPr>
        <sz val="11"/>
        <color rgb="FF000000"/>
        <rFont val="Calibri"/>
      </rPr>
      <t>$ sudo chmod 0644 /etc/passwd</t>
    </r>
  </si>
  <si>
    <r>
      <rPr>
        <sz val="11"/>
        <color rgb="FF000000"/>
        <rFont val="Calibri"/>
      </rPr>
      <t>If the "/etc/passwd" file is writable by a group-owner or the world, the risk of its compromise is increased. The file contains the list of accounts on the system and associated information, and protection of this file is critical for system security.</t>
    </r>
  </si>
  <si>
    <r>
      <rPr>
        <sz val="11"/>
        <color rgb="FF000000"/>
        <rFont val="Calibri"/>
      </rPr>
      <t>Verify RHEL 10 is configured so that the "/etc/passwd" file has mode "0644" or less permissive with the following command:</t>
    </r>
    <r>
      <rPr>
        <sz val="11"/>
        <color rgb="FF000000"/>
        <rFont val="Calibri"/>
      </rPr>
      <t xml:space="preserve">
</t>
    </r>
    <r>
      <rPr>
        <sz val="11"/>
        <color rgb="FF000000"/>
        <rFont val="Calibri"/>
      </rPr>
      <t>$ sudo stat -c "%a %n" /etc/passwd</t>
    </r>
    <r>
      <rPr>
        <sz val="11"/>
        <color rgb="FF000000"/>
        <rFont val="Calibri"/>
      </rPr>
      <t xml:space="preserve">
</t>
    </r>
    <r>
      <rPr>
        <sz val="11"/>
        <color rgb="FF000000"/>
        <rFont val="Calibri"/>
      </rPr>
      <t>644 /etc/passwd</t>
    </r>
    <r>
      <rPr>
        <sz val="11"/>
        <color rgb="FF000000"/>
        <rFont val="Calibri"/>
      </rPr>
      <t xml:space="preserve">
</t>
    </r>
    <r>
      <rPr>
        <sz val="11"/>
        <color rgb="FF000000"/>
        <rFont val="Calibri"/>
      </rPr>
      <t>If a value of "0644" or less permissive is not returned, this is a finding.</t>
    </r>
  </si>
  <si>
    <t>V-281071</t>
  </si>
  <si>
    <r>
      <rPr>
        <sz val="11"/>
        <rFont val="Calibri"/>
      </rPr>
      <t xml:space="preserve">RHEL 10 must enforce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/etc/passwd-</t>
    </r>
    <r>
      <rPr>
        <sz val="11"/>
        <color rgb="FF000000"/>
        <rFont val="Calibri"/>
      </rPr>
      <t>"</t>
    </r>
    <r>
      <rPr>
        <sz val="11"/>
        <color rgb="FF000000"/>
        <rFont val="Calibri"/>
      </rPr>
      <t xml:space="preserve"> file to prevent unauthorized access.</t>
    </r>
  </si>
  <si>
    <r>
      <rPr>
        <sz val="11"/>
        <color rgb="FF000000"/>
        <rFont val="Calibri"/>
      </rPr>
      <t>Configure RHEL 10 so that the mode of the "/etc/passwd-" file is set to "0644" by running the following command:</t>
    </r>
    <r>
      <rPr>
        <sz val="11"/>
        <color rgb="FF000000"/>
        <rFont val="Calibri"/>
      </rPr>
      <t xml:space="preserve">
</t>
    </r>
    <r>
      <rPr>
        <sz val="11"/>
        <color rgb="FF000000"/>
        <rFont val="Calibri"/>
      </rPr>
      <t>$ sudo chmod 0644 /etc/passwd-</t>
    </r>
  </si>
  <si>
    <r>
      <rPr>
        <sz val="11"/>
        <color rgb="FF000000"/>
        <rFont val="Calibri"/>
      </rPr>
      <t>Verify RHEL 10 is configured so that the "/etc/passwd-" file has mode "0644" or less permissive with the following command:</t>
    </r>
    <r>
      <rPr>
        <sz val="11"/>
        <color rgb="FF000000"/>
        <rFont val="Calibri"/>
      </rPr>
      <t xml:space="preserve">
</t>
    </r>
    <r>
      <rPr>
        <sz val="11"/>
        <color rgb="FF000000"/>
        <rFont val="Calibri"/>
      </rPr>
      <t>$ sudo stat -c "%a %n" /etc/passwd-</t>
    </r>
    <r>
      <rPr>
        <sz val="11"/>
        <color rgb="FF000000"/>
        <rFont val="Calibri"/>
      </rPr>
      <t xml:space="preserve">
</t>
    </r>
    <r>
      <rPr>
        <sz val="11"/>
        <color rgb="FF000000"/>
        <rFont val="Calibri"/>
      </rPr>
      <t>644 /etc/passwd-</t>
    </r>
    <r>
      <rPr>
        <sz val="11"/>
        <color rgb="FF000000"/>
        <rFont val="Calibri"/>
      </rPr>
      <t xml:space="preserve">
</t>
    </r>
    <r>
      <rPr>
        <sz val="11"/>
        <color rgb="FF000000"/>
        <rFont val="Calibri"/>
      </rPr>
      <t>If a value of "0644" or less permissive is not returned, this is a finding.</t>
    </r>
  </si>
  <si>
    <t>V-281072</t>
  </si>
  <si>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or less permissive for </t>
    </r>
    <r>
      <rPr>
        <sz val="11"/>
        <color rgb="FF000000"/>
        <rFont val="Calibri"/>
      </rPr>
      <t>"</t>
    </r>
    <r>
      <rPr>
        <b/>
        <sz val="11"/>
        <color rgb="FF000000"/>
        <rFont val="Calibri"/>
      </rPr>
      <t>/etc/shadow-</t>
    </r>
    <r>
      <rPr>
        <sz val="11"/>
        <color rgb="FF000000"/>
        <rFont val="Calibri"/>
      </rPr>
      <t>"</t>
    </r>
    <r>
      <rPr>
        <sz val="11"/>
        <color rgb="FF000000"/>
        <rFont val="Calibri"/>
      </rPr>
      <t xml:space="preserve"> file to prevent unauthorized access.</t>
    </r>
  </si>
  <si>
    <r>
      <rPr>
        <sz val="11"/>
        <color rgb="FF000000"/>
        <rFont val="Calibri"/>
      </rPr>
      <t>Configure RHEL 10 so that the mode of the "/etc/shadow-" file is set to "0000" by running the following command:</t>
    </r>
    <r>
      <rPr>
        <sz val="11"/>
        <color rgb="FF000000"/>
        <rFont val="Calibri"/>
      </rPr>
      <t xml:space="preserve">
</t>
    </r>
    <r>
      <rPr>
        <sz val="11"/>
        <color rgb="FF000000"/>
        <rFont val="Calibri"/>
      </rPr>
      <t>$ sudo chmod 0000 /etc/shadow-</t>
    </r>
  </si>
  <si>
    <r>
      <rPr>
        <sz val="11"/>
        <color rgb="FF000000"/>
        <rFont val="Calibri"/>
      </rPr>
      <t>Verify RHEL 10 is configured so that the "/etc/shadow-" file has mode "0000" with the following command:</t>
    </r>
    <r>
      <rPr>
        <sz val="11"/>
        <color rgb="FF000000"/>
        <rFont val="Calibri"/>
      </rPr>
      <t xml:space="preserve">
</t>
    </r>
    <r>
      <rPr>
        <sz val="11"/>
        <color rgb="FF000000"/>
        <rFont val="Calibri"/>
      </rPr>
      <t>$ sudo stat -c "%a %n" /etc/shadow-</t>
    </r>
    <r>
      <rPr>
        <sz val="11"/>
        <color rgb="FF000000"/>
        <rFont val="Calibri"/>
      </rPr>
      <t xml:space="preserve">
</t>
    </r>
    <r>
      <rPr>
        <sz val="11"/>
        <color rgb="FF000000"/>
        <rFont val="Calibri"/>
      </rPr>
      <t>0 /etc/shadow-</t>
    </r>
    <r>
      <rPr>
        <sz val="11"/>
        <color rgb="FF000000"/>
        <rFont val="Calibri"/>
      </rPr>
      <t xml:space="preserve">
</t>
    </r>
    <r>
      <rPr>
        <sz val="11"/>
        <color rgb="FF000000"/>
        <rFont val="Calibri"/>
      </rPr>
      <t>If a value of "0" is not returned, this is a finding.</t>
    </r>
  </si>
  <si>
    <t>V-281073</t>
  </si>
  <si>
    <r>
      <rPr>
        <sz val="11"/>
        <rFont val="Calibri"/>
      </rPr>
      <t>RHEL 10 must be configured so that a sticky bit is set on all public directories.</t>
    </r>
  </si>
  <si>
    <r>
      <rPr>
        <sz val="11"/>
        <color rgb="FF000000"/>
        <rFont val="Calibri"/>
      </rPr>
      <t>Configure RHEL 10 so that all world-writable directories have the sticky bit set to prevent unauthorized and unintended information transferred via shared system resources.</t>
    </r>
    <r>
      <rPr>
        <sz val="11"/>
        <color rgb="FF000000"/>
        <rFont val="Calibri"/>
      </rPr>
      <t xml:space="preserve">
</t>
    </r>
    <r>
      <rPr>
        <sz val="11"/>
        <color rgb="FF000000"/>
        <rFont val="Calibri"/>
      </rPr>
      <t>Set the sticky bit on all world-writable directories using the following command (replace "[World-Writable Directory]" with any directory path missing the sticky bit):</t>
    </r>
    <r>
      <rPr>
        <sz val="11"/>
        <color rgb="FF000000"/>
        <rFont val="Calibri"/>
      </rPr>
      <t xml:space="preserve">
</t>
    </r>
    <r>
      <rPr>
        <sz val="11"/>
        <color rgb="FF000000"/>
        <rFont val="Calibri"/>
      </rPr>
      <t>$ chmod a+t [World-Writable Directory]</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</si>
  <si>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information system components that are, or use, such products. This can be verified by acceptance/validation processes in DOD or other government agencies.</t>
    </r>
  </si>
  <si>
    <r>
      <rPr>
        <sz val="11"/>
        <color rgb="FF000000"/>
        <rFont val="Calibri"/>
      </rPr>
      <t>Verify RHEL 10 is configured so that all world-writable directories have the sticky bit set with the following command:</t>
    </r>
    <r>
      <rPr>
        <sz val="11"/>
        <color rgb="FF000000"/>
        <rFont val="Calibri"/>
      </rPr>
      <t xml:space="preserve">
</t>
    </r>
    <r>
      <rPr>
        <sz val="11"/>
        <color rgb="FF000000"/>
        <rFont val="Calibri"/>
      </rPr>
      <t>$ sudo find / -type d \( -perm -0002 -a ! -perm -1000 \) -print 2&gt;/dev/null</t>
    </r>
    <r>
      <rPr>
        <sz val="11"/>
        <color rgb="FF000000"/>
        <rFont val="Calibri"/>
      </rPr>
      <t xml:space="preserve">
</t>
    </r>
    <r>
      <rPr>
        <sz val="11"/>
        <color rgb="FF000000"/>
        <rFont val="Calibri"/>
      </rPr>
      <t>drwxrwxrwt 7 root root 4096 Jul 26 11:19 /tmp</t>
    </r>
    <r>
      <rPr>
        <sz val="11"/>
        <color rgb="FF000000"/>
        <rFont val="Calibri"/>
      </rPr>
      <t xml:space="preserve">
</t>
    </r>
    <r>
      <rPr>
        <sz val="11"/>
        <color rgb="FF000000"/>
        <rFont val="Calibri"/>
      </rPr>
      <t>If any of the returned directories are world-writable and do not have the sticky bit set, this is a finding.</t>
    </r>
  </si>
  <si>
    <t>V-281074</t>
  </si>
  <si>
    <r>
      <rPr>
        <sz val="11"/>
        <rFont val="Calibri"/>
      </rPr>
      <t>RHEL 10 must be configured so that all local files and directories have a valid group owner.</t>
    </r>
  </si>
  <si>
    <r>
      <rPr>
        <sz val="11"/>
        <color rgb="FF000000"/>
        <rFont val="Calibri"/>
      </rPr>
      <t>Configure RHEL 10 so that all local files and directories have a valid group owner.</t>
    </r>
    <r>
      <rPr>
        <sz val="11"/>
        <color rgb="FF000000"/>
        <rFont val="Calibri"/>
      </rPr>
      <t xml:space="preserve">
</t>
    </r>
    <r>
      <rPr>
        <sz val="11"/>
        <color rgb="FF000000"/>
        <rFont val="Calibri"/>
      </rPr>
      <t>Either remove all files and directories from RHEL 10 that do not have a valid group, or assign a valid group to all files and directories on the system with the "chgrp" command:</t>
    </r>
    <r>
      <rPr>
        <sz val="11"/>
        <color rgb="FF000000"/>
        <rFont val="Calibri"/>
      </rPr>
      <t xml:space="preserve">
</t>
    </r>
    <r>
      <rPr>
        <sz val="11"/>
        <color rgb="FF000000"/>
        <rFont val="Calibri"/>
      </rPr>
      <t>$ sudo chgrp &lt;group&gt; &lt;file&gt;</t>
    </r>
  </si>
  <si>
    <r>
      <rPr>
        <sz val="11"/>
        <color rgb="FF000000"/>
        <rFont val="Calibri"/>
      </rPr>
      <t>Files without a valid group owner may be unintentionally inherited if a group is assigned the same group identifier (GID) as the GID of the files without a valid group owner.</t>
    </r>
  </si>
  <si>
    <r>
      <rPr>
        <sz val="11"/>
        <color rgb="FF000000"/>
        <rFont val="Calibri"/>
      </rPr>
      <t>Verify RHEL 10 is configured so that all local files and directories have a valid group with the following command:</t>
    </r>
    <r>
      <rPr>
        <sz val="11"/>
        <color rgb="FF000000"/>
        <rFont val="Calibri"/>
      </rPr>
      <t xml:space="preserve">
</t>
    </r>
    <r>
      <rPr>
        <sz val="11"/>
        <color rgb="FF000000"/>
        <rFont val="Calibri"/>
      </rPr>
      <t>$ df --local -P | awk {'if (NR!=1) print $6'} | sudo xargs -I '{}' find '{}' -xdev -nogroup</t>
    </r>
    <r>
      <rPr>
        <sz val="11"/>
        <color rgb="FF000000"/>
        <rFont val="Calibri"/>
      </rPr>
      <t xml:space="preserve">
</t>
    </r>
    <r>
      <rPr>
        <sz val="11"/>
        <color rgb="FF000000"/>
        <rFont val="Calibri"/>
      </rPr>
      <t>If any files on the system do not have an assigned group, this is a finding.</t>
    </r>
  </si>
  <si>
    <t>V-281075</t>
  </si>
  <si>
    <r>
      <rPr>
        <sz val="11"/>
        <rFont val="Calibri"/>
      </rPr>
      <t>RHEL 10 must be configured so that all local files and directories must have a valid owner.</t>
    </r>
  </si>
  <si>
    <r>
      <rPr>
        <sz val="11"/>
        <color rgb="FF000000"/>
        <rFont val="Calibri"/>
      </rPr>
      <t>Configure RHEL 10 so that all local files and directories must have a valid owner.</t>
    </r>
    <r>
      <rPr>
        <sz val="11"/>
        <color rgb="FF000000"/>
        <rFont val="Calibri"/>
      </rPr>
      <t xml:space="preserve">
</t>
    </r>
    <r>
      <rPr>
        <sz val="11"/>
        <color rgb="FF000000"/>
        <rFont val="Calibri"/>
      </rPr>
      <t>Either remove all files and directories that do not have a valid user from the system, or assign a valid user to all unowned files and directories on RHEL 10 with the "chown" command:</t>
    </r>
    <r>
      <rPr>
        <sz val="11"/>
        <color rgb="FF000000"/>
        <rFont val="Calibri"/>
      </rPr>
      <t xml:space="preserve">
</t>
    </r>
    <r>
      <rPr>
        <sz val="11"/>
        <color rgb="FF000000"/>
        <rFont val="Calibri"/>
      </rPr>
      <t>$ sudo chown &lt;user&gt; &lt;file&gt;</t>
    </r>
  </si>
  <si>
    <r>
      <rPr>
        <sz val="11"/>
        <color rgb="FF000000"/>
        <rFont val="Calibri"/>
      </rPr>
      <t>Unowned files and directories may be unintentionally inherited if a user is assigned the same user identifier (UID) as the UID of the unowned files.</t>
    </r>
  </si>
  <si>
    <r>
      <rPr>
        <sz val="11"/>
        <color rgb="FF000000"/>
        <rFont val="Calibri"/>
      </rPr>
      <t>Verify RHEL 10 is configured so that all local files and directories have a valid owner with the following command:</t>
    </r>
    <r>
      <rPr>
        <sz val="11"/>
        <color rgb="FF000000"/>
        <rFont val="Calibri"/>
      </rPr>
      <t xml:space="preserve">
</t>
    </r>
    <r>
      <rPr>
        <sz val="11"/>
        <color rgb="FF000000"/>
        <rFont val="Calibri"/>
      </rPr>
      <t>$ df --local -P | awk {'if (NR!=1) print $6'} | sudo xargs -I '{}' find '{}' -xdev -nouser</t>
    </r>
    <r>
      <rPr>
        <sz val="11"/>
        <color rgb="FF000000"/>
        <rFont val="Calibri"/>
      </rPr>
      <t xml:space="preserve">
</t>
    </r>
    <r>
      <rPr>
        <sz val="11"/>
        <color rgb="FF000000"/>
        <rFont val="Calibri"/>
      </rPr>
      <t>If any files on the system do not have an assigned owner, this is a finding.</t>
    </r>
  </si>
  <si>
    <t>V-281076</t>
  </si>
  <si>
    <r>
      <rPr>
        <sz val="11"/>
        <rFont val="Calibri"/>
      </rPr>
      <t xml:space="preserve">RHEL 10 must enforce mode </t>
    </r>
    <r>
      <rPr>
        <sz val="11"/>
        <color rgb="FF000000"/>
        <rFont val="Calibri"/>
      </rPr>
      <t>"</t>
    </r>
    <r>
      <rPr>
        <b/>
        <sz val="11"/>
        <color rgb="FF000000"/>
        <rFont val="Calibri"/>
      </rPr>
      <t>0000</t>
    </r>
    <r>
      <rPr>
        <sz val="11"/>
        <color rgb="FF000000"/>
        <rFont val="Calibri"/>
      </rPr>
      <t>"</t>
    </r>
    <r>
      <rPr>
        <sz val="11"/>
        <color rgb="FF000000"/>
        <rFont val="Calibri"/>
      </rPr>
      <t xml:space="preserve"> for </t>
    </r>
    <r>
      <rPr>
        <sz val="11"/>
        <color rgb="FF000000"/>
        <rFont val="Calibri"/>
      </rPr>
      <t>"</t>
    </r>
    <r>
      <rPr>
        <b/>
        <sz val="11"/>
        <color rgb="FF000000"/>
        <rFont val="Calibri"/>
      </rPr>
      <t>/etc/shadow</t>
    </r>
    <r>
      <rPr>
        <sz val="11"/>
        <color rgb="FF000000"/>
        <rFont val="Calibri"/>
      </rPr>
      <t>"</t>
    </r>
    <r>
      <rPr>
        <sz val="11"/>
        <color rgb="FF000000"/>
        <rFont val="Calibri"/>
      </rPr>
      <t xml:space="preserve"> to prevent unauthorized access.</t>
    </r>
  </si>
  <si>
    <r>
      <rPr>
        <sz val="11"/>
        <color rgb="FF000000"/>
        <rFont val="Calibri"/>
      </rPr>
      <t>Configure RHEL 10 to enforce mode "0000" for "/etc/shadow" to prevent unauthorized access.</t>
    </r>
    <r>
      <rPr>
        <sz val="11"/>
        <color rgb="FF000000"/>
        <rFont val="Calibri"/>
      </rPr>
      <t xml:space="preserve">
</t>
    </r>
    <r>
      <rPr>
        <sz val="11"/>
        <color rgb="FF000000"/>
        <rFont val="Calibri"/>
      </rPr>
      <t>Change the mode of the file "/etc/shadow" to "0000" by running the following command:</t>
    </r>
    <r>
      <rPr>
        <sz val="11"/>
        <color rgb="FF000000"/>
        <rFont val="Calibri"/>
      </rPr>
      <t xml:space="preserve">
</t>
    </r>
    <r>
      <rPr>
        <sz val="11"/>
        <color rgb="FF000000"/>
        <rFont val="Calibri"/>
      </rPr>
      <t>$ sudo chmod 0000 /etc/shadow</t>
    </r>
  </si>
  <si>
    <r>
      <rPr>
        <sz val="11"/>
        <color rgb="FF000000"/>
        <rFont val="Calibri"/>
      </rPr>
      <t>Verify RHEL 10 is configured so that the "/etc/shadow" file has mode "0000" with the following command:</t>
    </r>
    <r>
      <rPr>
        <sz val="11"/>
        <color rgb="FF000000"/>
        <rFont val="Calibri"/>
      </rPr>
      <t xml:space="preserve">
</t>
    </r>
    <r>
      <rPr>
        <sz val="11"/>
        <color rgb="FF000000"/>
        <rFont val="Calibri"/>
      </rPr>
      <t>$ sudo stat -c "%a %n" /etc/shadow</t>
    </r>
    <r>
      <rPr>
        <sz val="11"/>
        <color rgb="FF000000"/>
        <rFont val="Calibri"/>
      </rPr>
      <t xml:space="preserve">
</t>
    </r>
    <r>
      <rPr>
        <sz val="11"/>
        <color rgb="FF000000"/>
        <rFont val="Calibri"/>
      </rPr>
      <t>0 /etc/shadow</t>
    </r>
    <r>
      <rPr>
        <sz val="11"/>
        <color rgb="FF000000"/>
        <rFont val="Calibri"/>
      </rPr>
      <t xml:space="preserve">
</t>
    </r>
    <r>
      <rPr>
        <sz val="11"/>
        <color rgb="FF000000"/>
        <rFont val="Calibri"/>
      </rPr>
      <t>If a value of "0" is not returned, this is a finding.</t>
    </r>
  </si>
  <si>
    <t>V-281077</t>
  </si>
  <si>
    <r>
      <rPr>
        <sz val="11"/>
        <rFont val="Calibri"/>
      </rPr>
      <t xml:space="preserve">RHEL 10 must be configured so that audit tools are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</si>
  <si>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audit tools are owned by "root" by running the following command:</t>
    </r>
    <r>
      <rPr>
        <sz val="11"/>
        <color rgb="FF000000"/>
        <rFont val="Calibri"/>
      </rPr>
      <t xml:space="preserve">
</t>
    </r>
    <r>
      <rPr>
        <sz val="11"/>
        <color rgb="FF000000"/>
        <rFont val="Calibri"/>
      </rPr>
      <t>$ sudo chown root [audit_tool]</t>
    </r>
    <r>
      <rPr>
        <sz val="11"/>
        <color rgb="FF000000"/>
        <rFont val="Calibri"/>
      </rPr>
      <t xml:space="preserve">
</t>
    </r>
    <r>
      <rPr>
        <sz val="11"/>
        <color rgb="FF000000"/>
        <rFont val="Calibri"/>
      </rPr>
      <t>Replace "[audit_tool]" with each audit tool not 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</si>
  <si>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RHEL 10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 SRG-OS-000258-GPOS-00099</t>
    </r>
  </si>
  <si>
    <r>
      <rPr>
        <sz val="11"/>
        <color rgb="FF000000"/>
        <rFont val="Calibri"/>
      </rPr>
      <t>Verify RHEL 10 audit tools are owned by "root" with the following command:</t>
    </r>
    <r>
      <rPr>
        <sz val="11"/>
        <color rgb="FF000000"/>
        <rFont val="Calibri"/>
      </rPr>
      <t xml:space="preserve">
</t>
    </r>
    <r>
      <rPr>
        <sz val="11"/>
        <color rgb="FF000000"/>
        <rFont val="Calibri"/>
      </rPr>
      <t>$ sudo stat -c "%U %n" /sbin/auditctl /sbin/aureport /sbin/ausearch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audit tools do not have an owner of "root", this is a finding.</t>
    </r>
  </si>
  <si>
    <t>V-281078</t>
  </si>
  <si>
    <r>
      <rPr>
        <sz val="11"/>
        <rFont val="Calibri"/>
      </rPr>
      <t xml:space="preserve">RHEL 10 must be configured so that audit tools are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</si>
  <si>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RHEL 10 so that the audit tools are group-owned by "root" by running the following command:</t>
    </r>
    <r>
      <rPr>
        <sz val="11"/>
        <color rgb="FF000000"/>
        <rFont val="Calibri"/>
      </rPr>
      <t xml:space="preserve">
</t>
    </r>
    <r>
      <rPr>
        <sz val="11"/>
        <color rgb="FF000000"/>
        <rFont val="Calibri"/>
      </rPr>
      <t>$ sudo chgrp root [audit_tool]</t>
    </r>
    <r>
      <rPr>
        <sz val="11"/>
        <color rgb="FF000000"/>
        <rFont val="Calibri"/>
      </rPr>
      <t xml:space="preserve">
</t>
    </r>
    <r>
      <rPr>
        <sz val="11"/>
        <color rgb="FF000000"/>
        <rFont val="Calibri"/>
      </rPr>
      <t>Replace "[audit_tool]" with each audit tool not group-owned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</si>
  <si>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RHEL 10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 SRG-OS-000258-GPOS-00099</t>
    </r>
  </si>
  <si>
    <r>
      <rPr>
        <sz val="11"/>
        <color rgb="FF000000"/>
        <rFont val="Calibri"/>
      </rPr>
      <t>Verify RHEL 10 audit tools are group-owned by "root" with the following command:</t>
    </r>
    <r>
      <rPr>
        <sz val="11"/>
        <color rgb="FF000000"/>
        <rFont val="Calibri"/>
      </rPr>
      <t xml:space="preserve">
</t>
    </r>
    <r>
      <rPr>
        <sz val="11"/>
        <color rgb="FF000000"/>
        <rFont val="Calibri"/>
      </rPr>
      <t>$ sudo stat -c "%G %n" /sbin/auditctl /sbin/aureport /sbin/ausearch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audit tools do not have a group owner of "root", this is a finding.</t>
    </r>
  </si>
  <si>
    <t>V-281079</t>
  </si>
  <si>
    <r>
      <rPr>
        <sz val="11"/>
        <rFont val="Calibri"/>
      </rPr>
      <t xml:space="preserve">RHEL 10 must set the umask value to </t>
    </r>
    <r>
      <rPr>
        <sz val="11"/>
        <color rgb="FF000000"/>
        <rFont val="Calibri"/>
      </rPr>
      <t>"</t>
    </r>
    <r>
      <rPr>
        <b/>
        <sz val="11"/>
        <color rgb="FF000000"/>
        <rFont val="Calibri"/>
      </rPr>
      <t>077</t>
    </r>
    <r>
      <rPr>
        <sz val="11"/>
        <color rgb="FF000000"/>
        <rFont val="Calibri"/>
      </rPr>
      <t>"</t>
    </r>
    <r>
      <rPr>
        <sz val="11"/>
        <color rgb="FF000000"/>
        <rFont val="Calibri"/>
      </rPr>
      <t xml:space="preserve"> for all local interactive user accounts.</t>
    </r>
  </si>
  <si>
    <r>
      <rPr>
        <sz val="11"/>
        <color rgb="FF000000"/>
        <rFont val="Calibri"/>
      </rPr>
      <t>Configure RHEL 10 to set the umask value for all local interactive user accounts to "077".</t>
    </r>
    <r>
      <rPr>
        <sz val="11"/>
        <color rgb="FF000000"/>
        <rFont val="Calibri"/>
      </rPr>
      <t xml:space="preserve">
</t>
    </r>
    <r>
      <rPr>
        <sz val="11"/>
        <color rgb="FF000000"/>
        <rFont val="Calibri"/>
      </rPr>
      <t>Remove the umask statement from all local interactive users' initialization files.</t>
    </r>
    <r>
      <rPr>
        <sz val="11"/>
        <color rgb="FF000000"/>
        <rFont val="Calibri"/>
      </rPr>
      <t xml:space="preserve">
</t>
    </r>
    <r>
      <rPr>
        <sz val="11"/>
        <color rgb="FF000000"/>
        <rFont val="Calibri"/>
      </rPr>
      <t>If the account is for an application, the requirement for a umask less restrictive than "077" can be documented with the information system security officer. However, the user agreement for access to the account must specify that the local interactive user must log in to their account first and then switch the user to the application account with the correct option to gain the account's environment variables.</t>
    </r>
  </si>
  <si>
    <r>
      <rPr>
        <sz val="11"/>
        <color rgb="FF000000"/>
        <rFont val="Calibri"/>
      </rPr>
      <t>The umask controls the default access mode assigned to newly created files. A umask of "077" limits new files to mode 600 or less permissive. Although umask can be represented as a four-digit number, the first digit representing special access modes is typically ignored or required to be "0". This requirement applies to the globally configured system defaults and the local interactive user defaults for each account on the system.</t>
    </r>
  </si>
  <si>
    <r>
      <rPr>
        <sz val="11"/>
        <color rgb="FF000000"/>
        <rFont val="Calibri"/>
      </rPr>
      <t>Verify RHEL 10 sets the default umask for all local interactive users to "077".</t>
    </r>
    <r>
      <rPr>
        <sz val="11"/>
        <color rgb="FF000000"/>
        <rFont val="Calibri"/>
      </rPr>
      <t xml:space="preserve">
</t>
    </r>
    <r>
      <rPr>
        <sz val="11"/>
        <color rgb="FF000000"/>
        <rFont val="Calibri"/>
      </rPr>
      <t>Identify the locations of all local interactive user home directories by looking at the "/etc/passwd" file.</t>
    </r>
    <r>
      <rPr>
        <sz val="11"/>
        <color rgb="FF000000"/>
        <rFont val="Calibri"/>
      </rPr>
      <t xml:space="preserve">
</t>
    </r>
    <r>
      <rPr>
        <sz val="11"/>
        <color rgb="FF000000"/>
        <rFont val="Calibri"/>
      </rPr>
      <t>Check all local interactive user initialization files for interactive users with the following command:</t>
    </r>
    <r>
      <rPr>
        <sz val="11"/>
        <color rgb="FF000000"/>
        <rFont val="Calibri"/>
      </rPr>
      <t xml:space="preserve">
</t>
    </r>
    <r>
      <rPr>
        <sz val="11"/>
        <color rgb="FF000000"/>
        <rFont val="Calibri"/>
      </rPr>
      <t>Note: The example is for a system that is configured to create users' home directories in the "/home" directory.</t>
    </r>
    <r>
      <rPr>
        <sz val="11"/>
        <color rgb="FF000000"/>
        <rFont val="Calibri"/>
      </rPr>
      <t xml:space="preserve">
</t>
    </r>
    <r>
      <rPr>
        <sz val="11"/>
        <color rgb="FF000000"/>
        <rFont val="Calibri"/>
      </rPr>
      <t>$ sudo find /home -maxdepth 2 -type f -name ".[^.]*" -exec grep -iH -d skip --exclude=.bash_history umask {} \;</t>
    </r>
    <r>
      <rPr>
        <sz val="11"/>
        <color rgb="FF000000"/>
        <rFont val="Calibri"/>
      </rPr>
      <t xml:space="preserve">
</t>
    </r>
    <r>
      <rPr>
        <sz val="11"/>
        <color rgb="FF000000"/>
        <rFont val="Calibri"/>
      </rPr>
      <t>/home/disauser/.bash_history:grep -i umask /etc/bashrc /etc/csh.cshrc /etc/profile</t>
    </r>
    <r>
      <rPr>
        <sz val="11"/>
        <color rgb="FF000000"/>
        <rFont val="Calibri"/>
      </rPr>
      <t xml:space="preserve">
</t>
    </r>
    <r>
      <rPr>
        <sz val="11"/>
        <color rgb="FF000000"/>
        <rFont val="Calibri"/>
      </rPr>
      <t>/home/disauser/.bash_history:grep -i umask /etc/login.defs</t>
    </r>
    <r>
      <rPr>
        <sz val="11"/>
        <color rgb="FF000000"/>
        <rFont val="Calibri"/>
      </rPr>
      <t xml:space="preserve">
</t>
    </r>
    <r>
      <rPr>
        <sz val="11"/>
        <color rgb="FF000000"/>
        <rFont val="Calibri"/>
      </rPr>
      <t>If any local interactive user initialization files are found to have a umask statement that sets a value less restrictive than "077", this is a finding.</t>
    </r>
  </si>
  <si>
    <t>V-281080</t>
  </si>
  <si>
    <r>
      <rPr>
        <sz val="11"/>
        <rFont val="Calibri"/>
      </rPr>
      <t>RHEL 10 must define default permissions for the bash shell.</t>
    </r>
  </si>
  <si>
    <r>
      <rPr>
        <sz val="11"/>
        <color rgb="FF000000"/>
        <rFont val="Calibri"/>
      </rPr>
      <t>Configure RHEL 10 to define default permissions for all authenticated users using the bash shell.</t>
    </r>
    <r>
      <rPr>
        <sz val="11"/>
        <color rgb="FF000000"/>
        <rFont val="Calibri"/>
      </rPr>
      <t xml:space="preserve">
</t>
    </r>
    <r>
      <rPr>
        <sz val="11"/>
        <color rgb="FF000000"/>
        <rFont val="Calibri"/>
      </rPr>
      <t>Add or edit the lines for the "umask" parameter in the "/etc/bashrc" file to "077":</t>
    </r>
    <r>
      <rPr>
        <sz val="11"/>
        <color rgb="FF000000"/>
        <rFont val="Calibri"/>
      </rPr>
      <t xml:space="preserve">
</t>
    </r>
    <r>
      <rPr>
        <sz val="11"/>
        <color rgb="FF000000"/>
        <rFont val="Calibri"/>
      </rPr>
      <t>umask 077</t>
    </r>
  </si>
  <si>
    <r>
      <rPr>
        <sz val="11"/>
        <color rgb="FF000000"/>
        <rFont val="Calibri"/>
      </rPr>
      <t xml:space="preserve">The "umask" controls the default access mode assigned to newly created files. A "umask" of "077" limits new files to mode "600" or less permissive. Although "umask" can be represented as a four-digit number, the first digit representing special access modes is typically ignored or required to be "0". </t>
    </r>
    <r>
      <rPr>
        <sz val="11"/>
        <color rgb="FF000000"/>
        <rFont val="Calibri"/>
      </rPr>
      <t xml:space="preserve">
</t>
    </r>
    <r>
      <rPr>
        <sz val="11"/>
        <color rgb="FF000000"/>
        <rFont val="Calibri"/>
      </rPr>
      <t>This requirement applies to the globally configured system defaults and the local interactive user defaults for each account on the system.</t>
    </r>
  </si>
  <si>
    <r>
      <rPr>
        <sz val="11"/>
        <color rgb="FF000000"/>
        <rFont val="Calibri"/>
      </rPr>
      <t>Verify RHEL 10 "umask" setting is configured correctly in the "/etc/bashrc" file with the following command:</t>
    </r>
    <r>
      <rPr>
        <sz val="11"/>
        <color rgb="FF000000"/>
        <rFont val="Calibri"/>
      </rPr>
      <t xml:space="preserve">
</t>
    </r>
    <r>
      <rPr>
        <sz val="11"/>
        <color rgb="FF000000"/>
        <rFont val="Calibri"/>
      </rPr>
      <t>Note: If the value of the "umask" parameter is set to "000" in the "/etc/bashrc" file, the Severity is raised to a CAT I.</t>
    </r>
    <r>
      <rPr>
        <sz val="11"/>
        <color rgb="FF000000"/>
        <rFont val="Calibri"/>
      </rPr>
      <t xml:space="preserve">
</t>
    </r>
    <r>
      <rPr>
        <sz val="11"/>
        <color rgb="FF000000"/>
        <rFont val="Calibri"/>
      </rPr>
      <t>$ sudo grep umask /etc/bashrc</t>
    </r>
    <r>
      <rPr>
        <sz val="11"/>
        <color rgb="FF000000"/>
        <rFont val="Calibri"/>
      </rPr>
      <t xml:space="preserve">
</t>
    </r>
    <r>
      <rPr>
        <sz val="11"/>
        <color rgb="FF000000"/>
        <rFont val="Calibri"/>
      </rPr>
      <t>[ `umask` -eq 0 ] &amp;&amp; umask 077</t>
    </r>
    <r>
      <rPr>
        <sz val="11"/>
        <color rgb="FF000000"/>
        <rFont val="Calibri"/>
      </rPr>
      <t xml:space="preserve">
</t>
    </r>
    <r>
      <rPr>
        <sz val="11"/>
        <color rgb="FF000000"/>
        <rFont val="Calibri"/>
      </rPr>
      <t>If the value for the "umask" parameter is not "077", or the "umask" parameter is missing or is commented out, this is a finding.</t>
    </r>
  </si>
  <si>
    <t>V-281081</t>
  </si>
  <si>
    <r>
      <rPr>
        <sz val="11"/>
        <rFont val="Calibri"/>
      </rPr>
      <t>RHEL 10 must define default permissions for the c shell.</t>
    </r>
  </si>
  <si>
    <r>
      <rPr>
        <sz val="11"/>
        <color rgb="FF000000"/>
        <rFont val="Calibri"/>
      </rPr>
      <t>Configure RHEL 10 to define default permissions for all authenticated users using the c shell.</t>
    </r>
    <r>
      <rPr>
        <sz val="11"/>
        <color rgb="FF000000"/>
        <rFont val="Calibri"/>
      </rPr>
      <t xml:space="preserve">
</t>
    </r>
    <r>
      <rPr>
        <sz val="11"/>
        <color rgb="FF000000"/>
        <rFont val="Calibri"/>
      </rPr>
      <t>Add or edit the lines for the "umask" parameter in the "/etc/csh.cshrc" file to "077":</t>
    </r>
    <r>
      <rPr>
        <sz val="11"/>
        <color rgb="FF000000"/>
        <rFont val="Calibri"/>
      </rPr>
      <t xml:space="preserve">
</t>
    </r>
    <r>
      <rPr>
        <sz val="11"/>
        <color rgb="FF000000"/>
        <rFont val="Calibri"/>
      </rPr>
      <t>umask 077</t>
    </r>
  </si>
  <si>
    <r>
      <rPr>
        <sz val="11"/>
        <color rgb="FF000000"/>
        <rFont val="Calibri"/>
      </rPr>
      <t>Verify the RHEL 10 "umask" setting is configured correctly in the "/etc/csh.cshrc" file with the following command:</t>
    </r>
    <r>
      <rPr>
        <sz val="11"/>
        <color rgb="FF000000"/>
        <rFont val="Calibri"/>
      </rPr>
      <t xml:space="preserve">
</t>
    </r>
    <r>
      <rPr>
        <sz val="11"/>
        <color rgb="FF000000"/>
        <rFont val="Calibri"/>
      </rPr>
      <t>Note: If the value of the "umask" parameter is set to "000" in the "/etc/csh.cshrc" file, the Severity is raised to a CAT I.</t>
    </r>
    <r>
      <rPr>
        <sz val="11"/>
        <color rgb="FF000000"/>
        <rFont val="Calibri"/>
      </rPr>
      <t xml:space="preserve">
</t>
    </r>
    <r>
      <rPr>
        <sz val="11"/>
        <color rgb="FF000000"/>
        <rFont val="Calibri"/>
      </rPr>
      <t>$ sudo grep umask /etc/csh.cshrc</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</si>
  <si>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V-281082</t>
  </si>
  <si>
    <r>
      <rPr>
        <sz val="11"/>
        <rFont val="Calibri"/>
      </rPr>
      <t>RHEL 10 must define default permissions for all authenticated users in such a way that the user can read and modify only their own files.</t>
    </r>
  </si>
  <si>
    <r>
      <rPr>
        <sz val="11"/>
        <color rgb="FF000000"/>
        <rFont val="Calibri"/>
      </rPr>
      <t>Configure RHEL 10 to define default permissions for all authenticated users in such a way that the user can read and modify only their own files.</t>
    </r>
    <r>
      <rPr>
        <sz val="11"/>
        <color rgb="FF000000"/>
        <rFont val="Calibri"/>
      </rPr>
      <t xml:space="preserve">
</t>
    </r>
    <r>
      <rPr>
        <sz val="11"/>
        <color rgb="FF000000"/>
        <rFont val="Calibri"/>
      </rPr>
      <t>Add or edit the lines for the "umask" parameter in the "/etc/login.defs" file to "077":</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</si>
  <si>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</si>
  <si>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Verify RHEL 10 defines default permissions for all authenticated users in such a way that the user can only read and modify their own files with the following command:</t>
    </r>
    <r>
      <rPr>
        <sz val="11"/>
        <color rgb="FF000000"/>
        <rFont val="Calibri"/>
      </rPr>
      <t xml:space="preserve">
</t>
    </r>
    <r>
      <rPr>
        <sz val="11"/>
        <color rgb="FF000000"/>
        <rFont val="Calibri"/>
      </rPr>
      <t>Note: If the value of the "umask" parameter is set to "000" in "/etc/login.defs" file, the Severity is raised to a CAT I.</t>
    </r>
    <r>
      <rPr>
        <sz val="11"/>
        <color rgb="FF000000"/>
        <rFont val="Calibri"/>
      </rPr>
      <t xml:space="preserve">
</t>
    </r>
    <r>
      <rPr>
        <sz val="11"/>
        <color rgb="FF000000"/>
        <rFont val="Calibri"/>
      </rPr>
      <t>$ sudo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</si>
  <si>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V-281083</t>
  </si>
  <si>
    <r>
      <rPr>
        <sz val="11"/>
        <rFont val="Calibri"/>
      </rPr>
      <t>RHEL 10 must define default permissions for the system default profile.</t>
    </r>
  </si>
  <si>
    <r>
      <rPr>
        <sz val="11"/>
        <color rgb="FF000000"/>
        <rFont val="Calibri"/>
      </rPr>
      <t>Configure RHEL 10 to define default permissions for all authenticated users in such a way that the user can read and modify only their own files.</t>
    </r>
    <r>
      <rPr>
        <sz val="11"/>
        <color rgb="FF000000"/>
        <rFont val="Calibri"/>
      </rPr>
      <t xml:space="preserve">
</t>
    </r>
    <r>
      <rPr>
        <sz val="11"/>
        <color rgb="FF000000"/>
        <rFont val="Calibri"/>
      </rPr>
      <t>Add or edit the lines for the "umask" parameter in the "/etc/profile" file to "077":</t>
    </r>
    <r>
      <rPr>
        <sz val="11"/>
        <color rgb="FF000000"/>
        <rFont val="Calibri"/>
      </rPr>
      <t xml:space="preserve">
</t>
    </r>
    <r>
      <rPr>
        <sz val="11"/>
        <color rgb="FF000000"/>
        <rFont val="Calibri"/>
      </rPr>
      <t>umask 077</t>
    </r>
  </si>
  <si>
    <r>
      <rPr>
        <sz val="11"/>
        <color rgb="FF000000"/>
        <rFont val="Calibri"/>
      </rPr>
      <t xml:space="preserve">The "umask" controls the default access mode assigned to newly created files. A "umask" of "077" limits new files to mode "600" or less permissive. "Although umask" can be represented as a four-digit number, the first digit representing special access modes is typically ignored or required to be "0". </t>
    </r>
    <r>
      <rPr>
        <sz val="11"/>
        <color rgb="FF000000"/>
        <rFont val="Calibri"/>
      </rPr>
      <t xml:space="preserve">
</t>
    </r>
    <r>
      <rPr>
        <sz val="11"/>
        <color rgb="FF000000"/>
        <rFont val="Calibri"/>
      </rPr>
      <t>This requirement applies to the globally configured system defaults and the local interactive user defaults for each account on the system.</t>
    </r>
  </si>
  <si>
    <r>
      <rPr>
        <sz val="11"/>
        <color rgb="FF000000"/>
        <rFont val="Calibri"/>
      </rPr>
      <t>Verify the RHEL 10 "umask" setting is configured correctly in the "/etc/profile" file with the following command:</t>
    </r>
    <r>
      <rPr>
        <sz val="11"/>
        <color rgb="FF000000"/>
        <rFont val="Calibri"/>
      </rPr>
      <t xml:space="preserve">
</t>
    </r>
    <r>
      <rPr>
        <sz val="11"/>
        <color rgb="FF000000"/>
        <rFont val="Calibri"/>
      </rPr>
      <t>Note: If the value of the "umask" parameter is set to "000" in the "/etc/profile" file, the Severity is raised to a CAT I.</t>
    </r>
    <r>
      <rPr>
        <sz val="11"/>
        <color rgb="FF000000"/>
        <rFont val="Calibri"/>
      </rPr>
      <t xml:space="preserve">
</t>
    </r>
    <r>
      <rPr>
        <sz val="11"/>
        <color rgb="FF000000"/>
        <rFont val="Calibri"/>
      </rPr>
      <t>$ sudo grep umask /etc/profile</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</si>
  <si>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V-281084</t>
  </si>
  <si>
    <r>
      <rPr>
        <sz val="11"/>
        <rFont val="Calibri"/>
      </rPr>
      <t xml:space="preserve">RHEL 10 must enforce that all local initialization files configured by systemd-tmpfiles have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t>
    </r>
  </si>
  <si>
    <r>
      <rPr>
        <sz val="11"/>
        <color rgb="FF000000"/>
        <rFont val="Calibri"/>
      </rPr>
      <t>Configure RHEL 10 to enforce that all local initialization files configured by systemd-tmpfiles have mode "0600" or less permissive.</t>
    </r>
    <r>
      <rPr>
        <sz val="11"/>
        <color rgb="FF000000"/>
        <rFont val="Calibri"/>
      </rPr>
      <t xml:space="preserve">
</t>
    </r>
    <r>
      <rPr>
        <sz val="11"/>
        <color rgb="FF000000"/>
        <rFont val="Calibri"/>
      </rPr>
      <t>Ensure the following lines are in a ".conf" file under "/etc/tmpfiles.d/":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 /root/.bash_logout   600 root root - /usr/share/rootfiles/.bash_logout</t>
    </r>
    <r>
      <rPr>
        <sz val="11"/>
        <color rgb="FF000000"/>
        <rFont val="Calibri"/>
      </rPr>
      <t xml:space="preserve">
</t>
    </r>
    <r>
      <rPr>
        <sz val="11"/>
        <color rgb="FF000000"/>
        <rFont val="Calibri"/>
      </rPr>
      <t>C /root/.bash_profile  600 root root - /usr/share/rootfiles/.bash_profile</t>
    </r>
    <r>
      <rPr>
        <sz val="11"/>
        <color rgb="FF000000"/>
        <rFont val="Calibri"/>
      </rPr>
      <t xml:space="preserve">
</t>
    </r>
    <r>
      <rPr>
        <sz val="11"/>
        <color rgb="FF000000"/>
        <rFont val="Calibri"/>
      </rPr>
      <t>C /root/.bashrc        600 root root - /usr/share/rootfiles/.bashrc</t>
    </r>
    <r>
      <rPr>
        <sz val="11"/>
        <color rgb="FF000000"/>
        <rFont val="Calibri"/>
      </rPr>
      <t xml:space="preserve">
</t>
    </r>
    <r>
      <rPr>
        <sz val="11"/>
        <color rgb="FF000000"/>
        <rFont val="Calibri"/>
      </rPr>
      <t>C /root/.cshrc         600 root root - /usr/share/rootfiles/.cshrc</t>
    </r>
    <r>
      <rPr>
        <sz val="11"/>
        <color rgb="FF000000"/>
        <rFont val="Calibri"/>
      </rPr>
      <t xml:space="preserve">
</t>
    </r>
    <r>
      <rPr>
        <sz val="11"/>
        <color rgb="FF000000"/>
        <rFont val="Calibri"/>
      </rPr>
      <t>C /root/.tcshrc        600 root root - /usr/share/rootfiles/.tcshrc</t>
    </r>
  </si>
  <si>
    <r>
      <rPr>
        <sz val="11"/>
        <color rgb="FF000000"/>
        <rFont val="Calibri"/>
      </rPr>
      <t>Verify RHEL 10 enforces that all local initialization files configured by systemd-tmpfiles have mode "0600" or less permissive.</t>
    </r>
    <r>
      <rPr>
        <sz val="11"/>
        <color rgb="FF000000"/>
        <rFont val="Calibri"/>
      </rPr>
      <t xml:space="preserve">
</t>
    </r>
    <r>
      <rPr>
        <sz val="11"/>
        <color rgb="FF000000"/>
        <rFont val="Calibri"/>
      </rPr>
      <t>Check that all files from "/usr/share/rootfiles/" are overridden correctly in RHEL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/usr/share/rootfiles/ /etc/tmpfiles.d/*.conf</t>
    </r>
    <r>
      <rPr>
        <sz val="11"/>
        <color rgb="FF000000"/>
        <rFont val="Calibri"/>
      </rPr>
      <t xml:space="preserve">
</t>
    </r>
    <r>
      <rPr>
        <sz val="11"/>
        <color rgb="FF000000"/>
        <rFont val="Calibri"/>
      </rPr>
      <t>C /root/.bash_logout   600 root root - /usr/share/rootfiles/.bash_logout</t>
    </r>
    <r>
      <rPr>
        <sz val="11"/>
        <color rgb="FF000000"/>
        <rFont val="Calibri"/>
      </rPr>
      <t xml:space="preserve">
</t>
    </r>
    <r>
      <rPr>
        <sz val="11"/>
        <color rgb="FF000000"/>
        <rFont val="Calibri"/>
      </rPr>
      <t>C /root/.bash_profile  600 root root - /usr/share/rootfiles/.bash_profile</t>
    </r>
    <r>
      <rPr>
        <sz val="11"/>
        <color rgb="FF000000"/>
        <rFont val="Calibri"/>
      </rPr>
      <t xml:space="preserve">
</t>
    </r>
    <r>
      <rPr>
        <sz val="11"/>
        <color rgb="FF000000"/>
        <rFont val="Calibri"/>
      </rPr>
      <t>C /root/.bashrc        600 root root - /usr/share/rootfiles/.bashrc</t>
    </r>
    <r>
      <rPr>
        <sz val="11"/>
        <color rgb="FF000000"/>
        <rFont val="Calibri"/>
      </rPr>
      <t xml:space="preserve">
</t>
    </r>
    <r>
      <rPr>
        <sz val="11"/>
        <color rgb="FF000000"/>
        <rFont val="Calibri"/>
      </rPr>
      <t>C /root/.cshrc         600 root root - /usr/share/rootfiles/.cshrc</t>
    </r>
    <r>
      <rPr>
        <sz val="11"/>
        <color rgb="FF000000"/>
        <rFont val="Calibri"/>
      </rPr>
      <t xml:space="preserve">
</t>
    </r>
    <r>
      <rPr>
        <sz val="11"/>
        <color rgb="FF000000"/>
        <rFont val="Calibri"/>
      </rPr>
      <t>C /root/.tcshrc        600 root root - /usr/share/rootfiles/.tcshrc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are not configured to "600", or if no files are found by grep, this is a finding.</t>
    </r>
  </si>
  <si>
    <t>V-281085</t>
  </si>
  <si>
    <r>
      <rPr>
        <sz val="11"/>
        <rFont val="Calibri"/>
      </rPr>
      <t xml:space="preserve">RHEL 10 must enforce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for Secure Shell (SSH) private host key files.</t>
    </r>
  </si>
  <si>
    <r>
      <rPr>
        <sz val="11"/>
        <color rgb="FF000000"/>
        <rFont val="Calibri"/>
      </rPr>
      <t>Configure RHEL 10 to enforce mode "0600" for SSH private host key files with the following command:</t>
    </r>
    <r>
      <rPr>
        <sz val="11"/>
        <color rgb="FF000000"/>
        <rFont val="Calibri"/>
      </rPr>
      <t xml:space="preserve">
</t>
    </r>
    <r>
      <rPr>
        <sz val="11"/>
        <color rgb="FF000000"/>
        <rFont val="Calibri"/>
      </rPr>
      <t>$ sudo chmod 0600 /etc/ssh/ssh_host*key</t>
    </r>
    <r>
      <rPr>
        <sz val="11"/>
        <color rgb="FF000000"/>
        <rFont val="Calibri"/>
      </rPr>
      <t xml:space="preserve">
</t>
    </r>
    <r>
      <rPr>
        <sz val="11"/>
        <color rgb="FF000000"/>
        <rFont val="Calibri"/>
      </rPr>
      <t>Restart the SSH daemon for the changes to take effect:</t>
    </r>
    <r>
      <rPr>
        <sz val="11"/>
        <color rgb="FF000000"/>
        <rFont val="Calibri"/>
      </rPr>
      <t xml:space="preserve">
</t>
    </r>
    <r>
      <rPr>
        <sz val="11"/>
        <color rgb="FF000000"/>
        <rFont val="Calibri"/>
      </rPr>
      <t>$ sudo systemctl restart sshd.service</t>
    </r>
  </si>
  <si>
    <r>
      <rPr>
        <sz val="11"/>
        <color rgb="FF000000"/>
        <rFont val="Calibri"/>
      </rPr>
      <t>If an unauthorized user obtains the private SSH host key file, the host could be impersonated.</t>
    </r>
  </si>
  <si>
    <r>
      <rPr>
        <sz val="11"/>
        <color rgb="FF000000"/>
        <rFont val="Calibri"/>
      </rPr>
      <t>Verify RHEL 10 enforces mode "0600" for SSH private host key files with the following command:</t>
    </r>
    <r>
      <rPr>
        <sz val="11"/>
        <color rgb="FF000000"/>
        <rFont val="Calibri"/>
      </rPr>
      <t xml:space="preserve">
</t>
    </r>
    <r>
      <rPr>
        <sz val="11"/>
        <color rgb="FF000000"/>
        <rFont val="Calibri"/>
      </rPr>
      <t>$ sudo stat -c "%a %n" /etc/ssh/*_key</t>
    </r>
    <r>
      <rPr>
        <sz val="11"/>
        <color rgb="FF000000"/>
        <rFont val="Calibri"/>
      </rPr>
      <t xml:space="preserve">
</t>
    </r>
    <r>
      <rPr>
        <sz val="11"/>
        <color rgb="FF000000"/>
        <rFont val="Calibri"/>
      </rPr>
      <t>600 /etc/ssh/ssh_host_ecdsa_key</t>
    </r>
    <r>
      <rPr>
        <sz val="11"/>
        <color rgb="FF000000"/>
        <rFont val="Calibri"/>
      </rPr>
      <t xml:space="preserve">
</t>
    </r>
    <r>
      <rPr>
        <sz val="11"/>
        <color rgb="FF000000"/>
        <rFont val="Calibri"/>
      </rPr>
      <t>600 /etc/ssh/ssh_host_ed25519_key</t>
    </r>
    <r>
      <rPr>
        <sz val="11"/>
        <color rgb="FF000000"/>
        <rFont val="Calibri"/>
      </rPr>
      <t xml:space="preserve">
</t>
    </r>
    <r>
      <rPr>
        <sz val="11"/>
        <color rgb="FF000000"/>
        <rFont val="Calibri"/>
      </rPr>
      <t>600 /etc/ssh/ssh_host_rsa_key</t>
    </r>
    <r>
      <rPr>
        <sz val="11"/>
        <color rgb="FF000000"/>
        <rFont val="Calibri"/>
      </rPr>
      <t xml:space="preserve">
</t>
    </r>
    <r>
      <rPr>
        <sz val="11"/>
        <color rgb="FF000000"/>
        <rFont val="Calibri"/>
      </rPr>
      <t>If any private host key file has a mode more permissive than "0600", this is a finding.</t>
    </r>
  </si>
  <si>
    <t>V-281086</t>
  </si>
  <si>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group ownership of the </t>
    </r>
    <r>
      <rPr>
        <sz val="11"/>
        <color rgb="FF000000"/>
        <rFont val="Calibri"/>
      </rPr>
      <t>"</t>
    </r>
    <r>
      <rPr>
        <b/>
        <sz val="11"/>
        <color rgb="FF000000"/>
        <rFont val="Calibri"/>
      </rPr>
      <t>/boot/grub2/grub.cfg</t>
    </r>
    <r>
      <rPr>
        <sz val="11"/>
        <color rgb="FF000000"/>
        <rFont val="Calibri"/>
      </rPr>
      <t>"</t>
    </r>
    <r>
      <rPr>
        <sz val="11"/>
        <color rgb="FF000000"/>
        <rFont val="Calibri"/>
      </rPr>
      <t xml:space="preserve"> file.</t>
    </r>
  </si>
  <si>
    <r>
      <rPr>
        <sz val="11"/>
        <color rgb="FF000000"/>
        <rFont val="Calibri"/>
      </rPr>
      <t>Configure RHEL 10 to enforce group ownership of the "/boot/grub2/grub.cfg" file.</t>
    </r>
    <r>
      <rPr>
        <sz val="11"/>
        <color rgb="FF000000"/>
        <rFont val="Calibri"/>
      </rPr>
      <t xml:space="preserve">
</t>
    </r>
    <r>
      <rPr>
        <sz val="11"/>
        <color rgb="FF000000"/>
        <rFont val="Calibri"/>
      </rPr>
      <t>Change the group owner of the file "/boot/grub2/grub.cfg" to "root" by running the following command:</t>
    </r>
    <r>
      <rPr>
        <sz val="11"/>
        <color rgb="FF000000"/>
        <rFont val="Calibri"/>
      </rPr>
      <t xml:space="preserve">
</t>
    </r>
    <r>
      <rPr>
        <sz val="11"/>
        <color rgb="FF000000"/>
        <rFont val="Calibri"/>
      </rPr>
      <t>$ sudo chgrp root /boot/grub2/grub.cfg</t>
    </r>
  </si>
  <si>
    <r>
      <rPr>
        <sz val="11"/>
        <color rgb="FF000000"/>
        <rFont val="Calibri"/>
      </rPr>
      <t>The "root" group is a highly privileged group. Furthermore, the group owner of this file should not have any access privileges anyway.</t>
    </r>
  </si>
  <si>
    <r>
      <rPr>
        <sz val="11"/>
        <color rgb="FF000000"/>
        <rFont val="Calibri"/>
      </rPr>
      <t>Verify RHEL 10 enforces group ownership of the "/boot/grub2/grub.cfg" file with the following command:</t>
    </r>
    <r>
      <rPr>
        <sz val="11"/>
        <color rgb="FF000000"/>
        <rFont val="Calibri"/>
      </rPr>
      <t xml:space="preserve">
</t>
    </r>
    <r>
      <rPr>
        <sz val="11"/>
        <color rgb="FF000000"/>
        <rFont val="Calibri"/>
      </rPr>
      <t>$ sudo stat -c "%G %n" /boot/grub2/grub.cfg</t>
    </r>
    <r>
      <rPr>
        <sz val="11"/>
        <color rgb="FF000000"/>
        <rFont val="Calibri"/>
      </rPr>
      <t xml:space="preserve">
</t>
    </r>
    <r>
      <rPr>
        <sz val="11"/>
        <color rgb="FF000000"/>
        <rFont val="Calibri"/>
      </rPr>
      <t>root /boot/grub2/grub.cfg</t>
    </r>
    <r>
      <rPr>
        <sz val="11"/>
        <color rgb="FF000000"/>
        <rFont val="Calibri"/>
      </rPr>
      <t xml:space="preserve">
</t>
    </r>
    <r>
      <rPr>
        <sz val="11"/>
        <color rgb="FF000000"/>
        <rFont val="Calibri"/>
      </rPr>
      <t>If the "/boot/grub2/grub.cfg" file does not have a group owner of "root", this is a finding.</t>
    </r>
  </si>
  <si>
    <t>V-281087</t>
  </si>
  <si>
    <r>
      <rPr>
        <sz val="11"/>
        <rFont val="Calibri"/>
      </rPr>
      <t xml:space="preserve">RHEL 10 must enforce </t>
    </r>
    <r>
      <rPr>
        <sz val="11"/>
        <color rgb="FF000000"/>
        <rFont val="Calibri"/>
      </rPr>
      <t>"</t>
    </r>
    <r>
      <rPr>
        <b/>
        <sz val="11"/>
        <color rgb="FF000000"/>
        <rFont val="Calibri"/>
      </rPr>
      <t>root</t>
    </r>
    <r>
      <rPr>
        <sz val="11"/>
        <color rgb="FF000000"/>
        <rFont val="Calibri"/>
      </rPr>
      <t>"</t>
    </r>
    <r>
      <rPr>
        <sz val="11"/>
        <color rgb="FF000000"/>
        <rFont val="Calibri"/>
      </rPr>
      <t xml:space="preserve"> ownership of the </t>
    </r>
    <r>
      <rPr>
        <sz val="11"/>
        <color rgb="FF000000"/>
        <rFont val="Calibri"/>
      </rPr>
      <t>"</t>
    </r>
    <r>
      <rPr>
        <b/>
        <sz val="11"/>
        <color rgb="FF000000"/>
        <rFont val="Calibri"/>
      </rPr>
      <t>/boot/grub2/grub.cfg</t>
    </r>
    <r>
      <rPr>
        <sz val="11"/>
        <color rgb="FF000000"/>
        <rFont val="Calibri"/>
      </rPr>
      <t>"</t>
    </r>
    <r>
      <rPr>
        <sz val="11"/>
        <color rgb="FF000000"/>
        <rFont val="Calibri"/>
      </rPr>
      <t xml:space="preserve"> file.</t>
    </r>
  </si>
  <si>
    <r>
      <rPr>
        <sz val="11"/>
        <color rgb="FF000000"/>
        <rFont val="Calibri"/>
      </rPr>
      <t>Configure RHEL 10 to enforce ownership of the "/boot/grub2/grub.cfg" file.</t>
    </r>
    <r>
      <rPr>
        <sz val="11"/>
        <color rgb="FF000000"/>
        <rFont val="Calibri"/>
      </rPr>
      <t xml:space="preserve">
</t>
    </r>
    <r>
      <rPr>
        <sz val="11"/>
        <color rgb="FF000000"/>
        <rFont val="Calibri"/>
      </rPr>
      <t>Change the owner of the "/boot/grub2/grub.cfg" file to "root" by running the following command:</t>
    </r>
    <r>
      <rPr>
        <sz val="11"/>
        <color rgb="FF000000"/>
        <rFont val="Calibri"/>
      </rPr>
      <t xml:space="preserve">
</t>
    </r>
    <r>
      <rPr>
        <sz val="11"/>
        <color rgb="FF000000"/>
        <rFont val="Calibri"/>
      </rPr>
      <t>$ sudo chown root /boot/grub2/grub.cfg</t>
    </r>
  </si>
  <si>
    <r>
      <rPr>
        <sz val="11"/>
        <color rgb="FF000000"/>
        <rFont val="Calibri"/>
      </rPr>
      <t>The " /boot/grub2/grub.cfg" file stores sensitive system configuration. Protection of this file is critical for system security.</t>
    </r>
  </si>
  <si>
    <r>
      <rPr>
        <sz val="11"/>
        <color rgb="FF000000"/>
        <rFont val="Calibri"/>
      </rPr>
      <t>Verify RHEL 10 enforces ownership of the "/boot/grub2/grub.cfg" file with the following command:</t>
    </r>
    <r>
      <rPr>
        <sz val="11"/>
        <color rgb="FF000000"/>
        <rFont val="Calibri"/>
      </rPr>
      <t xml:space="preserve">
</t>
    </r>
    <r>
      <rPr>
        <sz val="11"/>
        <color rgb="FF000000"/>
        <rFont val="Calibri"/>
      </rPr>
      <t>$ sudo stat -c "%U %n" /boot/grub2/grub.cfg</t>
    </r>
    <r>
      <rPr>
        <sz val="11"/>
        <color rgb="FF000000"/>
        <rFont val="Calibri"/>
      </rPr>
      <t xml:space="preserve">
</t>
    </r>
    <r>
      <rPr>
        <sz val="11"/>
        <color rgb="FF000000"/>
        <rFont val="Calibri"/>
      </rPr>
      <t>root /boot/grub2/grub.cfg</t>
    </r>
    <r>
      <rPr>
        <sz val="11"/>
        <color rgb="FF000000"/>
        <rFont val="Calibri"/>
      </rPr>
      <t xml:space="preserve">
</t>
    </r>
    <r>
      <rPr>
        <sz val="11"/>
        <color rgb="FF000000"/>
        <rFont val="Calibri"/>
      </rPr>
      <t>If the "/boot/grub2/grub.cfg" file does not have an owner of "root", this is a finding.</t>
    </r>
  </si>
  <si>
    <t>V-281088</t>
  </si>
  <si>
    <r>
      <rPr>
        <sz val="11"/>
        <rFont val="Calibri"/>
      </rPr>
      <t>RHEL 10 must prevent device files from being interpreted on file systems that contain user home directories.</t>
    </r>
  </si>
  <si>
    <r>
      <rPr>
        <sz val="11"/>
        <color rgb="FF000000"/>
        <rFont val="Calibri"/>
      </rPr>
      <t>Configure RHEL 10 to prevent device files from being interpreted on file systems that contain user home directories.</t>
    </r>
    <r>
      <rPr>
        <sz val="11"/>
        <color rgb="FF000000"/>
        <rFont val="Calibri"/>
      </rPr>
      <t xml:space="preserve">
</t>
    </r>
    <r>
      <rPr>
        <sz val="11"/>
        <color rgb="FF000000"/>
        <rFont val="Calibri"/>
      </rPr>
      <t>Modify "/etc/fstab" to use the "nodev" option on the "/home" directory.</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</si>
  <si>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t>
    </r>
    <r>
      <rPr>
        <sz val="11"/>
        <color rgb="FF000000"/>
        <rFont val="Calibri"/>
      </rPr>
      <t xml:space="preserve">
</t>
    </r>
    <r>
      <rPr>
        <sz val="11"/>
        <color rgb="FF000000"/>
        <rFont val="Calibri"/>
      </rPr>
      <t>The only legitimate location for device files is the "/dev" directory located on the root partition, with the exception of chroot jails if implemented.</t>
    </r>
  </si>
  <si>
    <r>
      <rPr>
        <sz val="11"/>
        <color rgb="FF000000"/>
        <rFont val="Calibri"/>
      </rPr>
      <t>Verify RHEL 10 is configured so that "/home" is mounted with the "nodev"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"nodev"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/dev/mapper/luks-ca2261ed-7b00-4b7b-84cd-8cd6d8fa4b28 on /home type xfs (rw,nodev,nosuid,noexec,seclabel)</t>
    </r>
    <r>
      <rPr>
        <sz val="11"/>
        <color rgb="FF000000"/>
        <rFont val="Calibri"/>
      </rPr>
      <t xml:space="preserve">
</t>
    </r>
    <r>
      <rPr>
        <sz val="11"/>
        <color rgb="FF000000"/>
        <rFont val="Calibri"/>
      </rPr>
      <t>If the "/home" file system is mounted without the "nodev" option, this is a finding.</t>
    </r>
  </si>
  <si>
    <t>V-281089</t>
  </si>
  <si>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file systems that contain user home directories.</t>
    </r>
  </si>
  <si>
    <r>
      <rPr>
        <sz val="11"/>
        <color rgb="FF000000"/>
        <rFont val="Calibri"/>
      </rPr>
      <t>Configure RHEL 10 to prevent files with the "setuid" and "setgid" bit set from being executed on file systems that contain user home directories.</t>
    </r>
    <r>
      <rPr>
        <sz val="11"/>
        <color rgb="FF000000"/>
        <rFont val="Calibri"/>
      </rPr>
      <t xml:space="preserve">
</t>
    </r>
    <r>
      <rPr>
        <sz val="11"/>
        <color rgb="FF000000"/>
        <rFont val="Calibri"/>
      </rPr>
      <t>Modify "/etc/fstab" to use the "nosuid" option on the "/home" directory.</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</si>
  <si>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</si>
  <si>
    <r>
      <rPr>
        <sz val="11"/>
        <color rgb="FF000000"/>
        <rFont val="Calibri"/>
      </rPr>
      <t>Verify RHEL 10 is configured so that "/home" is mounted with the "nosuid"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"nosuid"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/dev/mapper/luks-ca2261ed-7b00-4b7b-84cd-8cd6d8fa4b28 on /home type xfs (rw,nodev,nosuid,noexec,seclabel)</t>
    </r>
    <r>
      <rPr>
        <sz val="11"/>
        <color rgb="FF000000"/>
        <rFont val="Calibri"/>
      </rPr>
      <t xml:space="preserve">
</t>
    </r>
    <r>
      <rPr>
        <sz val="11"/>
        <color rgb="FF000000"/>
        <rFont val="Calibri"/>
      </rPr>
      <t>If the "/home" file system is mounted without the "nosuid" option, this is a finding.</t>
    </r>
  </si>
  <si>
    <t>V-281090</t>
  </si>
  <si>
    <r>
      <rPr>
        <sz val="11"/>
        <rFont val="Calibri"/>
      </rPr>
      <t>RHEL 10 must prevent code from being executed on file systems that contain user home directories.</t>
    </r>
  </si>
  <si>
    <r>
      <rPr>
        <sz val="11"/>
        <color rgb="FF000000"/>
        <rFont val="Calibri"/>
      </rPr>
      <t>Configure RHEL 10 to prevent code from being executed on file systems that contain user home directories.</t>
    </r>
    <r>
      <rPr>
        <sz val="11"/>
        <color rgb="FF000000"/>
        <rFont val="Calibri"/>
      </rPr>
      <t xml:space="preserve">
</t>
    </r>
    <r>
      <rPr>
        <sz val="11"/>
        <color rgb="FF000000"/>
        <rFont val="Calibri"/>
      </rPr>
      <t>Modify "/etc/fstab" to use the "noexec" option on the "/home" directory.</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</si>
  <si>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nonprivileged users to attain unauthorized administrative access.</t>
    </r>
  </si>
  <si>
    <r>
      <rPr>
        <sz val="11"/>
        <color rgb="FF000000"/>
        <rFont val="Calibri"/>
      </rPr>
      <t>Verify RHEL 10 is configured so that "/home" is mounted with the "noexec"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"noexec"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/dev/mapper/luks-ca2261ed-7b00-4b7b-84cd-8cd6d8fa4b28 on /home type xfs (rw,nodev,nosuid,noexec,seclabel)</t>
    </r>
    <r>
      <rPr>
        <sz val="11"/>
        <color rgb="FF000000"/>
        <rFont val="Calibri"/>
      </rPr>
      <t xml:space="preserve">
</t>
    </r>
    <r>
      <rPr>
        <sz val="11"/>
        <color rgb="FF000000"/>
        <rFont val="Calibri"/>
      </rPr>
      <t>If the "/home" file system is mounted without the "noexec" option, this is a finding.</t>
    </r>
  </si>
  <si>
    <t>V-281091</t>
  </si>
  <si>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</si>
  <si>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Configure RHEL 10 to mount "/var/log/audit" with the "nodev" option.</t>
    </r>
    <r>
      <rPr>
        <sz val="11"/>
        <color rgb="FF000000"/>
        <rFont val="Calibri"/>
      </rPr>
      <t xml:space="preserve">
</t>
    </r>
    <r>
      <rPr>
        <sz val="11"/>
        <color rgb="FF000000"/>
        <rFont val="Calibri"/>
      </rPr>
      <t>Modify "/etc/fstab" to use the "nodev" option on the "/var/log/audit" directory.</t>
    </r>
  </si>
  <si>
    <r>
      <rPr>
        <sz val="11"/>
        <color rgb="FF000000"/>
        <rFont val="Calibri"/>
      </rPr>
      <t>Verify RHEL 10 is configured so that "/var/log/audit" is mounted with the "nodev"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/dev/mapper/luks-4e45e1ad-5337-42c4-a19f-ee12ccc1d502 on /var/log/audit type xfs (rw,nodev,nosuid,noexec,seclabel)</t>
    </r>
    <r>
      <rPr>
        <sz val="11"/>
        <color rgb="FF000000"/>
        <rFont val="Calibri"/>
      </rPr>
      <t xml:space="preserve">
</t>
    </r>
    <r>
      <rPr>
        <sz val="11"/>
        <color rgb="FF000000"/>
        <rFont val="Calibri"/>
      </rPr>
      <t>If the "/var/log/audit" file system is mounted without the "nodev" option, this is a finding.</t>
    </r>
  </si>
  <si>
    <t>V-281092</t>
  </si>
  <si>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</si>
  <si>
    <r>
      <rPr>
        <sz val="11"/>
        <color rgb="FF000000"/>
        <rFont val="Calibri"/>
      </rPr>
      <t>Configure RHEL 10 to mount "/var/log/audit" with the "noexec" option.</t>
    </r>
    <r>
      <rPr>
        <sz val="11"/>
        <color rgb="FF000000"/>
        <rFont val="Calibri"/>
      </rPr>
      <t xml:space="preserve">
</t>
    </r>
    <r>
      <rPr>
        <sz val="11"/>
        <color rgb="FF000000"/>
        <rFont val="Calibri"/>
      </rPr>
      <t>Modify "/etc/fstab" to use the "noexec" option on the "/var/log/audit" directory.</t>
    </r>
  </si>
  <si>
    <r>
      <rPr>
        <sz val="11"/>
        <color rgb="FF000000"/>
        <rFont val="Calibri"/>
      </rPr>
      <t>Verify RHEL 10 is configured so that "/var/log/audit" is mounted with the "noexec"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/dev/mapper/luks-4e45e1ad-5337-42c4-a19f-ee12ccc1d502 on /var/log/audit type xfs (rw,nodev,nosuid,noexec,seclabel)</t>
    </r>
    <r>
      <rPr>
        <sz val="11"/>
        <color rgb="FF000000"/>
        <rFont val="Calibri"/>
      </rPr>
      <t xml:space="preserve">
</t>
    </r>
    <r>
      <rPr>
        <sz val="11"/>
        <color rgb="FF000000"/>
        <rFont val="Calibri"/>
      </rPr>
      <t>If the "/var/log/audit" file system is mounted without the "noexec" option, this is a finding.</t>
    </r>
  </si>
  <si>
    <t>V-281093</t>
  </si>
  <si>
    <r>
      <rPr>
        <sz val="11"/>
        <rFont val="Calibri"/>
      </rPr>
      <t xml:space="preserve">RHEL 10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</si>
  <si>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Configure RHEL 10 to mount "/var/log/audit" with the "nosuid" option.</t>
    </r>
    <r>
      <rPr>
        <sz val="11"/>
        <color rgb="FF000000"/>
        <rFont val="Calibri"/>
      </rPr>
      <t xml:space="preserve">
</t>
    </r>
    <r>
      <rPr>
        <sz val="11"/>
        <color rgb="FF000000"/>
        <rFont val="Calibri"/>
      </rPr>
      <t>Modify "/etc/fstab" to use the "nosuid" option on the "/var/log/audit" directory.</t>
    </r>
  </si>
  <si>
    <r>
      <rPr>
        <sz val="11"/>
        <color rgb="FF000000"/>
        <rFont val="Calibri"/>
      </rPr>
      <t>Verify RHEL 10 is configured so that "/var/log/audit" is mounted with the "nosuid"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/dev/mapper/luks-4e45e1ad-5337-42c4-a19f-ee12ccc1d502 on /var/log/audit type xfs (rw,nodev,nosuid,noexec,seclabel)</t>
    </r>
    <r>
      <rPr>
        <sz val="11"/>
        <color rgb="FF000000"/>
        <rFont val="Calibri"/>
      </rPr>
      <t xml:space="preserve">
</t>
    </r>
    <r>
      <rPr>
        <sz val="11"/>
        <color rgb="FF000000"/>
        <rFont val="Calibri"/>
      </rPr>
      <t>If the "/var/log/audit" file system is mounted without the "nosuid" option, this is a finding.</t>
    </r>
  </si>
  <si>
    <t>V-281094</t>
  </si>
  <si>
    <r>
      <rPr>
        <sz val="11"/>
        <rFont val="Calibri"/>
      </rPr>
      <t xml:space="preserve">RHEL 10 must enforce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 for audit tools.</t>
    </r>
  </si>
  <si>
    <r>
      <rPr>
        <sz val="11"/>
        <color rgb="FF000000"/>
        <rFont val="Calibri"/>
      </rPr>
      <t>Configure RHEL 10 so that the audit tools to have a mode of "0755" by running the following command:</t>
    </r>
    <r>
      <rPr>
        <sz val="11"/>
        <color rgb="FF000000"/>
        <rFont val="Calibri"/>
      </rPr>
      <t xml:space="preserve">
</t>
    </r>
    <r>
      <rPr>
        <sz val="11"/>
        <color rgb="FF000000"/>
        <rFont val="Calibri"/>
      </rPr>
      <t>$ sudo chmod 0755 [audit_tool]</t>
    </r>
    <r>
      <rPr>
        <sz val="11"/>
        <color rgb="FF000000"/>
        <rFont val="Calibri"/>
      </rPr>
      <t xml:space="preserve">
</t>
    </r>
    <r>
      <rPr>
        <sz val="11"/>
        <color rgb="FF000000"/>
        <rFont val="Calibri"/>
      </rPr>
      <t>Replace "[audit_tool]" with each audit tool that has a mode more permissive than "0755".</t>
    </r>
  </si>
  <si>
    <r>
      <rPr>
        <sz val="11"/>
        <color rgb="FF000000"/>
        <rFont val="Calibri"/>
      </rPr>
      <t>Verify RHEL 10 is configured so that the audit tools have a mode of "0755" or less with the following command:</t>
    </r>
    <r>
      <rPr>
        <sz val="11"/>
        <color rgb="FF000000"/>
        <rFont val="Calibri"/>
      </rPr>
      <t xml:space="preserve">
</t>
    </r>
    <r>
      <rPr>
        <sz val="11"/>
        <color rgb="FF000000"/>
        <rFont val="Calibri"/>
      </rPr>
      <t>$ stat -c "%a %n" /sbin/auditctl /sbin/aureport /sbin/ausearch /sbin/auditd /sbin/rsyslogd /sbin/augenrules</t>
    </r>
    <r>
      <rPr>
        <sz val="11"/>
        <color rgb="FF000000"/>
        <rFont val="Calibri"/>
      </rPr>
      <t xml:space="preserve">
</t>
    </r>
    <r>
      <rPr>
        <sz val="11"/>
        <color rgb="FF000000"/>
        <rFont val="Calibri"/>
      </rPr>
      <t>755 /sbin/auditctl</t>
    </r>
    <r>
      <rPr>
        <sz val="11"/>
        <color rgb="FF000000"/>
        <rFont val="Calibri"/>
      </rPr>
      <t xml:space="preserve">
</t>
    </r>
    <r>
      <rPr>
        <sz val="11"/>
        <color rgb="FF000000"/>
        <rFont val="Calibri"/>
      </rPr>
      <t>755 /sbin/aureport</t>
    </r>
    <r>
      <rPr>
        <sz val="11"/>
        <color rgb="FF000000"/>
        <rFont val="Calibri"/>
      </rPr>
      <t xml:space="preserve">
</t>
    </r>
    <r>
      <rPr>
        <sz val="11"/>
        <color rgb="FF000000"/>
        <rFont val="Calibri"/>
      </rPr>
      <t>755 /sbin/ausearch</t>
    </r>
    <r>
      <rPr>
        <sz val="11"/>
        <color rgb="FF000000"/>
        <rFont val="Calibri"/>
      </rPr>
      <t xml:space="preserve">
</t>
    </r>
    <r>
      <rPr>
        <sz val="11"/>
        <color rgb="FF000000"/>
        <rFont val="Calibri"/>
      </rPr>
      <t>755 /sbin/auditd</t>
    </r>
    <r>
      <rPr>
        <sz val="11"/>
        <color rgb="FF000000"/>
        <rFont val="Calibri"/>
      </rPr>
      <t xml:space="preserve">
</t>
    </r>
    <r>
      <rPr>
        <sz val="11"/>
        <color rgb="FF000000"/>
        <rFont val="Calibri"/>
      </rPr>
      <t>755 /sbin/rsyslogd</t>
    </r>
    <r>
      <rPr>
        <sz val="11"/>
        <color rgb="FF000000"/>
        <rFont val="Calibri"/>
      </rPr>
      <t xml:space="preserve">
</t>
    </r>
    <r>
      <rPr>
        <sz val="11"/>
        <color rgb="FF000000"/>
        <rFont val="Calibri"/>
      </rPr>
      <t>755 /sbin/augenrules</t>
    </r>
    <r>
      <rPr>
        <sz val="11"/>
        <color rgb="FF000000"/>
        <rFont val="Calibri"/>
      </rPr>
      <t xml:space="preserve">
</t>
    </r>
    <r>
      <rPr>
        <sz val="11"/>
        <color rgb="FF000000"/>
        <rFont val="Calibri"/>
      </rPr>
      <t>If any of the audit tool files have a mode more permissive than "0755", this is a finding.</t>
    </r>
  </si>
  <si>
    <t>V-281095</t>
  </si>
  <si>
    <r>
      <rPr>
        <sz val="11"/>
        <rFont val="Calibri"/>
      </rPr>
      <t>RHEL 10 must prohibit local initialization files from executing world-writable programs.</t>
    </r>
  </si>
  <si>
    <r>
      <rPr>
        <sz val="11"/>
        <color rgb="FF000000"/>
        <rFont val="Calibri"/>
      </rPr>
      <t>Configure RHEL 10 so that local initialization files do not execute world-writable programs with the following command:</t>
    </r>
    <r>
      <rPr>
        <sz val="11"/>
        <color rgb="FF000000"/>
        <rFont val="Calibri"/>
      </rPr>
      <t xml:space="preserve">
</t>
    </r>
    <r>
      <rPr>
        <sz val="11"/>
        <color rgb="FF000000"/>
        <rFont val="Calibri"/>
      </rPr>
      <t>$ sudo chmod 0755 &lt;file&gt;</t>
    </r>
  </si>
  <si>
    <r>
      <rPr>
        <sz val="11"/>
        <color rgb="FF000000"/>
        <rFont val="Calibri"/>
      </rPr>
      <t>If user startup files execute world-writable programs, especially in unprotected directories, they could be maliciously modified to destroy user files or otherwise compromise the system at the user level. If the system is compromised at the user level, it is easier to elevate privileges to eventually compromise the system at the root and network level.</t>
    </r>
  </si>
  <si>
    <r>
      <rPr>
        <sz val="11"/>
        <color rgb="FF000000"/>
        <rFont val="Calibri"/>
      </rPr>
      <t>Verify RHEL 10 local initialization files do not execute world-writable programs with the following command:</t>
    </r>
    <r>
      <rPr>
        <sz val="11"/>
        <color rgb="FF000000"/>
        <rFont val="Calibri"/>
      </rPr>
      <t xml:space="preserve">
</t>
    </r>
    <r>
      <rPr>
        <sz val="11"/>
        <color rgb="FF000000"/>
        <rFont val="Calibri"/>
      </rPr>
      <t>Note: The example will be for a system that is configured to create user home directories in the "/home" directory.</t>
    </r>
    <r>
      <rPr>
        <sz val="11"/>
        <color rgb="FF000000"/>
        <rFont val="Calibri"/>
      </rPr>
      <t xml:space="preserve">
</t>
    </r>
    <r>
      <rPr>
        <sz val="11"/>
        <color rgb="FF000000"/>
        <rFont val="Calibri"/>
      </rPr>
      <t>$ sudo find /home -perm -002 -type f -name ".[^.]*" -exec ls -ld {} \;</t>
    </r>
    <r>
      <rPr>
        <sz val="11"/>
        <color rgb="FF000000"/>
        <rFont val="Calibri"/>
      </rPr>
      <t xml:space="preserve">
</t>
    </r>
    <r>
      <rPr>
        <sz val="11"/>
        <color rgb="FF000000"/>
        <rFont val="Calibri"/>
      </rPr>
      <t>If any local initialization files are found to reference world-writable files, this is a finding.</t>
    </r>
  </si>
  <si>
    <t>V-281096</t>
  </si>
  <si>
    <r>
      <rPr>
        <sz val="11"/>
        <rFont val="Calibri"/>
      </rPr>
      <t>RHEL 10 must enable the systemd-journald service.</t>
    </r>
  </si>
  <si>
    <r>
      <rPr>
        <sz val="11"/>
        <color rgb="FF000000"/>
        <rFont val="Calibri"/>
      </rPr>
      <t>Configure RHEL 10 to enable the systemd-journald service.</t>
    </r>
    <r>
      <rPr>
        <sz val="11"/>
        <color rgb="FF000000"/>
        <rFont val="Calibri"/>
      </rPr>
      <t xml:space="preserve">
</t>
    </r>
    <r>
      <rPr>
        <sz val="11"/>
        <color rgb="FF000000"/>
        <rFont val="Calibri"/>
      </rPr>
      <t>To enable the systemd-journald service, run the following command:</t>
    </r>
    <r>
      <rPr>
        <sz val="11"/>
        <color rgb="FF000000"/>
        <rFont val="Calibri"/>
      </rPr>
      <t xml:space="preserve">
</t>
    </r>
    <r>
      <rPr>
        <sz val="11"/>
        <color rgb="FF000000"/>
        <rFont val="Calibri"/>
      </rPr>
      <t>$ sudo systemctl enable --now systemd-journald</t>
    </r>
  </si>
  <si>
    <r>
      <rPr>
        <sz val="11"/>
        <color rgb="FF000000"/>
        <rFont val="Calibri"/>
      </rPr>
      <t>In the event of a system failure, RHEL 10 must preserve any information necessary to determine cause of failure and return to operations with least disruption to system processes.</t>
    </r>
  </si>
  <si>
    <r>
      <rPr>
        <sz val="11"/>
        <color rgb="FF000000"/>
        <rFont val="Calibri"/>
      </rPr>
      <t>Verify RHEL 10 enables the systemd-journald service with the following command:</t>
    </r>
    <r>
      <rPr>
        <sz val="11"/>
        <color rgb="FF000000"/>
        <rFont val="Calibri"/>
      </rPr>
      <t xml:space="preserve">
</t>
    </r>
    <r>
      <rPr>
        <sz val="11"/>
        <color rgb="FF000000"/>
        <rFont val="Calibri"/>
      </rPr>
      <t>$ systemctl is-active systemd-journald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systemd-journald service is not active, this is a finding.</t>
    </r>
  </si>
  <si>
    <t>V-281097</t>
  </si>
  <si>
    <r>
      <rPr>
        <sz val="11"/>
        <rFont val="Calibri"/>
      </rPr>
      <t>RHEL 10 must enable auditing of processes that start prior to the audit daemon.</t>
    </r>
  </si>
  <si>
    <r>
      <rPr>
        <sz val="11"/>
        <color rgb="FF000000"/>
        <rFont val="Calibri"/>
      </rPr>
      <t>Configure RHEL 10 to enable auditing of processes that start prior to the audit daemon with the following command:</t>
    </r>
    <r>
      <rPr>
        <sz val="11"/>
        <color rgb="FF000000"/>
        <rFont val="Calibri"/>
      </rPr>
      <t xml:space="preserve">
</t>
    </r>
    <r>
      <rPr>
        <sz val="11"/>
        <color rgb="FF000000"/>
        <rFont val="Calibri"/>
      </rPr>
      <t>$ sudo grubby --update-kernel=ALL --args="audit=1"</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GRUB_CMDLINE_LINUX="audit=1"</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</si>
  <si>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available only if auditing is enabled before a given process is created.</t>
    </r>
  </si>
  <si>
    <r>
      <rPr>
        <sz val="11"/>
        <color rgb="FF000000"/>
        <rFont val="Calibri"/>
      </rPr>
      <t>Verify RHEL 10 is configured so that GRUB 2 enables auditing of processes that start prior to the audit daemon with the following commands:</t>
    </r>
    <r>
      <rPr>
        <sz val="11"/>
        <color rgb="FF000000"/>
        <rFont val="Calibri"/>
      </rPr>
      <t xml:space="preserve">
</t>
    </r>
    <r>
      <rPr>
        <sz val="11"/>
        <color rgb="FF000000"/>
        <rFont val="Calibri"/>
      </rPr>
      <t>Check that the current GRUB 2 configuration enables auditing:</t>
    </r>
    <r>
      <rPr>
        <sz val="11"/>
        <color rgb="FF000000"/>
        <rFont val="Calibri"/>
      </rPr>
      <t xml:space="preserve">
</t>
    </r>
    <r>
      <rPr>
        <sz val="11"/>
        <color rgb="FF000000"/>
        <rFont val="Calibri"/>
      </rPr>
      <t>$ sudo grubby --info=ALL | grep args | grep -v 'audit=1'</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Check that auditing is enabled by default to persist in kernel updates:</t>
    </r>
    <r>
      <rPr>
        <sz val="11"/>
        <color rgb="FF000000"/>
        <rFont val="Calibri"/>
      </rPr>
      <t xml:space="preserve">
</t>
    </r>
    <r>
      <rPr>
        <sz val="11"/>
        <color rgb="FF000000"/>
        <rFont val="Calibri"/>
      </rPr>
      <t>$ sudo grep audit /etc/default/grub</t>
    </r>
    <r>
      <rPr>
        <sz val="11"/>
        <color rgb="FF000000"/>
        <rFont val="Calibri"/>
      </rPr>
      <t xml:space="preserve">
</t>
    </r>
    <r>
      <rPr>
        <sz val="11"/>
        <color rgb="FF000000"/>
        <rFont val="Calibri"/>
      </rPr>
      <t>GRUB_CMDLINE_LINUX="audit=1"</t>
    </r>
    <r>
      <rPr>
        <sz val="11"/>
        <color rgb="FF000000"/>
        <rFont val="Calibri"/>
      </rPr>
      <t xml:space="preserve">
</t>
    </r>
    <r>
      <rPr>
        <sz val="11"/>
        <color rgb="FF000000"/>
        <rFont val="Calibri"/>
      </rPr>
      <t>If "audit" is not set to "1", is missing, or is commented out, this is a finding.</t>
    </r>
  </si>
  <si>
    <t>V-281098</t>
  </si>
  <si>
    <r>
      <rPr>
        <sz val="11"/>
        <rFont val="Calibri"/>
      </rPr>
      <t>RHEL 10 must audit local events.</t>
    </r>
  </si>
  <si>
    <r>
      <rPr>
        <sz val="11"/>
        <color rgb="FF000000"/>
        <rFont val="Calibri"/>
      </rPr>
      <t>Configure RHEL 10 to generate audit records for local events by adding or updating the following line in "/etc/audit/auditd.conf":</t>
    </r>
    <r>
      <rPr>
        <sz val="11"/>
        <color rgb="FF000000"/>
        <rFont val="Calibri"/>
      </rPr>
      <t xml:space="preserve">
</t>
    </r>
    <r>
      <rPr>
        <sz val="11"/>
        <color rgb="FF000000"/>
        <rFont val="Calibri"/>
      </rPr>
      <t>local_events = yes</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</si>
  <si>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establishing what type of events occurred, along with the source, location, and outcome, it would be difficult to establish, correlate, and investigate the events leading up to an outage or attack.</t>
    </r>
    <r>
      <rPr>
        <sz val="11"/>
        <color rgb="FF000000"/>
        <rFont val="Calibri"/>
      </rPr>
      <t xml:space="preserve">
</t>
    </r>
    <r>
      <rPr>
        <sz val="11"/>
        <color rgb="FF000000"/>
        <rFont val="Calibri"/>
      </rPr>
      <t>If option "local_events" is not set to "yes", only events from the network will be aggregated.</t>
    </r>
  </si>
  <si>
    <r>
      <rPr>
        <sz val="11"/>
        <color rgb="FF000000"/>
        <rFont val="Calibri"/>
      </rPr>
      <t>Verify that RHEL 10 generates audit records for local events with the following command:</t>
    </r>
    <r>
      <rPr>
        <sz val="11"/>
        <color rgb="FF000000"/>
        <rFont val="Calibri"/>
      </rPr>
      <t xml:space="preserve">
</t>
    </r>
    <r>
      <rPr>
        <sz val="11"/>
        <color rgb="FF000000"/>
        <rFont val="Calibri"/>
      </rPr>
      <t>$ sudo grep local_events /etc/audit/auditd.conf</t>
    </r>
    <r>
      <rPr>
        <sz val="11"/>
        <color rgb="FF000000"/>
        <rFont val="Calibri"/>
      </rPr>
      <t xml:space="preserve">
</t>
    </r>
    <r>
      <rPr>
        <sz val="11"/>
        <color rgb="FF000000"/>
        <rFont val="Calibri"/>
      </rPr>
      <t>local_events = yes</t>
    </r>
    <r>
      <rPr>
        <sz val="11"/>
        <color rgb="FF000000"/>
        <rFont val="Calibri"/>
      </rPr>
      <t xml:space="preserve">
</t>
    </r>
    <r>
      <rPr>
        <sz val="11"/>
        <color rgb="FF000000"/>
        <rFont val="Calibri"/>
      </rPr>
      <t>If "local_events" is not set to "yes", the command does not return a line, or the line is commented out, this is a finding.</t>
    </r>
  </si>
  <si>
    <t>V-281099</t>
  </si>
  <si>
    <r>
      <rPr>
        <sz val="11"/>
        <rFont val="Calibri"/>
      </rPr>
      <t>RHEL 10 must write audit records to disk.</t>
    </r>
  </si>
  <si>
    <r>
      <rPr>
        <sz val="11"/>
        <color rgb="FF000000"/>
        <rFont val="Calibri"/>
      </rPr>
      <t>Configure the RHEL 10 audit system to write log files to the disk.</t>
    </r>
    <r>
      <rPr>
        <sz val="11"/>
        <color rgb="FF000000"/>
        <rFont val="Calibri"/>
      </rPr>
      <t xml:space="preserve">
</t>
    </r>
    <r>
      <rPr>
        <sz val="11"/>
        <color rgb="FF000000"/>
        <rFont val="Calibri"/>
      </rPr>
      <t>Edit the "/etc/audit/auditd.conf" file and add or update the "write_logs" option to "yes":</t>
    </r>
    <r>
      <rPr>
        <sz val="11"/>
        <color rgb="FF000000"/>
        <rFont val="Calibri"/>
      </rPr>
      <t xml:space="preserve">
</t>
    </r>
    <r>
      <rPr>
        <sz val="11"/>
        <color rgb="FF000000"/>
        <rFont val="Calibri"/>
      </rPr>
      <t>write_logs = yes</t>
    </r>
    <r>
      <rPr>
        <sz val="11"/>
        <color rgb="FF000000"/>
        <rFont val="Calibri"/>
      </rPr>
      <t xml:space="preserve">
</t>
    </r>
    <r>
      <rPr>
        <sz val="11"/>
        <color rgb="FF000000"/>
        <rFont val="Calibri"/>
      </rPr>
      <t>Restart the audit daemon with the following command for changes to take effect:</t>
    </r>
    <r>
      <rPr>
        <sz val="11"/>
        <color rgb="FF000000"/>
        <rFont val="Calibri"/>
      </rPr>
      <t xml:space="preserve">
</t>
    </r>
    <r>
      <rPr>
        <sz val="11"/>
        <color rgb="FF000000"/>
        <rFont val="Calibri"/>
      </rPr>
      <t>$ sudo service auditd restart</t>
    </r>
  </si>
  <si>
    <r>
      <rPr>
        <sz val="11"/>
        <color rgb="FF000000"/>
        <rFont val="Calibri"/>
      </rPr>
      <t>Audit data must be synchronously written to disk to ensure log integrity. This setting ensures that all audit event data is written to disk.</t>
    </r>
  </si>
  <si>
    <r>
      <rPr>
        <sz val="11"/>
        <color rgb="FF000000"/>
        <rFont val="Calibri"/>
      </rPr>
      <t>Verify the RHEL 10 audit system is configured to write logs to the disk with the following command:</t>
    </r>
    <r>
      <rPr>
        <sz val="11"/>
        <color rgb="FF000000"/>
        <rFont val="Calibri"/>
      </rPr>
      <t xml:space="preserve">
</t>
    </r>
    <r>
      <rPr>
        <sz val="11"/>
        <color rgb="FF000000"/>
        <rFont val="Calibri"/>
      </rPr>
      <t>$ sudo grep write_logs /etc/audit/auditd.conf</t>
    </r>
    <r>
      <rPr>
        <sz val="11"/>
        <color rgb="FF000000"/>
        <rFont val="Calibri"/>
      </rPr>
      <t xml:space="preserve">
</t>
    </r>
    <r>
      <rPr>
        <sz val="11"/>
        <color rgb="FF000000"/>
        <rFont val="Calibri"/>
      </rPr>
      <t>write_logs = yes</t>
    </r>
    <r>
      <rPr>
        <sz val="11"/>
        <color rgb="FF000000"/>
        <rFont val="Calibri"/>
      </rPr>
      <t xml:space="preserve">
</t>
    </r>
    <r>
      <rPr>
        <sz val="11"/>
        <color rgb="FF000000"/>
        <rFont val="Calibri"/>
      </rPr>
      <t>If "write_logs" does not have a value of "yes", the line is commented out, or the line is missing, this is a finding.</t>
    </r>
  </si>
  <si>
    <t>V-281100</t>
  </si>
  <si>
    <r>
      <rPr>
        <sz val="11"/>
        <rFont val="Calibri"/>
      </rPr>
      <t>RHEL 10 must log username information when unsuccessful login attempts occur.</t>
    </r>
  </si>
  <si>
    <r>
      <rPr>
        <sz val="11"/>
        <color rgb="FF000000"/>
        <rFont val="Calibri"/>
      </rPr>
      <t>Configure RHEL 10 to log username information when unsuccessful login attempts occur.</t>
    </r>
    <r>
      <rPr>
        <sz val="11"/>
        <color rgb="FF000000"/>
        <rFont val="Calibri"/>
      </rPr>
      <t xml:space="preserve">
</t>
    </r>
    <r>
      <rPr>
        <sz val="11"/>
        <color rgb="FF000000"/>
        <rFont val="Calibri"/>
      </rPr>
      <t>Enable the feature using the following command:</t>
    </r>
    <r>
      <rPr>
        <sz val="11"/>
        <color rgb="FF000000"/>
        <rFont val="Calibri"/>
      </rPr>
      <t xml:space="preserve">
</t>
    </r>
    <r>
      <rPr>
        <sz val="11"/>
        <color rgb="FF000000"/>
        <rFont val="Calibri"/>
      </rPr>
      <t>$ sudo authselect enable-feature with-faillock</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audit</t>
    </r>
  </si>
  <si>
    <r>
      <rPr>
        <sz val="11"/>
        <color rgb="FF000000"/>
        <rFont val="Calibri"/>
      </rPr>
      <t>Without auditing of these events, it may be harder or impossible to identify what an attacker did after an attack.</t>
    </r>
  </si>
  <si>
    <r>
      <rPr>
        <sz val="11"/>
        <color rgb="FF000000"/>
        <rFont val="Calibri"/>
      </rPr>
      <t>Verify RHEL 10 "/etc/security/faillock.conf" is configured to log username information when unsuccessful login attempts occur with the following command:</t>
    </r>
    <r>
      <rPr>
        <sz val="11"/>
        <color rgb="FF000000"/>
        <rFont val="Calibri"/>
      </rPr>
      <t xml:space="preserve">
</t>
    </r>
    <r>
      <rPr>
        <sz val="11"/>
        <color rgb="FF000000"/>
        <rFont val="Calibri"/>
      </rPr>
      <t>$ sudo grep audit /etc/security/faillock.conf</t>
    </r>
    <r>
      <rPr>
        <sz val="11"/>
        <color rgb="FF000000"/>
        <rFont val="Calibri"/>
      </rPr>
      <t xml:space="preserve">
</t>
    </r>
    <r>
      <rPr>
        <sz val="11"/>
        <color rgb="FF000000"/>
        <rFont val="Calibri"/>
      </rPr>
      <t>audit</t>
    </r>
    <r>
      <rPr>
        <sz val="11"/>
        <color rgb="FF000000"/>
        <rFont val="Calibri"/>
      </rPr>
      <t xml:space="preserve">
</t>
    </r>
    <r>
      <rPr>
        <sz val="11"/>
        <color rgb="FF000000"/>
        <rFont val="Calibri"/>
      </rPr>
      <t>If the "audit" option is not set, is missing, or is commented out, this is a finding.</t>
    </r>
  </si>
  <si>
    <t>V-281101</t>
  </si>
  <si>
    <r>
      <rPr>
        <sz val="11"/>
        <rFont val="Calibri"/>
      </rPr>
      <t>RHEL 10 must allow only the information system security manager (ISSM) (or individuals or roles appointed by the ISSM) to select which auditable events are to be audited.</t>
    </r>
  </si>
  <si>
    <r>
      <rPr>
        <sz val="11"/>
        <color rgb="FF000000"/>
        <rFont val="Calibri"/>
      </rPr>
      <t>Configure RHEL 10 so that the files in directory "/etc/audit/rules.d/" and the "/etc/audit/auditd.conf" file have a mode of "0640" with the following commands:</t>
    </r>
    <r>
      <rPr>
        <sz val="11"/>
        <color rgb="FF000000"/>
        <rFont val="Calibri"/>
      </rPr>
      <t xml:space="preserve">
</t>
    </r>
    <r>
      <rPr>
        <sz val="11"/>
        <color rgb="FF000000"/>
        <rFont val="Calibri"/>
      </rPr>
      <t>$ sudo chmod 0600 /etc/audit/rules.d/audit.rules</t>
    </r>
    <r>
      <rPr>
        <sz val="11"/>
        <color rgb="FF000000"/>
        <rFont val="Calibri"/>
      </rPr>
      <t xml:space="preserve">
</t>
    </r>
    <r>
      <rPr>
        <sz val="11"/>
        <color rgb="FF000000"/>
        <rFont val="Calibri"/>
      </rPr>
      <t>$ sudo chmod 0640 /etc/audit/rules.d/[customrulesfile].rules</t>
    </r>
    <r>
      <rPr>
        <sz val="11"/>
        <color rgb="FF000000"/>
        <rFont val="Calibri"/>
      </rPr>
      <t xml:space="preserve">
</t>
    </r>
    <r>
      <rPr>
        <sz val="11"/>
        <color rgb="FF000000"/>
        <rFont val="Calibri"/>
      </rPr>
      <t>$ sudo chmod 0640 /etc/audit/auditd.conf</t>
    </r>
  </si>
  <si>
    <r>
      <rPr>
        <sz val="11"/>
        <color rgb="FF000000"/>
        <rFont val="Calibri"/>
      </rPr>
      <t>Without the capability to restrict the roles and individuals that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</si>
  <si>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RHEL 10 sets the files in directory "/etc/audit/rules.d/" and "/etc/audit/auditd.conf" file to have a mode of "0640" or less permissive with the following command:</t>
    </r>
    <r>
      <rPr>
        <sz val="11"/>
        <color rgb="FF000000"/>
        <rFont val="Calibri"/>
      </rPr>
      <t xml:space="preserve">
</t>
    </r>
    <r>
      <rPr>
        <sz val="11"/>
        <color rgb="FF000000"/>
        <rFont val="Calibri"/>
      </rPr>
      <t>$ sudo find /etc/audit/rules.d/ /etc/audit/audit.rules /etc/audit/auditd.conf -type f -exec stat -c "%a %n" {} \;</t>
    </r>
    <r>
      <rPr>
        <sz val="11"/>
        <color rgb="FF000000"/>
        <rFont val="Calibri"/>
      </rPr>
      <t xml:space="preserve">
</t>
    </r>
    <r>
      <rPr>
        <sz val="11"/>
        <color rgb="FF000000"/>
        <rFont val="Calibri"/>
      </rPr>
      <t>600 /etc/audit/rules.d/audit.rules</t>
    </r>
    <r>
      <rPr>
        <sz val="11"/>
        <color rgb="FF000000"/>
        <rFont val="Calibri"/>
      </rPr>
      <t xml:space="preserve">
</t>
    </r>
    <r>
      <rPr>
        <sz val="11"/>
        <color rgb="FF000000"/>
        <rFont val="Calibri"/>
      </rPr>
      <t>640 /etc/audit/audit.rules</t>
    </r>
    <r>
      <rPr>
        <sz val="11"/>
        <color rgb="FF000000"/>
        <rFont val="Calibri"/>
      </rPr>
      <t xml:space="preserve">
</t>
    </r>
    <r>
      <rPr>
        <sz val="11"/>
        <color rgb="FF000000"/>
        <rFont val="Calibri"/>
      </rPr>
      <t>640 /etc/audit/auditd.conf</t>
    </r>
    <r>
      <rPr>
        <sz val="11"/>
        <color rgb="FF000000"/>
        <rFont val="Calibri"/>
      </rPr>
      <t xml:space="preserve">
</t>
    </r>
    <r>
      <rPr>
        <sz val="11"/>
        <color rgb="FF000000"/>
        <rFont val="Calibri"/>
      </rPr>
      <t>If the audit configuration files have a mode more permissive than those shown, this is a finding.</t>
    </r>
  </si>
  <si>
    <t>V-281102</t>
  </si>
  <si>
    <r>
      <rPr>
        <sz val="11"/>
        <rFont val="Calibri"/>
      </rPr>
      <t xml:space="preserve">RHEL 10 must allocate an </t>
    </r>
    <r>
      <rPr>
        <sz val="11"/>
        <color rgb="FF000000"/>
        <rFont val="Calibri"/>
      </rPr>
      <t>"</t>
    </r>
    <r>
      <rPr>
        <b/>
        <sz val="11"/>
        <color rgb="FF000000"/>
        <rFont val="Calibri"/>
      </rPr>
      <t>audit_backlog_limit</t>
    </r>
    <r>
      <rPr>
        <sz val="11"/>
        <color rgb="FF000000"/>
        <rFont val="Calibri"/>
      </rPr>
      <t>"</t>
    </r>
    <r>
      <rPr>
        <sz val="11"/>
        <color rgb="FF000000"/>
        <rFont val="Calibri"/>
      </rPr>
      <t xml:space="preserve"> of sufficient size to capture processes that start prior to the audit daemon.</t>
    </r>
  </si>
  <si>
    <r>
      <rPr>
        <sz val="11"/>
        <color rgb="FF000000"/>
        <rFont val="Calibri"/>
      </rPr>
      <t>Configure RHEL 10 to allocate sufficient "audit_backlog_limit" to capture processes that start prior to the audit daemon with the following command:</t>
    </r>
    <r>
      <rPr>
        <sz val="11"/>
        <color rgb="FF000000"/>
        <rFont val="Calibri"/>
      </rPr>
      <t xml:space="preserve">
</t>
    </r>
    <r>
      <rPr>
        <sz val="11"/>
        <color rgb="FF000000"/>
        <rFont val="Calibri"/>
      </rPr>
      <t>$ sudo grubby --update-kernel=ALL --args=audit_backlog_limit=8192</t>
    </r>
    <r>
      <rPr>
        <sz val="11"/>
        <color rgb="FF000000"/>
        <rFont val="Calibri"/>
      </rPr>
      <t xml:space="preserve">
</t>
    </r>
    <r>
      <rPr>
        <sz val="11"/>
        <color rgb="FF000000"/>
        <rFont val="Calibri"/>
      </rPr>
      <t>The setting will be applied on reboot.</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</si>
  <si>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Allocating an "audit_backlog_limit" of sufficient size is critical in maintaining a stable boot process. With an insufficient limit allocated, the system is susceptible to boot failures and crashes.</t>
    </r>
    <r>
      <rPr>
        <sz val="11"/>
        <color rgb="FF000000"/>
        <rFont val="Calibri"/>
      </rPr>
      <t xml:space="preserve">
</t>
    </r>
    <r>
      <rPr>
        <sz val="11"/>
        <color rgb="FF000000"/>
        <rFont val="Calibri"/>
      </rPr>
      <t>Satisfies: SRG-OS-000037-GPOS-00015, SRG-OS-000042-GPOS-00020, SRG-OS-000062-GPOS-00031, SRG-OS-000254-GPOS-00095, SRG-OS-000341-GPOS-00132, SRG-OS-000392-GPOS-00172, SRG-OS-000462-GPOS-00206, SRG-OS-000471-GPOS-00215</t>
    </r>
  </si>
  <si>
    <r>
      <rPr>
        <sz val="11"/>
        <color rgb="FF000000"/>
        <rFont val="Calibri"/>
      </rPr>
      <t>Verify RHEL 10 allocates a sufficient "audit_backlog_limit" to capture processes that start prior to the audit daemon with the following command:</t>
    </r>
    <r>
      <rPr>
        <sz val="11"/>
        <color rgb="FF000000"/>
        <rFont val="Calibri"/>
      </rPr>
      <t xml:space="preserve">
</t>
    </r>
    <r>
      <rPr>
        <sz val="11"/>
        <color rgb="FF000000"/>
        <rFont val="Calibri"/>
      </rPr>
      <t>$ grep -oP 'audit_backlog_limit=\K[0-9]+' /proc/cmdline</t>
    </r>
    <r>
      <rPr>
        <sz val="11"/>
        <color rgb="FF000000"/>
        <rFont val="Calibri"/>
      </rPr>
      <t xml:space="preserve">
</t>
    </r>
    <r>
      <rPr>
        <sz val="11"/>
        <color rgb="FF000000"/>
        <rFont val="Calibri"/>
      </rPr>
      <t>8192</t>
    </r>
    <r>
      <rPr>
        <sz val="11"/>
        <color rgb="FF000000"/>
        <rFont val="Calibri"/>
      </rPr>
      <t xml:space="preserve">
</t>
    </r>
    <r>
      <rPr>
        <sz val="11"/>
        <color rgb="FF000000"/>
        <rFont val="Calibri"/>
      </rPr>
      <t>If the command returns any outputs, and "audit_backlog_limit" is less than "8192", this is a finding.</t>
    </r>
  </si>
  <si>
    <t>V-281103</t>
  </si>
  <si>
    <r>
      <rPr>
        <sz val="11"/>
        <rFont val="Calibri"/>
      </rPr>
      <t>RHEL 10 must take appropriate action when a critical audit processing failure occurs.</t>
    </r>
  </si>
  <si>
    <r>
      <rPr>
        <sz val="11"/>
        <color rgb="FF000000"/>
        <rFont val="Calibri"/>
      </rPr>
      <t>Configure RHEL 10 to shut down when auditing failures occur.</t>
    </r>
    <r>
      <rPr>
        <sz val="11"/>
        <color rgb="FF000000"/>
        <rFont val="Calibri"/>
      </rPr>
      <t xml:space="preserve">
</t>
    </r>
    <r>
      <rPr>
        <sz val="11"/>
        <color rgb="FF000000"/>
        <rFont val="Calibri"/>
      </rPr>
      <t>Add the following line to the bottom of the "/etc/audit/rules.d/audit.rules" file:</t>
    </r>
    <r>
      <rPr>
        <sz val="11"/>
        <color rgb="FF000000"/>
        <rFont val="Calibri"/>
      </rPr>
      <t xml:space="preserve">
</t>
    </r>
    <r>
      <rPr>
        <sz val="11"/>
        <color rgb="FF000000"/>
        <rFont val="Calibri"/>
      </rPr>
      <t>-f 2</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</si>
  <si>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</si>
  <si>
    <r>
      <rPr>
        <sz val="11"/>
        <color rgb="FF000000"/>
        <rFont val="Calibri"/>
      </rPr>
      <t>Verify the RHEL 10 audit service is configured to panic on a critical error with the following command:</t>
    </r>
    <r>
      <rPr>
        <sz val="11"/>
        <color rgb="FF000000"/>
        <rFont val="Calibri"/>
      </rPr>
      <t xml:space="preserve">
</t>
    </r>
    <r>
      <rPr>
        <sz val="11"/>
        <color rgb="FF000000"/>
        <rFont val="Calibri"/>
      </rPr>
      <t>$ sudo grep "\-f" /etc/audit/audit.rules</t>
    </r>
    <r>
      <rPr>
        <sz val="11"/>
        <color rgb="FF000000"/>
        <rFont val="Calibri"/>
      </rPr>
      <t xml:space="preserve">
</t>
    </r>
    <r>
      <rPr>
        <sz val="11"/>
        <color rgb="FF000000"/>
        <rFont val="Calibri"/>
      </rPr>
      <t>-f 2</t>
    </r>
    <r>
      <rPr>
        <sz val="11"/>
        <color rgb="FF000000"/>
        <rFont val="Calibri"/>
      </rPr>
      <t xml:space="preserve">
</t>
    </r>
    <r>
      <rPr>
        <sz val="11"/>
        <color rgb="FF000000"/>
        <rFont val="Calibri"/>
      </rPr>
      <t>If the value for "-f" is not "2", and availability is not documented as an overriding concern, this is a finding.</t>
    </r>
  </si>
  <si>
    <t>V-281104</t>
  </si>
  <si>
    <r>
      <rPr>
        <sz val="11"/>
        <rFont val="Calibri"/>
      </rPr>
      <t>RHEL 10 must take action when allocated audit record storage volume reaches 75 percent of the audit record storage capacity.</t>
    </r>
  </si>
  <si>
    <r>
      <rPr>
        <sz val="11"/>
        <color rgb="FF000000"/>
        <rFont val="Calibri"/>
      </rPr>
      <t>Configure RHEL 10 to initiate an action when allocated audit record storage volume reaches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</si>
  <si>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If action is not taken when storage volume reaches 75 percent utilization, the auditing system may fail when the storage volume reaches capacity.</t>
    </r>
  </si>
  <si>
    <r>
      <rPr>
        <sz val="11"/>
        <color rgb="FF000000"/>
        <rFont val="Calibri"/>
      </rPr>
      <t>Verify RHEL 10 takes action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sudo grep -w space_left /etc/audit/auditd.conf</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 xml:space="preserve">If the value of the "admin_space_left" keyword is not set to 25 percent of the storage volume allocated to audit logs, or if the line is commented out, ask the system administrator to indicate how the system is taking action if the allocated storage is about to reach capacity. </t>
    </r>
    <r>
      <rPr>
        <sz val="11"/>
        <color rgb="FF000000"/>
        <rFont val="Calibri"/>
      </rPr>
      <t xml:space="preserve">
</t>
    </r>
    <r>
      <rPr>
        <sz val="11"/>
        <color rgb="FF000000"/>
        <rFont val="Calibri"/>
      </rPr>
      <t>If the "space_left" value is not configured to the correct value, this is a finding.</t>
    </r>
  </si>
  <si>
    <t>V-281105</t>
  </si>
  <si>
    <r>
      <rPr>
        <sz val="11"/>
        <rFont val="Calibri"/>
      </rPr>
      <t>RHEL 10 must label all off-loaded audit logs before sending them to the central log server.</t>
    </r>
  </si>
  <si>
    <r>
      <rPr>
        <sz val="11"/>
        <color rgb="FF000000"/>
        <rFont val="Calibri"/>
      </rPr>
      <t>Configure RHEL 10 so that all off-loaded audit logs are labeled before sending them to the central log server.</t>
    </r>
    <r>
      <rPr>
        <sz val="11"/>
        <color rgb="FF000000"/>
        <rFont val="Calibri"/>
      </rPr>
      <t xml:space="preserve">
</t>
    </r>
    <r>
      <rPr>
        <sz val="11"/>
        <color rgb="FF000000"/>
        <rFont val="Calibri"/>
      </rPr>
      <t>Edit the "/etc/audit/auditd.conf" file and add or update the "name_format" option:</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</si>
  <si>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Enriched logging is needed to determine who, what, and when events occur on a system. Without this, determining root cause of an event will be much more difficult.</t>
    </r>
    <r>
      <rPr>
        <sz val="11"/>
        <color rgb="FF000000"/>
        <rFont val="Calibri"/>
      </rPr>
      <t xml:space="preserve">
</t>
    </r>
    <r>
      <rPr>
        <sz val="11"/>
        <color rgb="FF000000"/>
        <rFont val="Calibri"/>
      </rPr>
      <t>When audit logs are not labeled before they are sent to a central log server, the audit data will not be able to be analyzed and tied back to the correct system.</t>
    </r>
    <r>
      <rPr>
        <sz val="11"/>
        <color rgb="FF000000"/>
        <rFont val="Calibri"/>
      </rPr>
      <t xml:space="preserve">
</t>
    </r>
    <r>
      <rPr>
        <sz val="11"/>
        <color rgb="FF000000"/>
        <rFont val="Calibri"/>
      </rPr>
      <t>Satisfies: SRG-OS-000039-GPOS-00017, SRG-OS-000342-GPOS-00133, SRG-OS-000479-GPOS-00224</t>
    </r>
  </si>
  <si>
    <r>
      <rPr>
        <sz val="11"/>
        <color rgb="FF000000"/>
        <rFont val="Calibri"/>
      </rPr>
      <t>Verify the RHEL 10 audit daemon is configured to label all off-loaded audit logs with the following command:</t>
    </r>
    <r>
      <rPr>
        <sz val="11"/>
        <color rgb="FF000000"/>
        <rFont val="Calibri"/>
      </rPr>
      <t xml:space="preserve">
</t>
    </r>
    <r>
      <rPr>
        <sz val="11"/>
        <color rgb="FF000000"/>
        <rFont val="Calibri"/>
      </rPr>
      <t>$ sudo grep name_format /etc/audit/auditd.conf</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If the "name_format" option is not "hostname", "fqd", or "numeric", or the line is commented out, this is a finding.</t>
    </r>
  </si>
  <si>
    <t>V-281106</t>
  </si>
  <si>
    <r>
      <rPr>
        <sz val="11"/>
        <rFont val="Calibri"/>
      </rPr>
      <t>RHEL 10 must allocate audit record storage capacity to store at least one week</t>
    </r>
    <r>
      <rPr>
        <sz val="11"/>
        <color rgb="FF000000"/>
        <rFont val="Calibri"/>
      </rPr>
      <t>'</t>
    </r>
    <r>
      <rPr>
        <sz val="11"/>
        <color rgb="FF000000"/>
        <rFont val="Calibri"/>
      </rPr>
      <t>s worth of audit records.</t>
    </r>
  </si>
  <si>
    <r>
      <rPr>
        <sz val="11"/>
        <color rgb="FF000000"/>
        <rFont val="Calibri"/>
      </rPr>
      <t>Configure RHEL 10 to allocate enough storage capacity for at least one week of audit records when audit records are not immediately sent to a central audit record storage facility.</t>
    </r>
    <r>
      <rPr>
        <sz val="11"/>
        <color rgb="FF000000"/>
        <rFont val="Calibri"/>
      </rPr>
      <t xml:space="preserve">
</t>
    </r>
    <r>
      <rPr>
        <sz val="11"/>
        <color rgb="FF000000"/>
        <rFont val="Calibri"/>
      </rPr>
      <t>If audit records are stored on a partition made specifically for audit records, resize the partition with sufficient space to contain one week of audit records.</t>
    </r>
    <r>
      <rPr>
        <sz val="11"/>
        <color rgb="FF000000"/>
        <rFont val="Calibri"/>
      </rPr>
      <t xml:space="preserve">
</t>
    </r>
    <r>
      <rPr>
        <sz val="11"/>
        <color rgb="FF000000"/>
        <rFont val="Calibri"/>
      </rPr>
      <t>If audit records are not stored on a partition made specifically for audit records, a new partition with sufficient space must be created.</t>
    </r>
  </si>
  <si>
    <r>
      <rPr>
        <sz val="11"/>
        <color rgb="FF000000"/>
        <rFont val="Calibri"/>
      </rPr>
      <t>To ensure RHEL 10 systems have a sufficient storage capacity in which to write the audit logs, RHEL 10 must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RHEL 10.</t>
    </r>
    <r>
      <rPr>
        <sz val="11"/>
        <color rgb="FF000000"/>
        <rFont val="Calibri"/>
      </rPr>
      <t xml:space="preserve">
</t>
    </r>
    <r>
      <rPr>
        <sz val="11"/>
        <color rgb="FF000000"/>
        <rFont val="Calibri"/>
      </rPr>
      <t>Satisfies: SRG-OS-000341-GPOS-00132, SRG-OS-000342-GPOS-00133</t>
    </r>
  </si>
  <si>
    <r>
      <rPr>
        <sz val="11"/>
        <color rgb="FF000000"/>
        <rFont val="Calibri"/>
      </rPr>
      <t>Verify RHEL 10 allocates audit record storage capacity to store at least one week of audit records when audit records are not immediately sent to a central audit record storage facility.</t>
    </r>
    <r>
      <rPr>
        <sz val="11"/>
        <color rgb="FF000000"/>
        <rFont val="Calibri"/>
      </rPr>
      <t xml:space="preserve">
</t>
    </r>
    <r>
      <rPr>
        <sz val="11"/>
        <color rgb="FF000000"/>
        <rFont val="Calibri"/>
      </rPr>
      <t>Note: The partition size needed to capture a week of audit records is based on the activity level of the system and the total storage capacity available. Typically 10GB of storage space for audit records should be sufficient.</t>
    </r>
    <r>
      <rPr>
        <sz val="11"/>
        <color rgb="FF000000"/>
        <rFont val="Calibri"/>
      </rPr>
      <t xml:space="preserve">
</t>
    </r>
    <r>
      <rPr>
        <sz val="11"/>
        <color rgb="FF000000"/>
        <rFont val="Calibri"/>
      </rPr>
      <t>Determine which partition the audit records are being written to with the following command:</t>
    </r>
    <r>
      <rPr>
        <sz val="11"/>
        <color rgb="FF000000"/>
        <rFont val="Calibri"/>
      </rPr>
      <t xml:space="preserve">
</t>
    </r>
    <r>
      <rPr>
        <sz val="11"/>
        <color rgb="FF000000"/>
        <rFont val="Calibri"/>
      </rPr>
      <t>$ sudo grep -w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Check the size of the partition that audit records are written to with the following command and verify whether it is sufficiently large:</t>
    </r>
    <r>
      <rPr>
        <sz val="11"/>
        <color rgb="FF000000"/>
        <rFont val="Calibri"/>
      </rPr>
      <t xml:space="preserve">
</t>
    </r>
    <r>
      <rPr>
        <sz val="11"/>
        <color rgb="FF000000"/>
        <rFont val="Calibri"/>
      </rPr>
      <t>$ df -h /var/log/audit/</t>
    </r>
    <r>
      <rPr>
        <sz val="11"/>
        <color rgb="FF000000"/>
        <rFont val="Calibri"/>
      </rPr>
      <t xml:space="preserve">
</t>
    </r>
    <r>
      <rPr>
        <sz val="11"/>
        <color rgb="FF000000"/>
        <rFont val="Calibri"/>
      </rPr>
      <t>Filesystem                                             Size  Used Avail Use% Mounted on</t>
    </r>
    <r>
      <rPr>
        <sz val="11"/>
        <color rgb="FF000000"/>
        <rFont val="Calibri"/>
      </rPr>
      <t xml:space="preserve">
</t>
    </r>
    <r>
      <rPr>
        <sz val="11"/>
        <color rgb="FF000000"/>
        <rFont val="Calibri"/>
      </rPr>
      <t>/dev/mapper/luks-4e45e1ad-5337-42c4-a19f-ee12ccc1d502   10G  263M  9.7G   3% /var/log/audit</t>
    </r>
    <r>
      <rPr>
        <sz val="11"/>
        <color rgb="FF000000"/>
        <rFont val="Calibri"/>
      </rPr>
      <t xml:space="preserve">
</t>
    </r>
    <r>
      <rPr>
        <sz val="11"/>
        <color rgb="FF000000"/>
        <rFont val="Calibri"/>
      </rPr>
      <t>If the audit record partition is not allocated for sufficient storage capacity, this is a finding.</t>
    </r>
  </si>
  <si>
    <t>V-281107</t>
  </si>
  <si>
    <r>
      <rPr>
        <sz val="11"/>
        <rFont val="Calibri"/>
      </rPr>
      <t>RHEL 10 must take action when allocated audit record storage volume reaches 95 percent of the audit record storage capacity.</t>
    </r>
  </si>
  <si>
    <r>
      <rPr>
        <sz val="11"/>
        <color rgb="FF000000"/>
        <rFont val="Calibri"/>
      </rPr>
      <t>Configure RHEL 10 to initiate an action when allocated audit record storage volume reaches 95 percent of the repository maximum audit record storage capacity by adding/modifying the following line in the /etc/audit/auditd.conf file:</t>
    </r>
    <r>
      <rPr>
        <sz val="11"/>
        <color rgb="FF000000"/>
        <rFont val="Calibri"/>
      </rPr>
      <t xml:space="preserve">
</t>
    </r>
    <r>
      <rPr>
        <sz val="11"/>
        <color rgb="FF000000"/>
        <rFont val="Calibri"/>
      </rPr>
      <t>admin_space_left = 5%</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</si>
  <si>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If action is not taken when storage volume reaches 95 percent utilization, the auditing system may fail when the storage volume reaches capacity.</t>
    </r>
  </si>
  <si>
    <r>
      <rPr>
        <sz val="11"/>
        <color rgb="FF000000"/>
        <rFont val="Calibri"/>
      </rPr>
      <t>Verify RHEL 10 takes action when allocated audit record storage volume reaches 95 percent of the repository maximum audit record storage capacity with the following command:</t>
    </r>
    <r>
      <rPr>
        <sz val="11"/>
        <color rgb="FF000000"/>
        <rFont val="Calibri"/>
      </rPr>
      <t xml:space="preserve">
</t>
    </r>
    <r>
      <rPr>
        <sz val="11"/>
        <color rgb="FF000000"/>
        <rFont val="Calibri"/>
      </rPr>
      <t>$ sudo grep -w admin_space_left /etc/audit/auditd.conf</t>
    </r>
    <r>
      <rPr>
        <sz val="11"/>
        <color rgb="FF000000"/>
        <rFont val="Calibri"/>
      </rPr>
      <t xml:space="preserve">
</t>
    </r>
    <r>
      <rPr>
        <sz val="11"/>
        <color rgb="FF000000"/>
        <rFont val="Calibri"/>
      </rPr>
      <t>admin_space_left = 5%</t>
    </r>
    <r>
      <rPr>
        <sz val="11"/>
        <color rgb="FF000000"/>
        <rFont val="Calibri"/>
      </rPr>
      <t xml:space="preserve">
</t>
    </r>
    <r>
      <rPr>
        <sz val="11"/>
        <color rgb="FF000000"/>
        <rFont val="Calibri"/>
      </rPr>
      <t xml:space="preserve">If the value of the "admin_space_left" keyword is not set to 5 percent of the storage volume allocated to audit logs, or if the line is commented out, ask the system administrator to indicate how the system is taking action if the allocated storage is about to reach capacity. </t>
    </r>
    <r>
      <rPr>
        <sz val="11"/>
        <color rgb="FF000000"/>
        <rFont val="Calibri"/>
      </rPr>
      <t xml:space="preserve">
</t>
    </r>
    <r>
      <rPr>
        <sz val="11"/>
        <color rgb="FF000000"/>
        <rFont val="Calibri"/>
      </rPr>
      <t>If the "space_left" value is not configured to the correct value, this is a finding.</t>
    </r>
  </si>
  <si>
    <t>V-281108</t>
  </si>
  <si>
    <r>
      <rPr>
        <sz val="11"/>
        <rFont val="Calibri"/>
      </rPr>
      <t>RHEL 10 must take action when allocated audit record storage volume reaches 95 percent of the repository maximum audit record storage capacity.</t>
    </r>
  </si>
  <si>
    <r>
      <rPr>
        <sz val="11"/>
        <color rgb="FF000000"/>
        <rFont val="Calibri"/>
      </rPr>
      <t>Configure RHEL 10 auditd service to take action if allocated audit record storage volume reaching 95 percent of the repository maximum audit record storage capacity.</t>
    </r>
    <r>
      <rPr>
        <sz val="11"/>
        <color rgb="FF000000"/>
        <rFont val="Calibri"/>
      </rPr>
      <t xml:space="preserve">
</t>
    </r>
    <r>
      <rPr>
        <sz val="11"/>
        <color rgb="FF000000"/>
        <rFont val="Calibri"/>
      </rPr>
      <t>Edit the following line in "/etc/audit/auditd.conf" to ensure the system is forced into single user mode if the audit record storage volume is about to reach maximum capacity:</t>
    </r>
    <r>
      <rPr>
        <sz val="11"/>
        <color rgb="FF000000"/>
        <rFont val="Calibri"/>
      </rPr>
      <t xml:space="preserve">
</t>
    </r>
    <r>
      <rPr>
        <sz val="11"/>
        <color rgb="FF000000"/>
        <rFont val="Calibri"/>
      </rPr>
      <t>admin_space_left_action = single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</si>
  <si>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take action if allocated audit record storage volume reaches 95 percent of the repository maximum audit record storage capacity with the following command:</t>
    </r>
    <r>
      <rPr>
        <sz val="11"/>
        <color rgb="FF000000"/>
        <rFont val="Calibri"/>
      </rPr>
      <t xml:space="preserve">
</t>
    </r>
    <r>
      <rPr>
        <sz val="11"/>
        <color rgb="FF000000"/>
        <rFont val="Calibri"/>
      </rPr>
      <t>$ sudo grep admin_space_left_action /etc/audit/auditd.conf</t>
    </r>
    <r>
      <rPr>
        <sz val="11"/>
        <color rgb="FF000000"/>
        <rFont val="Calibri"/>
      </rPr>
      <t xml:space="preserve">
</t>
    </r>
    <r>
      <rPr>
        <sz val="11"/>
        <color rgb="FF000000"/>
        <rFont val="Calibri"/>
      </rPr>
      <t>admin_space_left_action = single</t>
    </r>
    <r>
      <rPr>
        <sz val="11"/>
        <color rgb="FF000000"/>
        <rFont val="Calibri"/>
      </rPr>
      <t xml:space="preserve">
</t>
    </r>
    <r>
      <rPr>
        <sz val="11"/>
        <color rgb="FF000000"/>
        <rFont val="Calibri"/>
      </rPr>
      <t>If the value of the "admin_space_left_action" is not set to "single", or if the line is commented out, ask the system administrator (SA) to indicate how the system is providing real-time alerts to the SA and information system security officer (ISSO).</t>
    </r>
    <r>
      <rPr>
        <sz val="11"/>
        <color rgb="FF000000"/>
        <rFont val="Calibri"/>
      </rPr>
      <t xml:space="preserve">
</t>
    </r>
    <r>
      <rPr>
        <sz val="11"/>
        <color rgb="FF000000"/>
        <rFont val="Calibri"/>
      </rPr>
      <t>If there is no evidence that real-time alerts are configured on the system, this is a finding.</t>
    </r>
  </si>
  <si>
    <t>V-281109</t>
  </si>
  <si>
    <r>
      <rPr>
        <sz val="11"/>
        <rFont val="Calibri"/>
      </rPr>
      <t>RHEL 10 must take appropriate action when the internal event queue is full.</t>
    </r>
  </si>
  <si>
    <r>
      <rPr>
        <sz val="11"/>
        <color rgb="FF000000"/>
        <rFont val="Calibri"/>
      </rPr>
      <t>Configure RHEL 10 to take appropriate action when the internal event queue is full.</t>
    </r>
    <r>
      <rPr>
        <sz val="11"/>
        <color rgb="FF000000"/>
        <rFont val="Calibri"/>
      </rPr>
      <t xml:space="preserve">
</t>
    </r>
    <r>
      <rPr>
        <sz val="11"/>
        <color rgb="FF000000"/>
        <rFont val="Calibri"/>
      </rPr>
      <t>Edit the "/etc/audit/auditd.conf" file and add or update the "overflow_action" option:</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</si>
  <si>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The audit system must have an action set up in case the internal event queue becomes full so that no data is lost. 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SRG-OS-000342-GPOS-00133, SRG-OS-000479-GPOS-00224</t>
    </r>
  </si>
  <si>
    <r>
      <rPr>
        <sz val="11"/>
        <color rgb="FF000000"/>
        <rFont val="Calibri"/>
      </rPr>
      <t>Verify the RHEL 10 audit system is configured to take an appropriate action when the internal event queue is full:</t>
    </r>
    <r>
      <rPr>
        <sz val="11"/>
        <color rgb="FF000000"/>
        <rFont val="Calibri"/>
      </rPr>
      <t xml:space="preserve">
</t>
    </r>
    <r>
      <rPr>
        <sz val="11"/>
        <color rgb="FF000000"/>
        <rFont val="Calibri"/>
      </rPr>
      <t>$ sudo grep overflow_action /etc/audit/auditd.conf</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If the value of the "overflow_action" option is not set to "syslog", "single", or "halt", or the line is commented out, ask the system administrator to indicate how the audit logs are off-loaded to a different system or media.</t>
    </r>
    <r>
      <rPr>
        <sz val="11"/>
        <color rgb="FF000000"/>
        <rFont val="Calibri"/>
      </rPr>
      <t xml:space="preserve">
</t>
    </r>
    <r>
      <rPr>
        <sz val="11"/>
        <color rgb="FF000000"/>
        <rFont val="Calibri"/>
      </rPr>
      <t>If there is no evidence that the audit system is configured to off-load the audit logs to another system or media, and if the overflow action is not set to take appropriate action if the internal event queue becomes full, this is a finding.</t>
    </r>
  </si>
  <si>
    <t>V-281110</t>
  </si>
  <si>
    <r>
      <rPr>
        <sz val="11"/>
        <rFont val="Calibri"/>
      </rPr>
      <t>RHEL 10 must produce audit records containing information to establish the identity of any individual or process associated with the event.</t>
    </r>
  </si>
  <si>
    <r>
      <rPr>
        <sz val="11"/>
        <color rgb="FF000000"/>
        <rFont val="Calibri"/>
      </rPr>
      <t>Configure RHEL 10 audit system to resolve audit information before writing to disk.</t>
    </r>
    <r>
      <rPr>
        <sz val="11"/>
        <color rgb="FF000000"/>
        <rFont val="Calibri"/>
      </rPr>
      <t xml:space="preserve">
</t>
    </r>
    <r>
      <rPr>
        <sz val="11"/>
        <color rgb="FF000000"/>
        <rFont val="Calibri"/>
      </rPr>
      <t>Edit the "/etc/audit/auditd.conf" file and add or update the "log_format" option:</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</si>
  <si>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establishing what type of events occurred, along with the source, location, and outcome,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Enriched logging aids in making sense of who, what, and when events occur on a system. Without this, determining root cause of an event will be much more difficult.</t>
    </r>
  </si>
  <si>
    <r>
      <rPr>
        <sz val="11"/>
        <color rgb="FF000000"/>
        <rFont val="Calibri"/>
      </rPr>
      <t>Verify the RHEL 10 audit system is configured to resolve audit information before writing to disk with the following command:</t>
    </r>
    <r>
      <rPr>
        <sz val="11"/>
        <color rgb="FF000000"/>
        <rFont val="Calibri"/>
      </rPr>
      <t xml:space="preserve">
</t>
    </r>
    <r>
      <rPr>
        <sz val="11"/>
        <color rgb="FF000000"/>
        <rFont val="Calibri"/>
      </rPr>
      <t>$ sudo grep log_format /etc/audit/auditd.conf</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If the "log_format" option is not "ENRICHED", or the line is commented out, this is a finding.</t>
    </r>
  </si>
  <si>
    <t>V-281111</t>
  </si>
  <si>
    <r>
      <rPr>
        <sz val="11"/>
        <rFont val="Calibri"/>
      </rPr>
      <t>RHEL 10 must periodically flush audit records to disk to ensure that audit records are not lost.</t>
    </r>
  </si>
  <si>
    <r>
      <rPr>
        <sz val="11"/>
        <color rgb="FF000000"/>
        <rFont val="Calibri"/>
      </rPr>
      <t>Configure RHEL 10 to flush audit records to disk by adding or updating the following rule in "/etc/audit/rules.d/audit.rules":</t>
    </r>
    <r>
      <rPr>
        <sz val="11"/>
        <color rgb="FF000000"/>
        <rFont val="Calibri"/>
      </rPr>
      <t xml:space="preserve">
</t>
    </r>
    <r>
      <rPr>
        <sz val="11"/>
        <color rgb="FF000000"/>
        <rFont val="Calibri"/>
      </rPr>
      <t>freq = 100</t>
    </r>
    <r>
      <rPr>
        <sz val="11"/>
        <color rgb="FF000000"/>
        <rFont val="Calibri"/>
      </rPr>
      <t xml:space="preserve">
</t>
    </r>
    <r>
      <rPr>
        <sz val="11"/>
        <color rgb="FF000000"/>
        <rFont val="Calibri"/>
      </rPr>
      <t>Restart the audit daemon with the following command for changes to take effect:</t>
    </r>
    <r>
      <rPr>
        <sz val="11"/>
        <color rgb="FF000000"/>
        <rFont val="Calibri"/>
      </rPr>
      <t xml:space="preserve">
</t>
    </r>
    <r>
      <rPr>
        <sz val="11"/>
        <color rgb="FF000000"/>
        <rFont val="Calibri"/>
      </rPr>
      <t>$ sudo service auditd restart</t>
    </r>
  </si>
  <si>
    <r>
      <rPr>
        <sz val="11"/>
        <color rgb="FF000000"/>
        <rFont val="Calibri"/>
      </rPr>
      <t>If option "freq" is not set to a value that requires audit records to be written to disk after a threshold number is reached, audit records may be lost.</t>
    </r>
  </si>
  <si>
    <r>
      <rPr>
        <sz val="11"/>
        <color rgb="FF000000"/>
        <rFont val="Calibri"/>
      </rPr>
      <t>Verify RHEL 10 is configured to flush audit records to disk after every 100 records with the following command:</t>
    </r>
    <r>
      <rPr>
        <sz val="11"/>
        <color rgb="FF000000"/>
        <rFont val="Calibri"/>
      </rPr>
      <t xml:space="preserve">
</t>
    </r>
    <r>
      <rPr>
        <sz val="11"/>
        <color rgb="FF000000"/>
        <rFont val="Calibri"/>
      </rPr>
      <t>$ sudo grep freq /etc/audit/auditd.conf</t>
    </r>
    <r>
      <rPr>
        <sz val="11"/>
        <color rgb="FF000000"/>
        <rFont val="Calibri"/>
      </rPr>
      <t xml:space="preserve">
</t>
    </r>
    <r>
      <rPr>
        <sz val="11"/>
        <color rgb="FF000000"/>
        <rFont val="Calibri"/>
      </rPr>
      <t>freq = 100</t>
    </r>
    <r>
      <rPr>
        <sz val="11"/>
        <color rgb="FF000000"/>
        <rFont val="Calibri"/>
      </rPr>
      <t xml:space="preserve">
</t>
    </r>
    <r>
      <rPr>
        <sz val="11"/>
        <color rgb="FF000000"/>
        <rFont val="Calibri"/>
      </rPr>
      <t>If "freq" is not set to a value of "100" or greater, the value is missing, or the line is commented out, this is a finding.</t>
    </r>
  </si>
  <si>
    <t>V-281113</t>
  </si>
  <si>
    <r>
      <rPr>
        <sz val="11"/>
        <rFont val="Calibri"/>
      </rPr>
      <t>RHEL 10 must notify the system administrator (SA) and information system security officer (ISSO) (at a minimum) when allocated audit record storage volume 75 percent utilization.</t>
    </r>
  </si>
  <si>
    <r>
      <rPr>
        <sz val="11"/>
        <color rgb="FF000000"/>
        <rFont val="Calibri"/>
      </rPr>
      <t>Configure RHEL 10 to initiate an action to notify the SA and ISSO (at a minimum) when allocated audit record storage volume reaches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</si>
  <si>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</si>
  <si>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Verify RHEL 10 notifies the SA and ISSO (at a minimum)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sudo grep -w space_left_action /etc/audit/auditd.conf</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If the value of the "space_left_action" is not set to "email", or if the line is commented out, ask the SA to indicate how the system is providing real-time alerts to the SA and ISSO.</t>
    </r>
    <r>
      <rPr>
        <sz val="11"/>
        <color rgb="FF000000"/>
        <rFont val="Calibri"/>
      </rPr>
      <t xml:space="preserve">
</t>
    </r>
    <r>
      <rPr>
        <sz val="11"/>
        <color rgb="FF000000"/>
        <rFont val="Calibri"/>
      </rPr>
      <t>If there is no evidence that real-time alerts are configured on the system, this is a finding.</t>
    </r>
  </si>
  <si>
    <t>V-281114</t>
  </si>
  <si>
    <r>
      <rPr>
        <sz val="11"/>
        <rFont val="Calibri"/>
      </rPr>
      <t>RHEL 10 must notify the system administrator (SA) and/or information system security officer (ISSO) (at a minimum) of an audit processing failure.</t>
    </r>
  </si>
  <si>
    <r>
      <rPr>
        <sz val="11"/>
        <color rgb="FF000000"/>
        <rFont val="Calibri"/>
      </rPr>
      <t>Configure RHEL 10 to notify the SA and/or ISSO (at a minimum) of an audit processing failure.</t>
    </r>
    <r>
      <rPr>
        <sz val="11"/>
        <color rgb="FF000000"/>
        <rFont val="Calibri"/>
      </rPr>
      <t xml:space="preserve">
</t>
    </r>
    <r>
      <rPr>
        <sz val="11"/>
        <color rgb="FF000000"/>
        <rFont val="Calibri"/>
      </rPr>
      <t>Edit the following line in "/etc/audit/auditd.conf" to ensure administrators are notified via email for those situations:</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</si>
  <si>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r>
      <rPr>
        <sz val="11"/>
        <color rgb="FF000000"/>
        <rFont val="Calibri"/>
      </rPr>
      <t xml:space="preserve">
</t>
    </r>
    <r>
      <rPr>
        <sz val="11"/>
        <color rgb="FF000000"/>
        <rFont val="Calibri"/>
      </rPr>
      <t>Satisfies: SRG-OS-000046-GPOS-00022, SRG-OS-000343-GPOS-00134</t>
    </r>
  </si>
  <si>
    <r>
      <rPr>
        <sz val="11"/>
        <color rgb="FF000000"/>
        <rFont val="Calibri"/>
      </rPr>
      <t>Verify RHEL 10 is configured to notify the SA and/or ISSO (at a minimum) of an audit processing failure with the following command:</t>
    </r>
    <r>
      <rPr>
        <sz val="11"/>
        <color rgb="FF000000"/>
        <rFont val="Calibri"/>
      </rPr>
      <t xml:space="preserve">
</t>
    </r>
    <r>
      <rPr>
        <sz val="11"/>
        <color rgb="FF000000"/>
        <rFont val="Calibri"/>
      </rPr>
      <t>$ sudo grep action_mail_acct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 xml:space="preserve">If the value of the "action_mail_acct" keyword is not set to "root" and/or other accounts for security personnel, the "action_mail_acct" keyword is missing, or the retuned line is commented out, ask the SA to indicate how they and the ISSO are notified of an audit process failure. </t>
    </r>
    <r>
      <rPr>
        <sz val="11"/>
        <color rgb="FF000000"/>
        <rFont val="Calibri"/>
      </rPr>
      <t xml:space="preserve">
</t>
    </r>
    <r>
      <rPr>
        <sz val="11"/>
        <color rgb="FF000000"/>
        <rFont val="Calibri"/>
      </rPr>
      <t>If there is no evidence of the proper personnel being notified of an audit processing failure, this is a finding.</t>
    </r>
  </si>
  <si>
    <t>V-281115</t>
  </si>
  <si>
    <r>
      <rPr>
        <sz val="11"/>
        <rFont val="Calibri"/>
      </rPr>
      <t>RHEL 10 must log Secure Shell (SSH) connection attempts and failures to the server.</t>
    </r>
  </si>
  <si>
    <r>
      <rPr>
        <sz val="11"/>
        <color rgb="FF000000"/>
        <rFont val="Calibri"/>
      </rPr>
      <t>Configure RHEL 10 to log connection attempts by adding or modifying the following line in "/etc/ssh/sshd_config" or in a file in "/etc/ssh/sshd_config.d":</t>
    </r>
    <r>
      <rPr>
        <sz val="11"/>
        <color rgb="FF000000"/>
        <rFont val="Calibri"/>
      </rPr>
      <t xml:space="preserve">
</t>
    </r>
    <r>
      <rPr>
        <sz val="11"/>
        <color rgb="FF000000"/>
        <rFont val="Calibri"/>
      </rPr>
      <t>LogLevel VERBOSE</t>
    </r>
    <r>
      <rPr>
        <sz val="11"/>
        <color rgb="FF000000"/>
        <rFont val="Calibri"/>
      </rPr>
      <t xml:space="preserve">
</t>
    </r>
    <r>
      <rPr>
        <sz val="11"/>
        <color rgb="FF000000"/>
        <rFont val="Calibri"/>
      </rPr>
      <t>Restart the SSH daemon with the following command for the settings to take effect:</t>
    </r>
    <r>
      <rPr>
        <sz val="11"/>
        <color rgb="FF000000"/>
        <rFont val="Calibri"/>
      </rPr>
      <t xml:space="preserve">
</t>
    </r>
    <r>
      <rPr>
        <sz val="11"/>
        <color rgb="FF000000"/>
        <rFont val="Calibri"/>
      </rPr>
      <t>$ sudo systemctl restart sshd.service</t>
    </r>
  </si>
  <si>
    <r>
      <rPr>
        <sz val="11"/>
        <color rgb="FF000000"/>
        <rFont val="Calibri"/>
      </rPr>
      <t>SSH provides several logging levels with varying amounts of verbosity. "DEBUG" is specifically not recommended other than strictly for debugging SSH communications because it provides so much data that it is difficult to identify important security information. "INFO" or "VERBOSE" level is the basic level that only records login activity of SSH users. In many situations, such as incident response, it is important to determine when a particular user was active on a system. The logout record can eliminate users who disconnected, which helps narrow the field.</t>
    </r>
  </si>
  <si>
    <r>
      <rPr>
        <sz val="11"/>
        <color rgb="FF000000"/>
        <rFont val="Calibri"/>
      </rPr>
      <t>Verify RHEL 10 logs SSH connection attempts and failures to the server with the following command:</t>
    </r>
    <r>
      <rPr>
        <sz val="11"/>
        <color rgb="FF000000"/>
        <rFont val="Calibri"/>
      </rPr>
      <t xml:space="preserve">
</t>
    </r>
    <r>
      <rPr>
        <sz val="11"/>
        <color rgb="FF000000"/>
        <rFont val="Calibri"/>
      </rPr>
      <t>$ sudo /usr/sbin/sshd -dd 2&gt;&amp;1 | awk '/filename/ {print $4}' | tr -d '\r' | tr '\n' ' ' | xargs sudo grep -iH '^\s*loglevel'</t>
    </r>
    <r>
      <rPr>
        <sz val="11"/>
        <color rgb="FF000000"/>
        <rFont val="Calibri"/>
      </rPr>
      <t xml:space="preserve">
</t>
    </r>
    <r>
      <rPr>
        <sz val="11"/>
        <color rgb="FF000000"/>
        <rFont val="Calibri"/>
      </rPr>
      <t>/etc/ssh/sshd_config.d/90-sshd.conf:LogLevel VERBOSE</t>
    </r>
    <r>
      <rPr>
        <sz val="11"/>
        <color rgb="FF000000"/>
        <rFont val="Calibri"/>
      </rPr>
      <t xml:space="preserve">
</t>
    </r>
    <r>
      <rPr>
        <sz val="11"/>
        <color rgb="FF000000"/>
        <rFont val="Calibri"/>
      </rPr>
      <t>If a value of "VERBOSE" is not returned, or the line is commented out or missing, this is a finding.</t>
    </r>
  </si>
  <si>
    <t>V-281116</t>
  </si>
  <si>
    <r>
      <rPr>
        <sz val="11"/>
        <rFont val="Calibri"/>
      </rPr>
      <t xml:space="preserve">RHEL 10 must generate audit records for successful and unsuccessful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</si>
  <si>
    <r>
      <rPr>
        <sz val="11"/>
        <color rgb="FF000000"/>
        <rFont val="Calibri"/>
      </rPr>
      <t>Configure RHEL 10 to generate audit records upon successful and unsuccessful attempts to use the "execve" system call.</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-a always,exit -F arch=b32 -S execve -C uid!=euid -F euid=0 -k execpriv</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arch=b32 -S execve -C gid!=egid -F egid=0 -k execpriv</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</si>
  <si>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 xml:space="preserve">Misuse of privileged functions, either intentionally or unintentionally by authorized users, or by unauthorized external entities that have compromised information system accounts, is a serious and ongoing concern and can have significant adverse impacts on organizations. </t>
    </r>
    <r>
      <rPr>
        <sz val="11"/>
        <color rgb="FF000000"/>
        <rFont val="Calibri"/>
      </rPr>
      <t xml:space="preserve">
</t>
    </r>
    <r>
      <rPr>
        <sz val="11"/>
        <color rgb="FF000000"/>
        <rFont val="Calibri"/>
      </rPr>
      <t>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SRG-OS-000326-GPOS-00126, SRG-OS-000327-GPOS-00127, SRG-OS-000755-GPOS-00220</t>
    </r>
  </si>
  <si>
    <r>
      <rPr>
        <sz val="11"/>
        <color rgb="FF000000"/>
        <rFont val="Calibri"/>
      </rPr>
      <t>Verify RHEL 10 is configured to audit the execution of the "execve" system call with the following command:</t>
    </r>
    <r>
      <rPr>
        <sz val="11"/>
        <color rgb="FF000000"/>
        <rFont val="Calibri"/>
      </rPr>
      <t xml:space="preserve">
</t>
    </r>
    <r>
      <rPr>
        <sz val="11"/>
        <color rgb="FF000000"/>
        <rFont val="Calibri"/>
      </rPr>
      <t>$ sudo auditctl -l | grep execve</t>
    </r>
    <r>
      <rPr>
        <sz val="11"/>
        <color rgb="FF000000"/>
        <rFont val="Calibri"/>
      </rPr>
      <t xml:space="preserve">
</t>
    </r>
    <r>
      <rPr>
        <sz val="11"/>
        <color rgb="FF000000"/>
        <rFont val="Calibri"/>
      </rPr>
      <t>-a always,exit -F arch=b32 -S execve -C uid!=euid -F euid=0 -F key=execpriv</t>
    </r>
    <r>
      <rPr>
        <sz val="11"/>
        <color rgb="FF000000"/>
        <rFont val="Calibri"/>
      </rPr>
      <t xml:space="preserve">
</t>
    </r>
    <r>
      <rPr>
        <sz val="11"/>
        <color rgb="FF000000"/>
        <rFont val="Calibri"/>
      </rPr>
      <t>-a always,exit -F arch=b64 -S execve -C uid!=euid -F euid=0 -F key=execpriv</t>
    </r>
    <r>
      <rPr>
        <sz val="11"/>
        <color rgb="FF000000"/>
        <rFont val="Calibri"/>
      </rPr>
      <t xml:space="preserve">
</t>
    </r>
    <r>
      <rPr>
        <sz val="11"/>
        <color rgb="FF000000"/>
        <rFont val="Calibri"/>
      </rPr>
      <t>-a always,exit -F arch=b32 -S execve -C gid!=egid -F egid=0 -F key=execpriv</t>
    </r>
    <r>
      <rPr>
        <sz val="11"/>
        <color rgb="FF000000"/>
        <rFont val="Calibri"/>
      </rPr>
      <t xml:space="preserve">
</t>
    </r>
    <r>
      <rPr>
        <sz val="11"/>
        <color rgb="FF000000"/>
        <rFont val="Calibri"/>
      </rPr>
      <t>-a always,exit -F arch=b64 -S execve -C gid!=egid -F egid=0 -F key=execpriv</t>
    </r>
    <r>
      <rPr>
        <sz val="11"/>
        <color rgb="FF000000"/>
        <rFont val="Calibri"/>
      </rPr>
      <t xml:space="preserve">
</t>
    </r>
    <r>
      <rPr>
        <sz val="11"/>
        <color rgb="FF000000"/>
        <rFont val="Calibri"/>
      </rPr>
      <t>If the command does not return all lines, or the lines are commented out, this is a finding.</t>
    </r>
  </si>
  <si>
    <t>V-281117</t>
  </si>
  <si>
    <r>
      <rPr>
        <sz val="11"/>
        <rFont val="Calibri"/>
      </rPr>
      <t xml:space="preserve">RHEL 10 must generate audit records for successful and unsuccessful uses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</si>
  <si>
    <r>
      <rPr>
        <sz val="11"/>
        <color rgb="FF000000"/>
        <rFont val="Calibri"/>
      </rPr>
      <t>Configure RHEL 10 to generate audit records upon successful and unsuccessful attempts to use the "setxattr", "fsetxattr", "lsetxattr", "removexattr", "fremovexattr", and "lremovexattr" system calls by adding or updating the following lines to "/etc/audit/rules.d/audit.rules":</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-a always,exit -F arch=b32 -S setxattr,fsetxattr,lsetxattr,removexattr,fremovexattr,lremovexattr -F auid=0 -k perm_mod</t>
    </r>
    <r>
      <rPr>
        <sz val="11"/>
        <color rgb="FF000000"/>
        <rFont val="Calibri"/>
      </rPr>
      <t xml:space="preserve">
</t>
    </r>
    <r>
      <rPr>
        <sz val="11"/>
        <color rgb="FF000000"/>
        <rFont val="Calibri"/>
      </rPr>
      <t>-a always,exit -F arch=b64 -S setxattr,fsetxattr,lsetxattr,removexattr,fremovexattr,lremovexattr -F auid=0 -k perm_mod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</si>
  <si>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because these affect performance. More rules lead to poorer performance. The performance can be helped, however, by combining syscalls into one rule whenever possible.</t>
    </r>
    <r>
      <rPr>
        <sz val="11"/>
        <color rgb="FF000000"/>
        <rFont val="Calibri"/>
      </rPr>
      <t xml:space="preserve">
</t>
    </r>
    <r>
      <rPr>
        <sz val="11"/>
        <color rgb="FF000000"/>
        <rFont val="Calibri"/>
      </rPr>
      <t>Satisfies: SRG-OS-000037-GPOS-00015, SRG-OS-000042-GPOS-00020, SRG-OS-000062-GPOS-00031, SRG-OS-000392-GPOS-00172, SRG-OS-000458-GPOS-00203, SRG-OS-000462-GPOS-00206, SRG-OS-000463-GPOS-00207, SRG-OS-000471-GPOS-00215, SRG-OS-000474-GPOS-00219, SRG-OS-000466-GPOS-00210, SRG-OS-000468-GPOS-00212, SRG-OS-000064-GPOS-00033</t>
    </r>
  </si>
  <si>
    <r>
      <rPr>
        <sz val="11"/>
        <color rgb="FF000000"/>
        <rFont val="Calibri"/>
      </rPr>
      <t>Verify RHEL 10 is configured to audit the execution of the "setxattr", "fsetxattr", "lsetxattr", "removexattr", "fremovexattr", and "lremovexattr" system calls with the following command:</t>
    </r>
    <r>
      <rPr>
        <sz val="11"/>
        <color rgb="FF000000"/>
        <rFont val="Calibri"/>
      </rPr>
      <t xml:space="preserve">
</t>
    </r>
    <r>
      <rPr>
        <sz val="11"/>
        <color rgb="FF000000"/>
        <rFont val="Calibri"/>
      </rPr>
      <t>$ sudo auditctl -l | grep xattr</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-a always,exit -F arch=b32 -S setxattr,fsetxattr,lsetxattr,removexattr,fremovexattr,lremovexattr -F auid=0 -k perm_mod</t>
    </r>
    <r>
      <rPr>
        <sz val="11"/>
        <color rgb="FF000000"/>
        <rFont val="Calibri"/>
      </rPr>
      <t xml:space="preserve">
</t>
    </r>
    <r>
      <rPr>
        <sz val="11"/>
        <color rgb="FF000000"/>
        <rFont val="Calibri"/>
      </rPr>
      <t>-a always,exit -F arch=b64 -S setxattr,fsetxattr,lsetxattr,removexattr,fremovexattr,lremovexattr -F auid=0 -k perm_mod</t>
    </r>
    <r>
      <rPr>
        <sz val="11"/>
        <color rgb="FF000000"/>
        <rFont val="Calibri"/>
      </rPr>
      <t xml:space="preserve">
</t>
    </r>
    <r>
      <rPr>
        <sz val="11"/>
        <color rgb="FF000000"/>
        <rFont val="Calibri"/>
      </rPr>
      <t>If both the "b32" and "b64" audit rules are not defined for the "setxattr", "fsetxattr", "lsetxattr", "removexattr", "fremovexattr", and "lremovexattr" system calls, or if any of the lines returned are commented out, this is a finding.</t>
    </r>
  </si>
  <si>
    <t>V-281118</t>
  </si>
  <si>
    <r>
      <rPr>
        <sz val="11"/>
        <rFont val="Calibri"/>
      </rPr>
      <t xml:space="preserve">RHEL 10 must generate audit records for successful and unsuccessful uses of </t>
    </r>
    <r>
      <rPr>
        <sz val="11"/>
        <color rgb="FF000000"/>
        <rFont val="Calibri"/>
      </rPr>
      <t>"</t>
    </r>
    <r>
      <rPr>
        <b/>
        <sz val="11"/>
        <color rgb="FF000000"/>
        <rFont val="Calibri"/>
      </rPr>
      <t>umount</t>
    </r>
    <r>
      <rPr>
        <sz val="11"/>
        <color rgb="FF000000"/>
        <rFont val="Calibri"/>
      </rPr>
      <t>"</t>
    </r>
    <r>
      <rPr>
        <sz val="11"/>
        <color rgb="FF000000"/>
        <rFont val="Calibri"/>
      </rPr>
      <t xml:space="preserve"> system calls.</t>
    </r>
  </si>
  <si>
    <r>
      <rPr>
        <sz val="11"/>
        <color rgb="FF000000"/>
        <rFont val="Calibri"/>
      </rPr>
      <t>Configure RHEL 10 to generate audit records upon successful and unsuccessful attempts to use the "umount" command by adding or updating the following rules in "/etc/audit/rules.d/audit.rules":</t>
    </r>
    <r>
      <rPr>
        <sz val="11"/>
        <color rgb="FF000000"/>
        <rFont val="Calibri"/>
      </rPr>
      <t xml:space="preserve">
</t>
    </r>
    <r>
      <rPr>
        <sz val="11"/>
        <color rgb="FF000000"/>
        <rFont val="Calibri"/>
      </rPr>
      <t>-a always,exit -F path=/usr/bin/umount -F perm=x -F auid&gt;=1000 -F auid!=unset -k privileged-mount</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</si>
  <si>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</si>
  <si>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RHEL 10 is configured to audit the execution of the "umount" command with the following command:</t>
    </r>
    <r>
      <rPr>
        <sz val="11"/>
        <color rgb="FF000000"/>
        <rFont val="Calibri"/>
      </rPr>
      <t xml:space="preserve">
</t>
    </r>
    <r>
      <rPr>
        <sz val="11"/>
        <color rgb="FF000000"/>
        <rFont val="Calibri"/>
      </rPr>
      <t>$ sudo auditctl -l | grep /usr/bin/umount</t>
    </r>
    <r>
      <rPr>
        <sz val="11"/>
        <color rgb="FF000000"/>
        <rFont val="Calibri"/>
      </rPr>
      <t xml:space="preserve">
</t>
    </r>
    <r>
      <rPr>
        <sz val="11"/>
        <color rgb="FF000000"/>
        <rFont val="Calibri"/>
      </rPr>
      <t>-a always,exit -S all -F path=/usr/bin/umount -F perm=x -F auid&gt;=1000 -F auid!=-1 -F key=privileged-mount</t>
    </r>
    <r>
      <rPr>
        <sz val="11"/>
        <color rgb="FF000000"/>
        <rFont val="Calibri"/>
      </rPr>
      <t xml:space="preserve">
</t>
    </r>
    <r>
      <rPr>
        <sz val="11"/>
        <color rgb="FF000000"/>
        <rFont val="Calibri"/>
      </rPr>
      <t>If the command does not return an audit rule for "umount", or any of the lines returned are commented out, this is a finding.</t>
    </r>
  </si>
  <si>
    <t>V-281119</t>
  </si>
  <si>
    <r>
      <rPr>
        <sz val="11"/>
        <rFont val="Calibri"/>
      </rPr>
      <t xml:space="preserve">RHEL 10 must generate audit records for successful and unsuccessful uses of the </t>
    </r>
    <r>
      <rPr>
        <sz val="11"/>
        <color rgb="FF000000"/>
        <rFont val="Calibri"/>
      </rPr>
      <t>"</t>
    </r>
    <r>
      <rPr>
        <b/>
        <sz val="11"/>
        <color rgb="FF000000"/>
        <rFont val="Calibri"/>
      </rPr>
      <t>chacl</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</si>
  <si>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"chacl" command by adding or updating the following rule in "/etc/audit/rules.d/audit.rules":</t>
    </r>
    <r>
      <rPr>
        <sz val="11"/>
        <color rgb="FF000000"/>
        <rFont val="Calibri"/>
      </rPr>
      <t xml:space="preserve">
</t>
    </r>
    <r>
      <rPr>
        <sz val="11"/>
        <color rgb="FF000000"/>
        <rFont val="Calibri"/>
      </rPr>
      <t>-a always,exit -F path=/usr/bin/chacl -F perm=x -F auid&gt;=1000 -F auid!=unset -k perm_mod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</si>
  <si>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t>
    </r>
  </si>
  <si>
    <r>
      <rPr>
        <sz val="11"/>
        <color rgb="FF000000"/>
        <rFont val="Calibri"/>
      </rPr>
      <t>Verify RHEL 10 is configured to audit the execution of the "chacl" command with the following command:</t>
    </r>
    <r>
      <rPr>
        <sz val="11"/>
        <color rgb="FF000000"/>
        <rFont val="Calibri"/>
      </rPr>
      <t xml:space="preserve">
</t>
    </r>
    <r>
      <rPr>
        <sz val="11"/>
        <color rgb="FF000000"/>
        <rFont val="Calibri"/>
      </rPr>
      <t>$ sudo auditctl -l | grep chacl</t>
    </r>
    <r>
      <rPr>
        <sz val="11"/>
        <color rgb="FF000000"/>
        <rFont val="Calibri"/>
      </rPr>
      <t xml:space="preserve">
</t>
    </r>
    <r>
      <rPr>
        <sz val="11"/>
        <color rgb="FF000000"/>
        <rFont val="Calibri"/>
      </rPr>
      <t>-a always,exit -S all -F path=/usr/bin/chacl -F perm=x -F auid&gt;=1000 -F auid!=-1 -F key=perm_mod</t>
    </r>
    <r>
      <rPr>
        <sz val="11"/>
        <color rgb="FF000000"/>
        <rFont val="Calibri"/>
      </rPr>
      <t xml:space="preserve">
</t>
    </r>
    <r>
      <rPr>
        <sz val="11"/>
        <color rgb="FF000000"/>
        <rFont val="Calibri"/>
      </rPr>
      <t>If the command does not return a line, or the line is commented out, this is a finding.</t>
    </r>
  </si>
  <si>
    <t>V-281120</t>
  </si>
  <si>
    <r>
      <rPr>
        <sz val="11"/>
        <rFont val="Calibri"/>
      </rPr>
      <t xml:space="preserve">RHEL 10 must generate audit records for successful and unsuccessful uses of the </t>
    </r>
    <r>
      <rPr>
        <sz val="11"/>
        <color rgb="FF000000"/>
        <rFont val="Calibri"/>
      </rPr>
      <t>"</t>
    </r>
    <r>
      <rPr>
        <b/>
        <sz val="11"/>
        <color rgb="FF000000"/>
        <rFont val="Calibri"/>
      </rPr>
      <t>setfacl</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</si>
  <si>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"setfacl" command by adding or updating the following rule in "/etc/audit/rules.d/audit.rules":</t>
    </r>
    <r>
      <rPr>
        <sz val="11"/>
        <color rgb="FF000000"/>
        <rFont val="Calibri"/>
      </rPr>
      <t xml:space="preserve">
</t>
    </r>
    <r>
      <rPr>
        <sz val="11"/>
        <color rgb="FF000000"/>
        <rFont val="Calibri"/>
      </rPr>
      <t>-a always,exit -F path=/usr/bin/setfacl -F perm=x -F auid&gt;=1000 -F auid!=unset -k perm_mod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</si>
  <si>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"setfacl" command with the following command:</t>
    </r>
    <r>
      <rPr>
        <sz val="11"/>
        <color rgb="FF000000"/>
        <rFont val="Calibri"/>
      </rPr>
      <t xml:space="preserve">
</t>
    </r>
    <r>
      <rPr>
        <sz val="11"/>
        <color rgb="FF000000"/>
        <rFont val="Calibri"/>
      </rPr>
      <t>$ sudo auditctl -l | grep setfacl</t>
    </r>
    <r>
      <rPr>
        <sz val="11"/>
        <color rgb="FF000000"/>
        <rFont val="Calibri"/>
      </rPr>
      <t xml:space="preserve">
</t>
    </r>
    <r>
      <rPr>
        <sz val="11"/>
        <color rgb="FF000000"/>
        <rFont val="Calibri"/>
      </rPr>
      <t>-a always,exit -S all -F path=/usr/bin/setfacl -F perm=x -F auid&gt;=1000 -F auid!=-1 -F key=perm_mod</t>
    </r>
    <r>
      <rPr>
        <sz val="11"/>
        <color rgb="FF000000"/>
        <rFont val="Calibri"/>
      </rPr>
      <t xml:space="preserve">
</t>
    </r>
    <r>
      <rPr>
        <sz val="11"/>
        <color rgb="FF000000"/>
        <rFont val="Calibri"/>
      </rPr>
      <t>If the command does not return a line, or the line is commented out, this is a finding.</t>
    </r>
  </si>
  <si>
    <t>V-281121</t>
  </si>
  <si>
    <r>
      <rPr>
        <sz val="11"/>
        <rFont val="Calibri"/>
      </rPr>
      <t xml:space="preserve">RHEL 10 must generate audit records for successful and unsuccessful uses of the </t>
    </r>
    <r>
      <rPr>
        <sz val="11"/>
        <color rgb="FF000000"/>
        <rFont val="Calibri"/>
      </rPr>
      <t>"</t>
    </r>
    <r>
      <rPr>
        <b/>
        <sz val="11"/>
        <color rgb="FF000000"/>
        <rFont val="Calibri"/>
      </rPr>
      <t>chcon</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</si>
  <si>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"chcon" command by adding or updating the following rule in "/etc/audit/rules.d/audit.rules":</t>
    </r>
    <r>
      <rPr>
        <sz val="11"/>
        <color rgb="FF000000"/>
        <rFont val="Calibri"/>
      </rPr>
      <t xml:space="preserve">
</t>
    </r>
    <r>
      <rPr>
        <sz val="11"/>
        <color rgb="FF000000"/>
        <rFont val="Calibri"/>
      </rPr>
      <t>-a always,exit -F path=/usr/bin/chcon -F perm=x -F auid&gt;=1000 -F auid!=unset -k perm_mod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</si>
  <si>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SRG-OS-000468-GPOS-00212, SRG-OS-000471-GPOS-00215, SRG-OS-000463-GPOS-00207, SRG-OS-000465-GPOS-00209</t>
    </r>
  </si>
  <si>
    <r>
      <rPr>
        <sz val="11"/>
        <color rgb="FF000000"/>
        <rFont val="Calibri"/>
      </rPr>
      <t>Verify RHEL 10 is configured to audit the execution of the "chcon" command with the following command:</t>
    </r>
    <r>
      <rPr>
        <sz val="11"/>
        <color rgb="FF000000"/>
        <rFont val="Calibri"/>
      </rPr>
      <t xml:space="preserve">
</t>
    </r>
    <r>
      <rPr>
        <sz val="11"/>
        <color rgb="FF000000"/>
        <rFont val="Calibri"/>
      </rPr>
      <t>$ sudo auditctl -l | grep chcon</t>
    </r>
    <r>
      <rPr>
        <sz val="11"/>
        <color rgb="FF000000"/>
        <rFont val="Calibri"/>
      </rPr>
      <t xml:space="preserve">
</t>
    </r>
    <r>
      <rPr>
        <sz val="11"/>
        <color rgb="FF000000"/>
        <rFont val="Calibri"/>
      </rPr>
      <t>-a always,exit -S all -F path=/usr/bin/chcon -F perm=x -F auid&gt;=1000 -F auid!=-1 -F key=perm_mod</t>
    </r>
    <r>
      <rPr>
        <sz val="11"/>
        <color rgb="FF000000"/>
        <rFont val="Calibri"/>
      </rPr>
      <t xml:space="preserve">
</t>
    </r>
    <r>
      <rPr>
        <sz val="11"/>
        <color rgb="FF000000"/>
        <rFont val="Calibri"/>
      </rPr>
      <t>If the command does not return a line, or the line is commented out, this is a finding.</t>
    </r>
  </si>
  <si>
    <t>V-281122</t>
  </si>
  <si>
    <r>
      <rPr>
        <sz val="11"/>
        <rFont val="Calibri"/>
      </rPr>
      <t xml:space="preserve">RHEL 10 must generate audit records for successful and unsuccessful uses of the </t>
    </r>
    <r>
      <rPr>
        <sz val="11"/>
        <color rgb="FF000000"/>
        <rFont val="Calibri"/>
      </rPr>
      <t>"</t>
    </r>
    <r>
      <rPr>
        <b/>
        <sz val="11"/>
        <color rgb="FF000000"/>
        <rFont val="Calibri"/>
      </rPr>
      <t>semanage</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</si>
  <si>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"semanage" command by adding or updating the following rule in "/etc/audit/rules.d/audit.rules":</t>
    </r>
    <r>
      <rPr>
        <sz val="11"/>
        <color rgb="FF000000"/>
        <rFont val="Calibri"/>
      </rPr>
      <t xml:space="preserve">
</t>
    </r>
    <r>
      <rPr>
        <sz val="11"/>
        <color rgb="FF000000"/>
        <rFont val="Calibri"/>
      </rPr>
      <t>-a always,exit -F path=/usr/sbin/semanage -F perm=x -F auid&gt;=1000 -F auid!=unset -k privileged-unix-update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</si>
  <si>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SRG-OS-000463-GPOS-00207, SRG-OS-000465-GPOS-00209</t>
    </r>
  </si>
  <si>
    <r>
      <rPr>
        <sz val="11"/>
        <color rgb="FF000000"/>
        <rFont val="Calibri"/>
      </rPr>
      <t>Verify RHEL 10 is configured to audit the execution of the "semanage" command with the following command:</t>
    </r>
    <r>
      <rPr>
        <sz val="11"/>
        <color rgb="FF000000"/>
        <rFont val="Calibri"/>
      </rPr>
      <t xml:space="preserve">
</t>
    </r>
    <r>
      <rPr>
        <sz val="11"/>
        <color rgb="FF000000"/>
        <rFont val="Calibri"/>
      </rPr>
      <t>$ sudo auditctl -l | grep semanage</t>
    </r>
    <r>
      <rPr>
        <sz val="11"/>
        <color rgb="FF000000"/>
        <rFont val="Calibri"/>
      </rPr>
      <t xml:space="preserve">
</t>
    </r>
    <r>
      <rPr>
        <sz val="11"/>
        <color rgb="FF000000"/>
        <rFont val="Calibri"/>
      </rPr>
      <t>-a always,exit -S all -F path=/usr/sbin/semanage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</si>
  <si>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V-281123</t>
  </si>
  <si>
    <r>
      <rPr>
        <sz val="11"/>
        <rFont val="Calibri"/>
      </rPr>
      <t xml:space="preserve">RHEL 10 must generate audit records for successful and unsuccessful uses of the </t>
    </r>
    <r>
      <rPr>
        <sz val="11"/>
        <color rgb="FF000000"/>
        <rFont val="Calibri"/>
      </rPr>
      <t>"</t>
    </r>
    <r>
      <rPr>
        <b/>
        <sz val="11"/>
        <color rgb="FF000000"/>
        <rFont val="Calibri"/>
      </rPr>
      <t>setfiles</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</si>
  <si>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"setfiles" command by adding or updating the following rule in "/etc/audit/rules.d/audit.rules":</t>
    </r>
    <r>
      <rPr>
        <sz val="11"/>
        <color rgb="FF000000"/>
        <rFont val="Calibri"/>
      </rPr>
      <t xml:space="preserve">
</t>
    </r>
    <r>
      <rPr>
        <sz val="11"/>
        <color rgb="FF000000"/>
        <rFont val="Calibri"/>
      </rPr>
      <t>-a always,exit -F path=/usr/sbin/setfiles -F perm=x -F auid&gt;=1000 -F auid!=unset -k privileged-unix-update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</si>
  <si>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"setfiles" command with the following command:</t>
    </r>
    <r>
      <rPr>
        <sz val="11"/>
        <color rgb="FF000000"/>
        <rFont val="Calibri"/>
      </rPr>
      <t xml:space="preserve">
</t>
    </r>
    <r>
      <rPr>
        <sz val="11"/>
        <color rgb="FF000000"/>
        <rFont val="Calibri"/>
      </rPr>
      <t>$ sudo auditctl -l | grep setfiles</t>
    </r>
    <r>
      <rPr>
        <sz val="11"/>
        <color rgb="FF000000"/>
        <rFont val="Calibri"/>
      </rPr>
      <t xml:space="preserve">
</t>
    </r>
    <r>
      <rPr>
        <sz val="11"/>
        <color rgb="FF000000"/>
        <rFont val="Calibri"/>
      </rPr>
      <t>-a always,exit -S all -F path=/usr/sbin/setfiles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</si>
  <si>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V-281124</t>
  </si>
  <si>
    <r>
      <rPr>
        <sz val="11"/>
        <rFont val="Calibri"/>
      </rPr>
      <t xml:space="preserve">RHEL 10 must generate audit records for successful and unsuccessful uses of the </t>
    </r>
    <r>
      <rPr>
        <sz val="11"/>
        <color rgb="FF000000"/>
        <rFont val="Calibri"/>
      </rPr>
      <t>"</t>
    </r>
    <r>
      <rPr>
        <b/>
        <sz val="11"/>
        <color rgb="FF000000"/>
        <rFont val="Calibri"/>
      </rPr>
      <t>setsebool</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</si>
  <si>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use of the "setsebool " command by adding or updating the following rules in the "/etc/audit/rules.d/audit.rules" file:</t>
    </r>
    <r>
      <rPr>
        <sz val="11"/>
        <color rgb="FF000000"/>
        <rFont val="Calibri"/>
      </rPr>
      <t xml:space="preserve">
</t>
    </r>
    <r>
      <rPr>
        <sz val="11"/>
        <color rgb="FF000000"/>
        <rFont val="Calibri"/>
      </rPr>
      <t>-a always,exit -F path=/usr/sbin/setsebool -F perm=x -F auid&gt;=1000 -F auid!=unset -F key=privileged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</si>
  <si>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"setsebool" command with the following command:</t>
    </r>
    <r>
      <rPr>
        <sz val="11"/>
        <color rgb="FF000000"/>
        <rFont val="Calibri"/>
      </rPr>
      <t xml:space="preserve">
</t>
    </r>
    <r>
      <rPr>
        <sz val="11"/>
        <color rgb="FF000000"/>
        <rFont val="Calibri"/>
      </rPr>
      <t>$ sudo auditctl -l | grep setsebool</t>
    </r>
    <r>
      <rPr>
        <sz val="11"/>
        <color rgb="FF000000"/>
        <rFont val="Calibri"/>
      </rPr>
      <t xml:space="preserve">
</t>
    </r>
    <r>
      <rPr>
        <sz val="11"/>
        <color rgb="FF000000"/>
        <rFont val="Calibri"/>
      </rPr>
      <t>-a always,exit -S all -F path=/usr/sbin/setsebool -F perm=x -F auid&gt;=1000 -F auid!=-1 -F key=privileged</t>
    </r>
    <r>
      <rPr>
        <sz val="11"/>
        <color rgb="FF000000"/>
        <rFont val="Calibri"/>
      </rPr>
      <t xml:space="preserve">
</t>
    </r>
    <r>
      <rPr>
        <sz val="11"/>
        <color rgb="FF000000"/>
        <rFont val="Calibri"/>
      </rPr>
      <t>If the command does not return a line, or the line is commented out, this is a finding.</t>
    </r>
  </si>
  <si>
    <t>V-281125</t>
  </si>
  <si>
    <r>
      <rPr>
        <sz val="11"/>
        <rFont val="Calibri"/>
      </rPr>
      <t xml:space="preserve">RHEL 10 must generate audit records for successful and unsuccessful uses of the </t>
    </r>
    <r>
      <rPr>
        <sz val="11"/>
        <color rgb="FF000000"/>
        <rFont val="Calibri"/>
      </rPr>
      <t>"</t>
    </r>
    <r>
      <rPr>
        <b/>
        <sz val="11"/>
        <color rgb="FF000000"/>
        <rFont val="Calibri"/>
      </rPr>
      <t>truncate</t>
    </r>
    <r>
      <rPr>
        <sz val="11"/>
        <color rgb="FF000000"/>
        <rFont val="Calibri"/>
      </rPr>
      <t>"</t>
    </r>
    <r>
      <rPr>
        <sz val="11"/>
        <color rgb="FF000000"/>
        <rFont val="Calibri"/>
      </rPr>
      <t xml:space="preserve">, </t>
    </r>
    <r>
      <rPr>
        <sz val="11"/>
        <color rgb="FF000000"/>
        <rFont val="Calibri"/>
      </rPr>
      <t>"</t>
    </r>
    <r>
      <rPr>
        <b/>
        <sz val="11"/>
        <color rgb="FF000000"/>
        <rFont val="Calibri"/>
      </rPr>
      <t>ftruncate</t>
    </r>
    <r>
      <rPr>
        <sz val="11"/>
        <color rgb="FF000000"/>
        <rFont val="Calibri"/>
      </rPr>
      <t>"</t>
    </r>
    <r>
      <rPr>
        <sz val="11"/>
        <color rgb="FF000000"/>
        <rFont val="Calibri"/>
      </rPr>
      <t xml:space="preserve">, </t>
    </r>
    <r>
      <rPr>
        <sz val="11"/>
        <color rgb="FF000000"/>
        <rFont val="Calibri"/>
      </rPr>
      <t>"</t>
    </r>
    <r>
      <rPr>
        <b/>
        <sz val="11"/>
        <color rgb="FF000000"/>
        <rFont val="Calibri"/>
      </rPr>
      <t>creat</t>
    </r>
    <r>
      <rPr>
        <sz val="11"/>
        <color rgb="FF000000"/>
        <rFont val="Calibri"/>
      </rPr>
      <t>"</t>
    </r>
    <r>
      <rPr>
        <sz val="11"/>
        <color rgb="FF000000"/>
        <rFont val="Calibri"/>
      </rPr>
      <t xml:space="preserve">, </t>
    </r>
    <r>
      <rPr>
        <sz val="11"/>
        <color rgb="FF000000"/>
        <rFont val="Calibri"/>
      </rPr>
      <t>"</t>
    </r>
    <r>
      <rPr>
        <b/>
        <sz val="11"/>
        <color rgb="FF000000"/>
        <rFont val="Calibri"/>
      </rPr>
      <t>open</t>
    </r>
    <r>
      <rPr>
        <sz val="11"/>
        <color rgb="FF000000"/>
        <rFont val="Calibri"/>
      </rPr>
      <t>"</t>
    </r>
    <r>
      <rPr>
        <sz val="11"/>
        <color rgb="FF000000"/>
        <rFont val="Calibri"/>
      </rPr>
      <t xml:space="preserve">, </t>
    </r>
    <r>
      <rPr>
        <sz val="11"/>
        <color rgb="FF000000"/>
        <rFont val="Calibri"/>
      </rPr>
      <t>"</t>
    </r>
    <r>
      <rPr>
        <b/>
        <sz val="11"/>
        <color rgb="FF000000"/>
        <rFont val="Calibri"/>
      </rPr>
      <t>openat</t>
    </r>
    <r>
      <rPr>
        <sz val="11"/>
        <color rgb="FF000000"/>
        <rFont val="Calibri"/>
      </rPr>
      <t>"</t>
    </r>
    <r>
      <rPr>
        <sz val="11"/>
        <color rgb="FF000000"/>
        <rFont val="Calibri"/>
      </rPr>
      <t xml:space="preserve">, and </t>
    </r>
    <r>
      <rPr>
        <sz val="11"/>
        <color rgb="FF000000"/>
        <rFont val="Calibri"/>
      </rPr>
      <t>"</t>
    </r>
    <r>
      <rPr>
        <b/>
        <sz val="11"/>
        <color rgb="FF000000"/>
        <rFont val="Calibri"/>
      </rPr>
      <t>open_by_handle_at</t>
    </r>
    <r>
      <rPr>
        <sz val="11"/>
        <color rgb="FF000000"/>
        <rFont val="Calibri"/>
      </rPr>
      <t>"</t>
    </r>
    <r>
      <rPr>
        <sz val="11"/>
        <color rgb="FF000000"/>
        <rFont val="Calibri"/>
      </rPr>
      <t xml:space="preserve"> system calls.</t>
    </r>
  </si>
  <si>
    <r>
      <rPr>
        <sz val="11"/>
        <color rgb="FF000000"/>
        <rFont val="Calibri"/>
      </rPr>
      <t>Configure RHEL 10 to generate audit records upon successful and unsuccessful use of the "truncate", "ftruncate", "creat", "open", "openat", and "open_by_handle_at" system calls by adding or updating the following rules in the "/etc/audit/rules.d/audit.rules" file:</t>
    </r>
    <r>
      <rPr>
        <sz val="11"/>
        <color rgb="FF000000"/>
        <rFont val="Calibri"/>
      </rPr>
      <t xml:space="preserve">
</t>
    </r>
    <r>
      <rPr>
        <sz val="11"/>
        <color rgb="FF000000"/>
        <rFont val="Calibri"/>
      </rPr>
      <t>-a always,exit -F arch=b32 -S truncate,ftruncate,creat,open,openat,open_by_handle_at -F exit=-EPERM -F auid&gt;=1000 -F auid!=unset -k perm_access</t>
    </r>
    <r>
      <rPr>
        <sz val="11"/>
        <color rgb="FF000000"/>
        <rFont val="Calibri"/>
      </rPr>
      <t xml:space="preserve">
</t>
    </r>
    <r>
      <rPr>
        <sz val="11"/>
        <color rgb="FF000000"/>
        <rFont val="Calibri"/>
      </rPr>
      <t>-a always,exit -F arch=b64 -S truncate,ftruncate,creat,open,openat,open_by_handle_at -F exit=-EPERM -F auid&gt;=1000 -F auid!=unset -k perm_access</t>
    </r>
    <r>
      <rPr>
        <sz val="11"/>
        <color rgb="FF000000"/>
        <rFont val="Calibri"/>
      </rPr>
      <t xml:space="preserve">
</t>
    </r>
    <r>
      <rPr>
        <sz val="11"/>
        <color rgb="FF000000"/>
        <rFont val="Calibri"/>
      </rPr>
      <t>-a always,exit -F arch=b32 -S truncate,ftruncate,creat,open,openat,open_by_handle_at -F exit=-EACCES -F auid&gt;=1000 -F auid!=unset -k perm_access</t>
    </r>
    <r>
      <rPr>
        <sz val="11"/>
        <color rgb="FF000000"/>
        <rFont val="Calibri"/>
      </rPr>
      <t xml:space="preserve">
</t>
    </r>
    <r>
      <rPr>
        <sz val="11"/>
        <color rgb="FF000000"/>
        <rFont val="Calibri"/>
      </rPr>
      <t>-a always,exit -F arch=b64 -S truncate,ftruncate,creat,open,openat,open_by_handle_at -F exit=-EACCES -F auid&gt;=1000 -F auid!=unset -k perm_access</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</si>
  <si>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because these affect performance. More rules lead to poorer performance. The performance can be helped, however, by combining syscalls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SRG-OS-000458-GPOS-00203, SRG-OS-000461-GPOS-00205</t>
    </r>
  </si>
  <si>
    <r>
      <rPr>
        <sz val="11"/>
        <color rgb="FF000000"/>
        <rFont val="Calibri"/>
      </rPr>
      <t>Verify RHEL 10 is configured to audit successful/unsuccessful attempts to use the "truncate", "ftruncate", "creat", "open", "openat", and "open_by_handle_at" system calls with the following command:</t>
    </r>
    <r>
      <rPr>
        <sz val="11"/>
        <color rgb="FF000000"/>
        <rFont val="Calibri"/>
      </rPr>
      <t xml:space="preserve">
</t>
    </r>
    <r>
      <rPr>
        <sz val="11"/>
        <color rgb="FF000000"/>
        <rFont val="Calibri"/>
      </rPr>
      <t>$ sudo auditctl -l | grep 'open\|truncate\|creat'</t>
    </r>
    <r>
      <rPr>
        <sz val="11"/>
        <color rgb="FF000000"/>
        <rFont val="Calibri"/>
      </rPr>
      <t xml:space="preserve">
</t>
    </r>
    <r>
      <rPr>
        <sz val="11"/>
        <color rgb="FF000000"/>
        <rFont val="Calibri"/>
      </rPr>
      <t>-a always,exit -F arch=b32 -S truncate,ftruncate,creat,open,openat,open_by_handle_at -F exit=-EPERM -F auid&gt;=1000 -F auid!=unset -k perm_access</t>
    </r>
    <r>
      <rPr>
        <sz val="11"/>
        <color rgb="FF000000"/>
        <rFont val="Calibri"/>
      </rPr>
      <t xml:space="preserve">
</t>
    </r>
    <r>
      <rPr>
        <sz val="11"/>
        <color rgb="FF000000"/>
        <rFont val="Calibri"/>
      </rPr>
      <t>-a always,exit -F arch=b64 -S truncate,ftruncate,creat,open,openat,open_by_handle_at -F exit=-EPERM -F auid&gt;=1000 -F auid!=unset -k perm_access</t>
    </r>
    <r>
      <rPr>
        <sz val="11"/>
        <color rgb="FF000000"/>
        <rFont val="Calibri"/>
      </rPr>
      <t xml:space="preserve">
</t>
    </r>
    <r>
      <rPr>
        <sz val="11"/>
        <color rgb="FF000000"/>
        <rFont val="Calibri"/>
      </rPr>
      <t>-a always,exit -F arch=b32 -S truncate,ftruncate,creat,open,openat,open_by_handle_at -F exit=-EACCES -F auid&gt;=1000 -F auid!=unset -k perm_access</t>
    </r>
    <r>
      <rPr>
        <sz val="11"/>
        <color rgb="FF000000"/>
        <rFont val="Calibri"/>
      </rPr>
      <t xml:space="preserve">
</t>
    </r>
    <r>
      <rPr>
        <sz val="11"/>
        <color rgb="FF000000"/>
        <rFont val="Calibri"/>
      </rPr>
      <t>-a always,exit -F arch=b64 -S truncate,ftruncate,creat,open,openat,open_by_handle_at -F exit=-EACCES -F auid&gt;=1000 -F auid!=unset -k perm_access</t>
    </r>
    <r>
      <rPr>
        <sz val="11"/>
        <color rgb="FF000000"/>
        <rFont val="Calibri"/>
      </rPr>
      <t xml:space="preserve">
</t>
    </r>
    <r>
      <rPr>
        <sz val="11"/>
        <color rgb="FF000000"/>
        <rFont val="Calibri"/>
      </rPr>
      <t>If the output does not produce rules containing "-F exit=-EPERM", this is a finding.</t>
    </r>
    <r>
      <rPr>
        <sz val="11"/>
        <color rgb="FF000000"/>
        <rFont val="Calibri"/>
      </rPr>
      <t xml:space="preserve">
</t>
    </r>
    <r>
      <rPr>
        <sz val="11"/>
        <color rgb="FF000000"/>
        <rFont val="Calibri"/>
      </rPr>
      <t>If the output does not produce rules containing "-F exit=-EACCES", this is a finding.</t>
    </r>
    <r>
      <rPr>
        <sz val="11"/>
        <color rgb="FF000000"/>
        <rFont val="Calibri"/>
      </rPr>
      <t xml:space="preserve">
</t>
    </r>
    <r>
      <rPr>
        <sz val="11"/>
        <color rgb="FF000000"/>
        <rFont val="Calibri"/>
      </rPr>
      <t>If the command does not return an audit rule for "truncate", "ftruncate", "creat", "open", "openat", and "open_by_handle_at", or any of the lines returned are commented out, this is a finding.</t>
    </r>
  </si>
  <si>
    <t>V-281126</t>
  </si>
  <si>
    <r>
      <rPr>
        <sz val="11"/>
        <rFont val="Calibri"/>
      </rPr>
      <t xml:space="preserve">RHEL 10 must generate audit records for successful and unsuccessful uses of the </t>
    </r>
    <r>
      <rPr>
        <sz val="11"/>
        <color rgb="FF000000"/>
        <rFont val="Calibri"/>
      </rPr>
      <t>"</t>
    </r>
    <r>
      <rPr>
        <b/>
        <sz val="11"/>
        <color rgb="FF000000"/>
        <rFont val="Calibri"/>
      </rPr>
      <t>delete_module</t>
    </r>
    <r>
      <rPr>
        <sz val="11"/>
        <color rgb="FF000000"/>
        <rFont val="Calibri"/>
      </rPr>
      <t>"</t>
    </r>
    <r>
      <rPr>
        <sz val="11"/>
        <color rgb="FF000000"/>
        <rFont val="Calibri"/>
      </rPr>
      <t xml:space="preserve"> system call.</t>
    </r>
  </si>
  <si>
    <r>
      <rPr>
        <sz val="11"/>
        <color rgb="FF000000"/>
        <rFont val="Calibri"/>
      </rPr>
      <t>Configure RHEL 10 to generate audit records upon successful and unsuccessful use of the "delete_module" system call by adding or updating the following rules in the "/etc/audit/rules.d/audit.rules" file:</t>
    </r>
    <r>
      <rPr>
        <sz val="11"/>
        <color rgb="FF000000"/>
        <rFont val="Calibri"/>
      </rPr>
      <t xml:space="preserve">
</t>
    </r>
    <r>
      <rPr>
        <sz val="11"/>
        <color rgb="FF000000"/>
        <rFont val="Calibri"/>
      </rPr>
      <t>-a always,exit -F arch=b32 -S delete_module -F auid&gt;=1000 -F auid!=unset -k module_chng</t>
    </r>
    <r>
      <rPr>
        <sz val="11"/>
        <color rgb="FF000000"/>
        <rFont val="Calibri"/>
      </rPr>
      <t xml:space="preserve">
</t>
    </r>
    <r>
      <rPr>
        <sz val="11"/>
        <color rgb="FF000000"/>
        <rFont val="Calibri"/>
      </rPr>
      <t>-a always,exit -F arch=b64 -S delete_module -F auid&gt;=1000 -F auid!=unset -k module_chng</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</si>
  <si>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SRG-OS-000471-GPOS-00216, SRG-OS-000477-GPOS-00222</t>
    </r>
  </si>
  <si>
    <r>
      <rPr>
        <sz val="11"/>
        <color rgb="FF000000"/>
        <rFont val="Calibri"/>
      </rPr>
      <t>Verify RHEL 10 is configured to audit the execution of the "delete_module" system call with the following command:</t>
    </r>
    <r>
      <rPr>
        <sz val="11"/>
        <color rgb="FF000000"/>
        <rFont val="Calibri"/>
      </rPr>
      <t xml:space="preserve">
</t>
    </r>
    <r>
      <rPr>
        <sz val="11"/>
        <color rgb="FF000000"/>
        <rFont val="Calibri"/>
      </rPr>
      <t>$ sudo auditctl -l | grep delete_module</t>
    </r>
    <r>
      <rPr>
        <sz val="11"/>
        <color rgb="FF000000"/>
        <rFont val="Calibri"/>
      </rPr>
      <t xml:space="preserve">
</t>
    </r>
    <r>
      <rPr>
        <sz val="11"/>
        <color rgb="FF000000"/>
        <rFont val="Calibri"/>
      </rPr>
      <t>-a always,exit -F arch=b32 -S delete_module -F auid&gt;=1000 -F auid!=-1 -F key=module_chng</t>
    </r>
    <r>
      <rPr>
        <sz val="11"/>
        <color rgb="FF000000"/>
        <rFont val="Calibri"/>
      </rPr>
      <t xml:space="preserve">
</t>
    </r>
    <r>
      <rPr>
        <sz val="11"/>
        <color rgb="FF000000"/>
        <rFont val="Calibri"/>
      </rPr>
      <t>-a always,exit -F arch=b64 -S delete_module -F auid&gt;=1000 -F auid!=-1 -F key=module_chng</t>
    </r>
    <r>
      <rPr>
        <sz val="11"/>
        <color rgb="FF000000"/>
        <rFont val="Calibri"/>
      </rPr>
      <t xml:space="preserve">
</t>
    </r>
    <r>
      <rPr>
        <sz val="11"/>
        <color rgb="FF000000"/>
        <rFont val="Calibri"/>
      </rPr>
      <t>If both the "b32" and "b64" audit rules are not defined for the "delete_module" system call, or any of the lines returned are commented out, this is a finding.</t>
    </r>
  </si>
  <si>
    <t>V-281127</t>
  </si>
  <si>
    <r>
      <rPr>
        <sz val="11"/>
        <rFont val="Calibri"/>
      </rPr>
      <t xml:space="preserve">RHEL 10 must generate audit records for successful and unsuccessful uses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</si>
  <si>
    <r>
      <rPr>
        <sz val="11"/>
        <color rgb="FF000000"/>
        <rFont val="Calibri"/>
      </rPr>
      <t>Configure RHEL 10 to generate audit records upon successful and unsuccessful use of the "init_module" and "finit_module" system calls by adding or updating the following rules in the "/etc/audit/rules.d/audit.rules" file:</t>
    </r>
    <r>
      <rPr>
        <sz val="11"/>
        <color rgb="FF000000"/>
        <rFont val="Calibri"/>
      </rPr>
      <t xml:space="preserve">
</t>
    </r>
    <r>
      <rPr>
        <sz val="11"/>
        <color rgb="FF000000"/>
        <rFont val="Calibri"/>
      </rPr>
      <t>-a always,exit -F arch=b32 -S init_module,finit_module -F auid&gt;=1000 -F auid!=unset -k module_chng</t>
    </r>
    <r>
      <rPr>
        <sz val="11"/>
        <color rgb="FF000000"/>
        <rFont val="Calibri"/>
      </rPr>
      <t xml:space="preserve">
</t>
    </r>
    <r>
      <rPr>
        <sz val="11"/>
        <color rgb="FF000000"/>
        <rFont val="Calibri"/>
      </rPr>
      <t>-a always,exit -F arch=b64 -S init_module,finit_module -F auid&gt;=1000 -F auid!=unset -k module_chng</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</si>
  <si>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because these affect performance. More rules lead to poorer performance. The performance can be helped, however, by combining syscalls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SRG-OS-000471-GPOS-00216, SRG-OS-000477-GPOS-00222</t>
    </r>
  </si>
  <si>
    <r>
      <rPr>
        <sz val="11"/>
        <color rgb="FF000000"/>
        <rFont val="Calibri"/>
      </rPr>
      <t>Verify RHEL 10 is configured to audit the execution of the "init_module" and "finit_module" syscalls with the following command:</t>
    </r>
    <r>
      <rPr>
        <sz val="11"/>
        <color rgb="FF000000"/>
        <rFont val="Calibri"/>
      </rPr>
      <t xml:space="preserve">
</t>
    </r>
    <r>
      <rPr>
        <sz val="11"/>
        <color rgb="FF000000"/>
        <rFont val="Calibri"/>
      </rPr>
      <t>$ sudo auditctl -l | grep init_module</t>
    </r>
    <r>
      <rPr>
        <sz val="11"/>
        <color rgb="FF000000"/>
        <rFont val="Calibri"/>
      </rPr>
      <t xml:space="preserve">
</t>
    </r>
    <r>
      <rPr>
        <sz val="11"/>
        <color rgb="FF000000"/>
        <rFont val="Calibri"/>
      </rPr>
      <t>-a always,exit -F arch=b32 -S init_module,finit_module -F auid&gt;=1000 -F auid!=unset -k module_chng</t>
    </r>
    <r>
      <rPr>
        <sz val="11"/>
        <color rgb="FF000000"/>
        <rFont val="Calibri"/>
      </rPr>
      <t xml:space="preserve">
</t>
    </r>
    <r>
      <rPr>
        <sz val="11"/>
        <color rgb="FF000000"/>
        <rFont val="Calibri"/>
      </rPr>
      <t>-a always,exit -F arch=b64 -S init_module,finit_module -F auid&gt;=1000 -F auid!=unset -k module_chng</t>
    </r>
    <r>
      <rPr>
        <sz val="11"/>
        <color rgb="FF000000"/>
        <rFont val="Calibri"/>
      </rPr>
      <t xml:space="preserve">
</t>
    </r>
    <r>
      <rPr>
        <sz val="11"/>
        <color rgb="FF000000"/>
        <rFont val="Calibri"/>
      </rPr>
      <t>If both the "b32" and "b64" audit rules are not defined for the "delete_module" syscall, or any of the lines returned are commented out, this is a finding.</t>
    </r>
  </si>
  <si>
    <t>V-281128</t>
  </si>
  <si>
    <r>
      <rPr>
        <sz val="11"/>
        <rFont val="Calibri"/>
      </rPr>
      <t xml:space="preserve">RHEL 10 must generate audit records for successful and unsuccessful uses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</si>
  <si>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"chage" command by adding or updating the following rule in "/etc/audit/rules.d/audit.rules":</t>
    </r>
    <r>
      <rPr>
        <sz val="11"/>
        <color rgb="FF000000"/>
        <rFont val="Calibri"/>
      </rPr>
      <t xml:space="preserve">
</t>
    </r>
    <r>
      <rPr>
        <sz val="11"/>
        <color rgb="FF000000"/>
        <rFont val="Calibri"/>
      </rPr>
      <t>-a always,exit -F path=/usr/bin/chage -F perm=x -F auid&gt;=1000 -F auid!=unset -k privileged-chage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</si>
  <si>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SRG-OS-000468-GPOS-00212, SRG-OS-000471-GPOS-00215</t>
    </r>
  </si>
  <si>
    <r>
      <rPr>
        <sz val="11"/>
        <color rgb="FF000000"/>
        <rFont val="Calibri"/>
      </rPr>
      <t>Verify RHEL 10 is configured to audit the execution of the "chage" command with the following command:</t>
    </r>
    <r>
      <rPr>
        <sz val="11"/>
        <color rgb="FF000000"/>
        <rFont val="Calibri"/>
      </rPr>
      <t xml:space="preserve">
</t>
    </r>
    <r>
      <rPr>
        <sz val="11"/>
        <color rgb="FF000000"/>
        <rFont val="Calibri"/>
      </rPr>
      <t>$ sudo auditctl -l | grep chage</t>
    </r>
    <r>
      <rPr>
        <sz val="11"/>
        <color rgb="FF000000"/>
        <rFont val="Calibri"/>
      </rPr>
      <t xml:space="preserve">
</t>
    </r>
    <r>
      <rPr>
        <sz val="11"/>
        <color rgb="FF000000"/>
        <rFont val="Calibri"/>
      </rPr>
      <t>-a always,exit -S all -F path=/usr/bin/chage -F perm=x -F auid&gt;=1000 -F auid!=-1 -F key=privileged-chage</t>
    </r>
    <r>
      <rPr>
        <sz val="11"/>
        <color rgb="FF000000"/>
        <rFont val="Calibri"/>
      </rPr>
      <t xml:space="preserve">
</t>
    </r>
    <r>
      <rPr>
        <sz val="11"/>
        <color rgb="FF000000"/>
        <rFont val="Calibri"/>
      </rPr>
      <t>If the command does not return a line, or the line is commented out, this is a finding.</t>
    </r>
  </si>
  <si>
    <t>V-281129</t>
  </si>
  <si>
    <r>
      <rPr>
        <sz val="11"/>
        <rFont val="Calibri"/>
      </rPr>
      <t xml:space="preserve">RHEL 10 must generate audit records for successful and unsuccessful uses of the </t>
    </r>
    <r>
      <rPr>
        <sz val="11"/>
        <color rgb="FF000000"/>
        <rFont val="Calibri"/>
      </rPr>
      <t>"</t>
    </r>
    <r>
      <rPr>
        <b/>
        <sz val="11"/>
        <color rgb="FF000000"/>
        <rFont val="Calibri"/>
      </rPr>
      <t>chsh</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</si>
  <si>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"chsh" command by adding or updating the following rule in "/etc/audit/rules.d/audit.rules":</t>
    </r>
    <r>
      <rPr>
        <sz val="11"/>
        <color rgb="FF000000"/>
        <rFont val="Calibri"/>
      </rPr>
      <t xml:space="preserve">
</t>
    </r>
    <r>
      <rPr>
        <sz val="11"/>
        <color rgb="FF000000"/>
        <rFont val="Calibri"/>
      </rPr>
      <t>-a always,exit -F path=/usr/bin/chsh -F perm=x -F auid&gt;=1000 -F auid!=unset -k priv_cmd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</si>
  <si>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"chsh" command with the following command:</t>
    </r>
    <r>
      <rPr>
        <sz val="11"/>
        <color rgb="FF000000"/>
        <rFont val="Calibri"/>
      </rPr>
      <t xml:space="preserve">
</t>
    </r>
    <r>
      <rPr>
        <sz val="11"/>
        <color rgb="FF000000"/>
        <rFont val="Calibri"/>
      </rPr>
      <t>$ sudo auditctl -l | grep chsh</t>
    </r>
    <r>
      <rPr>
        <sz val="11"/>
        <color rgb="FF000000"/>
        <rFont val="Calibri"/>
      </rPr>
      <t xml:space="preserve">
</t>
    </r>
    <r>
      <rPr>
        <sz val="11"/>
        <color rgb="FF000000"/>
        <rFont val="Calibri"/>
      </rPr>
      <t>-a always,exit -S all -F path=/usr/bin/chsh -F perm=x -F auid&gt;=1000 -F auid!=-1 -F key=priv_cmd</t>
    </r>
    <r>
      <rPr>
        <sz val="11"/>
        <color rgb="FF000000"/>
        <rFont val="Calibri"/>
      </rPr>
      <t xml:space="preserve">
</t>
    </r>
    <r>
      <rPr>
        <sz val="11"/>
        <color rgb="FF000000"/>
        <rFont val="Calibri"/>
      </rPr>
      <t>If the command does not return a line, or the line is commented out, this is a finding.</t>
    </r>
  </si>
  <si>
    <t>V-281130</t>
  </si>
  <si>
    <r>
      <rPr>
        <sz val="11"/>
        <rFont val="Calibri"/>
      </rPr>
      <t xml:space="preserve">RHEL 10 must generate audit records for successful and unsuccessful uses of the </t>
    </r>
    <r>
      <rPr>
        <sz val="11"/>
        <color rgb="FF000000"/>
        <rFont val="Calibri"/>
      </rPr>
      <t>"</t>
    </r>
    <r>
      <rPr>
        <b/>
        <sz val="11"/>
        <color rgb="FF000000"/>
        <rFont val="Calibri"/>
      </rPr>
      <t>crontab</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</si>
  <si>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"crontab" command by adding or updating the following rule in "/etc/audit/rules.d/audit.rules":</t>
    </r>
    <r>
      <rPr>
        <sz val="11"/>
        <color rgb="FF000000"/>
        <rFont val="Calibri"/>
      </rPr>
      <t xml:space="preserve">
</t>
    </r>
    <r>
      <rPr>
        <sz val="11"/>
        <color rgb="FF000000"/>
        <rFont val="Calibri"/>
      </rPr>
      <t>-a always,exit -F path=/usr/bin/crontab -F perm=x -F auid&gt;=1000 -F auid!=unset -k privileged-crontab</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</si>
  <si>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"crontab" command with the following command:</t>
    </r>
    <r>
      <rPr>
        <sz val="11"/>
        <color rgb="FF000000"/>
        <rFont val="Calibri"/>
      </rPr>
      <t xml:space="preserve">
</t>
    </r>
    <r>
      <rPr>
        <sz val="11"/>
        <color rgb="FF000000"/>
        <rFont val="Calibri"/>
      </rPr>
      <t>$ sudo auditctl -l | grep crontab</t>
    </r>
    <r>
      <rPr>
        <sz val="11"/>
        <color rgb="FF000000"/>
        <rFont val="Calibri"/>
      </rPr>
      <t xml:space="preserve">
</t>
    </r>
    <r>
      <rPr>
        <sz val="11"/>
        <color rgb="FF000000"/>
        <rFont val="Calibri"/>
      </rPr>
      <t>-a always,exit -S all -F path=/usr/bin/crontab -F perm=x -F auid&gt;=1000 -F auid!=-1 -F key=privileged-crontab</t>
    </r>
    <r>
      <rPr>
        <sz val="11"/>
        <color rgb="FF000000"/>
        <rFont val="Calibri"/>
      </rPr>
      <t xml:space="preserve">
</t>
    </r>
    <r>
      <rPr>
        <sz val="11"/>
        <color rgb="FF000000"/>
        <rFont val="Calibri"/>
      </rPr>
      <t>If the command does not return a line, or the line is commented out, this is a finding.</t>
    </r>
  </si>
  <si>
    <t>V-281131</t>
  </si>
  <si>
    <r>
      <rPr>
        <sz val="11"/>
        <rFont val="Calibri"/>
      </rPr>
      <t xml:space="preserve">RHEL 10 must generate audit records for successful and unsuccessful uses of the </t>
    </r>
    <r>
      <rPr>
        <sz val="11"/>
        <color rgb="FF000000"/>
        <rFont val="Calibri"/>
      </rPr>
      <t>"</t>
    </r>
    <r>
      <rPr>
        <b/>
        <sz val="11"/>
        <color rgb="FF000000"/>
        <rFont val="Calibri"/>
      </rPr>
      <t>gpasswd</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</si>
  <si>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"gpasswd" command by adding or updating the following rule in "/etc/audit/rules.d/audit.rules":</t>
    </r>
    <r>
      <rPr>
        <sz val="11"/>
        <color rgb="FF000000"/>
        <rFont val="Calibri"/>
      </rPr>
      <t xml:space="preserve">
</t>
    </r>
    <r>
      <rPr>
        <sz val="11"/>
        <color rgb="FF000000"/>
        <rFont val="Calibri"/>
      </rPr>
      <t>-a always,exit -F path=/usr/bin/gpasswd -F perm=x -F auid&gt;=1000 -F auid!=unset -k privileged-gpasswd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</si>
  <si>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"gpasswd" command with the following command:</t>
    </r>
    <r>
      <rPr>
        <sz val="11"/>
        <color rgb="FF000000"/>
        <rFont val="Calibri"/>
      </rPr>
      <t xml:space="preserve">
</t>
    </r>
    <r>
      <rPr>
        <sz val="11"/>
        <color rgb="FF000000"/>
        <rFont val="Calibri"/>
      </rPr>
      <t>$ sudo auditctl -l | grep gpasswd</t>
    </r>
    <r>
      <rPr>
        <sz val="11"/>
        <color rgb="FF000000"/>
        <rFont val="Calibri"/>
      </rPr>
      <t xml:space="preserve">
</t>
    </r>
    <r>
      <rPr>
        <sz val="11"/>
        <color rgb="FF000000"/>
        <rFont val="Calibri"/>
      </rPr>
      <t>-a always,exit -S all -F path=/usr/bin/gpasswd -F perm=x -F auid&gt;=1000 -F auid!=-1 -F key=privileged-gpasswd</t>
    </r>
    <r>
      <rPr>
        <sz val="11"/>
        <color rgb="FF000000"/>
        <rFont val="Calibri"/>
      </rPr>
      <t xml:space="preserve">
</t>
    </r>
    <r>
      <rPr>
        <sz val="11"/>
        <color rgb="FF000000"/>
        <rFont val="Calibri"/>
      </rPr>
      <t>If the command does not return a line, or the line is commented out, this is a finding.</t>
    </r>
  </si>
  <si>
    <t>V-281132</t>
  </si>
  <si>
    <r>
      <rPr>
        <sz val="11"/>
        <rFont val="Calibri"/>
      </rPr>
      <t xml:space="preserve">RHEL 10 must generate audit records for successful and unsuccessful uses of the </t>
    </r>
    <r>
      <rPr>
        <sz val="11"/>
        <color rgb="FF000000"/>
        <rFont val="Calibri"/>
      </rPr>
      <t>"</t>
    </r>
    <r>
      <rPr>
        <b/>
        <sz val="11"/>
        <color rgb="FF000000"/>
        <rFont val="Calibri"/>
      </rPr>
      <t>kmod</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</si>
  <si>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"kmod" command by adding or updating the following rule in "/etc/audit/rules.d/audit.rules":</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</si>
  <si>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SRG-OS-000471-GPOS-00216, SRG-OS-000477-GPOS-00222</t>
    </r>
  </si>
  <si>
    <r>
      <rPr>
        <sz val="11"/>
        <color rgb="FF000000"/>
        <rFont val="Calibri"/>
      </rPr>
      <t>Verify RHEL 10 is configured to audit the execution of the "kmod" command with the following command:</t>
    </r>
    <r>
      <rPr>
        <sz val="11"/>
        <color rgb="FF000000"/>
        <rFont val="Calibri"/>
      </rPr>
      <t xml:space="preserve">
</t>
    </r>
    <r>
      <rPr>
        <sz val="11"/>
        <color rgb="FF000000"/>
        <rFont val="Calibri"/>
      </rPr>
      <t>$ sudo auditctl -l | grep kmod</t>
    </r>
    <r>
      <rPr>
        <sz val="11"/>
        <color rgb="FF000000"/>
        <rFont val="Calibri"/>
      </rPr>
      <t xml:space="preserve">
</t>
    </r>
    <r>
      <rPr>
        <sz val="11"/>
        <color rgb="FF000000"/>
        <rFont val="Calibri"/>
      </rPr>
      <t>-a always,exit -S all -F path=/usr/bin/kmod -F perm=x -F auid&gt;=1000 -F auid!=-1 -F key=modules</t>
    </r>
    <r>
      <rPr>
        <sz val="11"/>
        <color rgb="FF000000"/>
        <rFont val="Calibri"/>
      </rPr>
      <t xml:space="preserve">
</t>
    </r>
    <r>
      <rPr>
        <sz val="11"/>
        <color rgb="FF000000"/>
        <rFont val="Calibri"/>
      </rPr>
      <t>If the command does not return a line, or the line is commented out, this is a finding.</t>
    </r>
  </si>
  <si>
    <t>V-281133</t>
  </si>
  <si>
    <r>
      <rPr>
        <sz val="11"/>
        <rFont val="Calibri"/>
      </rPr>
      <t xml:space="preserve">RHEL 10 must generate audit records for successful and unsuccessful uses of the </t>
    </r>
    <r>
      <rPr>
        <sz val="11"/>
        <color rgb="FF000000"/>
        <rFont val="Calibri"/>
      </rPr>
      <t>"</t>
    </r>
    <r>
      <rPr>
        <b/>
        <sz val="11"/>
        <color rgb="FF000000"/>
        <rFont val="Calibri"/>
      </rPr>
      <t>newgrp</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</si>
  <si>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"newgrp" command by adding or updating the following rule in "/etc/audit/rules.d/audit.rules":</t>
    </r>
    <r>
      <rPr>
        <sz val="11"/>
        <color rgb="FF000000"/>
        <rFont val="Calibri"/>
      </rPr>
      <t xml:space="preserve">
</t>
    </r>
    <r>
      <rPr>
        <sz val="11"/>
        <color rgb="FF000000"/>
        <rFont val="Calibri"/>
      </rPr>
      <t>-a always,exit -F path=/usr/bin/newgrp -F perm=x -F auid&gt;=1000 -F auid!=unset -k priv_cmd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</si>
  <si>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</si>
  <si>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RHEL 10 is configured to audit the execution of the "newgrp" command with the following command:</t>
    </r>
    <r>
      <rPr>
        <sz val="11"/>
        <color rgb="FF000000"/>
        <rFont val="Calibri"/>
      </rPr>
      <t xml:space="preserve">
</t>
    </r>
    <r>
      <rPr>
        <sz val="11"/>
        <color rgb="FF000000"/>
        <rFont val="Calibri"/>
      </rPr>
      <t>$ sudo auditctl -l | grep newgrp</t>
    </r>
    <r>
      <rPr>
        <sz val="11"/>
        <color rgb="FF000000"/>
        <rFont val="Calibri"/>
      </rPr>
      <t xml:space="preserve">
</t>
    </r>
    <r>
      <rPr>
        <sz val="11"/>
        <color rgb="FF000000"/>
        <rFont val="Calibri"/>
      </rPr>
      <t>-a always,exit -S all -F path=/usr/bin/newgrp -F perm=x -F auid&gt;=1000 -F auid!=-1 -F key=priv_cmd</t>
    </r>
    <r>
      <rPr>
        <sz val="11"/>
        <color rgb="FF000000"/>
        <rFont val="Calibri"/>
      </rPr>
      <t xml:space="preserve">
</t>
    </r>
    <r>
      <rPr>
        <sz val="11"/>
        <color rgb="FF000000"/>
        <rFont val="Calibri"/>
      </rPr>
      <t>If the command does not return a line, or the line is commented out, this is a finding.</t>
    </r>
  </si>
  <si>
    <t>V-281134</t>
  </si>
  <si>
    <r>
      <rPr>
        <sz val="11"/>
        <rFont val="Calibri"/>
      </rPr>
      <t xml:space="preserve">RHEL 10 must generate audit records for successful and unsuccessful uses of the </t>
    </r>
    <r>
      <rPr>
        <sz val="11"/>
        <color rgb="FF000000"/>
        <rFont val="Calibri"/>
      </rPr>
      <t>"</t>
    </r>
    <r>
      <rPr>
        <b/>
        <sz val="11"/>
        <color rgb="FF000000"/>
        <rFont val="Calibri"/>
      </rPr>
      <t>pam_timestamp_check</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</si>
  <si>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"pam_timestamp_check" command by adding or updating the following rule in "/etc/audit/rules.d/audit.rules":</t>
    </r>
    <r>
      <rPr>
        <sz val="11"/>
        <color rgb="FF000000"/>
        <rFont val="Calibri"/>
      </rPr>
      <t xml:space="preserve">
</t>
    </r>
    <r>
      <rPr>
        <sz val="11"/>
        <color rgb="FF000000"/>
        <rFont val="Calibri"/>
      </rPr>
      <t>-a always,exit -F path=/usr/sbin/pam_timestamp_check -F perm=x -F auid&gt;=1000 -F auid!=unset -k privileged-pam_timestamp_check</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</si>
  <si>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"pam_timestamp_check" command with the following command:</t>
    </r>
    <r>
      <rPr>
        <sz val="11"/>
        <color rgb="FF000000"/>
        <rFont val="Calibri"/>
      </rPr>
      <t xml:space="preserve">
</t>
    </r>
    <r>
      <rPr>
        <sz val="11"/>
        <color rgb="FF000000"/>
        <rFont val="Calibri"/>
      </rPr>
      <t>$ sudo auditctl -l | grep timestamp</t>
    </r>
    <r>
      <rPr>
        <sz val="11"/>
        <color rgb="FF000000"/>
        <rFont val="Calibri"/>
      </rPr>
      <t xml:space="preserve">
</t>
    </r>
    <r>
      <rPr>
        <sz val="11"/>
        <color rgb="FF000000"/>
        <rFont val="Calibri"/>
      </rPr>
      <t>-a always,exit -S all -F path=/usr/sbin/pam_timestamp_check -F perm=x -F auid&gt;=1000 -F auid!=-1 -F key=privileged-pam_timestamp_check</t>
    </r>
    <r>
      <rPr>
        <sz val="11"/>
        <color rgb="FF000000"/>
        <rFont val="Calibri"/>
      </rPr>
      <t xml:space="preserve">
</t>
    </r>
    <r>
      <rPr>
        <sz val="11"/>
        <color rgb="FF000000"/>
        <rFont val="Calibri"/>
      </rPr>
      <t>If the command does not return a line, or the line is commented out, this is a finding.</t>
    </r>
  </si>
  <si>
    <t>V-281135</t>
  </si>
  <si>
    <r>
      <rPr>
        <sz val="11"/>
        <rFont val="Calibri"/>
      </rPr>
      <t xml:space="preserve">RHEL 10 must generate audit records for successful and unsuccessful uses of the </t>
    </r>
    <r>
      <rPr>
        <sz val="11"/>
        <color rgb="FF000000"/>
        <rFont val="Calibri"/>
      </rPr>
      <t>"</t>
    </r>
    <r>
      <rPr>
        <b/>
        <sz val="11"/>
        <color rgb="FF000000"/>
        <rFont val="Calibri"/>
      </rPr>
      <t>passwd</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</si>
  <si>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"passwd" command by adding or updating the following rule in "/etc/audit/rules.d/audit.rules":</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</si>
  <si>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generates audit records for all account creations, modifications, disabling, and termination events that affect "/etc/passwd" with the following command:</t>
    </r>
    <r>
      <rPr>
        <sz val="11"/>
        <color rgb="FF000000"/>
        <rFont val="Calibri"/>
      </rPr>
      <t xml:space="preserve">
</t>
    </r>
    <r>
      <rPr>
        <sz val="11"/>
        <color rgb="FF000000"/>
        <rFont val="Calibri"/>
      </rPr>
      <t>$ sudo auditctl -l | egrep '(/usr/bin/passwd)'</t>
    </r>
    <r>
      <rPr>
        <sz val="11"/>
        <color rgb="FF000000"/>
        <rFont val="Calibri"/>
      </rPr>
      <t xml:space="preserve">
</t>
    </r>
    <r>
      <rPr>
        <sz val="11"/>
        <color rgb="FF000000"/>
        <rFont val="Calibri"/>
      </rPr>
      <t>-a always,exit -S all -F path=/usr/bin/passwd -F perm=x -F auid&gt;=1000 -F auid!=-1 -F key=privileged-passwd</t>
    </r>
    <r>
      <rPr>
        <sz val="11"/>
        <color rgb="FF000000"/>
        <rFont val="Calibri"/>
      </rPr>
      <t xml:space="preserve">
</t>
    </r>
    <r>
      <rPr>
        <sz val="11"/>
        <color rgb="FF000000"/>
        <rFont val="Calibri"/>
      </rPr>
      <t>If the command does not return a line, or the line is commented out, this is a finding.</t>
    </r>
  </si>
  <si>
    <t>V-281136</t>
  </si>
  <si>
    <r>
      <rPr>
        <sz val="11"/>
        <rFont val="Calibri"/>
      </rPr>
      <t xml:space="preserve">RHEL 10 must generate audit records for successful and unsuccessful uses of the </t>
    </r>
    <r>
      <rPr>
        <sz val="11"/>
        <color rgb="FF000000"/>
        <rFont val="Calibri"/>
      </rPr>
      <t>"</t>
    </r>
    <r>
      <rPr>
        <b/>
        <sz val="11"/>
        <color rgb="FF000000"/>
        <rFont val="Calibri"/>
      </rPr>
      <t>postdrop</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</si>
  <si>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"postdrop" command by adding or updating the following rule in "/etc/audit/rules.d/audit.rules":</t>
    </r>
    <r>
      <rPr>
        <sz val="11"/>
        <color rgb="FF000000"/>
        <rFont val="Calibri"/>
      </rPr>
      <t xml:space="preserve">
</t>
    </r>
    <r>
      <rPr>
        <sz val="11"/>
        <color rgb="FF000000"/>
        <rFont val="Calibri"/>
      </rPr>
      <t>-a always,exit -F path=/usr/sbin/postdrop -F perm=x -F auid&gt;=1000 -F auid!=unset -k privileged-unix-update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</si>
  <si>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"postdrop" command with the following command:</t>
    </r>
    <r>
      <rPr>
        <sz val="11"/>
        <color rgb="FF000000"/>
        <rFont val="Calibri"/>
      </rPr>
      <t xml:space="preserve">
</t>
    </r>
    <r>
      <rPr>
        <sz val="11"/>
        <color rgb="FF000000"/>
        <rFont val="Calibri"/>
      </rPr>
      <t>$ sudo auditctl -l | grep postdrop</t>
    </r>
    <r>
      <rPr>
        <sz val="11"/>
        <color rgb="FF000000"/>
        <rFont val="Calibri"/>
      </rPr>
      <t xml:space="preserve">
</t>
    </r>
    <r>
      <rPr>
        <sz val="11"/>
        <color rgb="FF000000"/>
        <rFont val="Calibri"/>
      </rPr>
      <t>-a always,exit -S all -F path=/usr/sbin/postdrop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</si>
  <si>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V-281137</t>
  </si>
  <si>
    <r>
      <rPr>
        <sz val="11"/>
        <rFont val="Calibri"/>
      </rPr>
      <t xml:space="preserve">RHEL 10 must generate audit records for successful and unsuccessful uses of the </t>
    </r>
    <r>
      <rPr>
        <sz val="11"/>
        <color rgb="FF000000"/>
        <rFont val="Calibri"/>
      </rPr>
      <t>"</t>
    </r>
    <r>
      <rPr>
        <b/>
        <sz val="11"/>
        <color rgb="FF000000"/>
        <rFont val="Calibri"/>
      </rPr>
      <t>postqueue</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</si>
  <si>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"postqueue" command by adding or updating the following rule in "/etc/audit/rules.d/audit.rules":</t>
    </r>
    <r>
      <rPr>
        <sz val="11"/>
        <color rgb="FF000000"/>
        <rFont val="Calibri"/>
      </rPr>
      <t xml:space="preserve">
</t>
    </r>
    <r>
      <rPr>
        <sz val="11"/>
        <color rgb="FF000000"/>
        <rFont val="Calibri"/>
      </rPr>
      <t>-a always,exit -F path=/usr/sbin/postqueue -F perm=x -F auid&gt;=1000 -F auid!=unset -k privileged-unix-update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</si>
  <si>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"postqueue" command with the following command:</t>
    </r>
    <r>
      <rPr>
        <sz val="11"/>
        <color rgb="FF000000"/>
        <rFont val="Calibri"/>
      </rPr>
      <t xml:space="preserve">
</t>
    </r>
    <r>
      <rPr>
        <sz val="11"/>
        <color rgb="FF000000"/>
        <rFont val="Calibri"/>
      </rPr>
      <t>$ sudo auditctl -l | grep postqueue</t>
    </r>
    <r>
      <rPr>
        <sz val="11"/>
        <color rgb="FF000000"/>
        <rFont val="Calibri"/>
      </rPr>
      <t xml:space="preserve">
</t>
    </r>
    <r>
      <rPr>
        <sz val="11"/>
        <color rgb="FF000000"/>
        <rFont val="Calibri"/>
      </rPr>
      <t>-a always,exit -S all -F path=/usr/sbin/postqueue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</si>
  <si>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V-281138</t>
  </si>
  <si>
    <r>
      <rPr>
        <sz val="11"/>
        <rFont val="Calibri"/>
      </rPr>
      <t>RHEL 10 must generate audit records for successful and unsuccessful uses of the ssh-agent command.</t>
    </r>
  </si>
  <si>
    <r>
      <rPr>
        <sz val="11"/>
        <color rgb="FF000000"/>
        <rFont val="Calibri"/>
      </rPr>
      <t>Configure RHEL 10 to generate audit records upon successful and unsuccessful attempts to use the "ssh-agent" command by adding or updating the following rule in "/etc/audit/rules.d/audit.rules":</t>
    </r>
    <r>
      <rPr>
        <sz val="11"/>
        <color rgb="FF000000"/>
        <rFont val="Calibri"/>
      </rPr>
      <t xml:space="preserve">
</t>
    </r>
    <r>
      <rPr>
        <sz val="11"/>
        <color rgb="FF000000"/>
        <rFont val="Calibri"/>
      </rPr>
      <t>-a always,exit -F path=/usr/bin/ssh-agent -F perm=x -F auid&gt;=1000 -F auid!=unset -k privileged-ssh</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</si>
  <si>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"ssh-agent" command with the following command:</t>
    </r>
    <r>
      <rPr>
        <sz val="11"/>
        <color rgb="FF000000"/>
        <rFont val="Calibri"/>
      </rPr>
      <t xml:space="preserve">
</t>
    </r>
    <r>
      <rPr>
        <sz val="11"/>
        <color rgb="FF000000"/>
        <rFont val="Calibri"/>
      </rPr>
      <t>$ sudo auditctl -l | grep ssh-agent</t>
    </r>
    <r>
      <rPr>
        <sz val="11"/>
        <color rgb="FF000000"/>
        <rFont val="Calibri"/>
      </rPr>
      <t xml:space="preserve">
</t>
    </r>
    <r>
      <rPr>
        <sz val="11"/>
        <color rgb="FF000000"/>
        <rFont val="Calibri"/>
      </rPr>
      <t>-a always,exit -S all -F path=/usr/bin/ssh-agent -F perm=x -F auid&gt;=1000 -F auid!=-1 -F key=privileged-ssh</t>
    </r>
    <r>
      <rPr>
        <sz val="11"/>
        <color rgb="FF000000"/>
        <rFont val="Calibri"/>
      </rPr>
      <t xml:space="preserve">
</t>
    </r>
    <r>
      <rPr>
        <sz val="11"/>
        <color rgb="FF000000"/>
        <rFont val="Calibri"/>
      </rPr>
      <t>If the command does not return a line, or the line is commented out, this is a finding.</t>
    </r>
  </si>
  <si>
    <t>V-281139</t>
  </si>
  <si>
    <r>
      <rPr>
        <sz val="11"/>
        <rFont val="Calibri"/>
      </rPr>
      <t xml:space="preserve">RHEL 10 must generate audit records for successful and unsuccessful uses of the </t>
    </r>
    <r>
      <rPr>
        <sz val="11"/>
        <color rgb="FF000000"/>
        <rFont val="Calibri"/>
      </rPr>
      <t>"</t>
    </r>
    <r>
      <rPr>
        <b/>
        <sz val="11"/>
        <color rgb="FF000000"/>
        <rFont val="Calibri"/>
      </rPr>
      <t>ssh-keysign</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</si>
  <si>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"ssh-keysign" command by adding or updating the following rule in "/etc/audit/rules.d/audit.rules":</t>
    </r>
    <r>
      <rPr>
        <sz val="11"/>
        <color rgb="FF000000"/>
        <rFont val="Calibri"/>
      </rPr>
      <t xml:space="preserve">
</t>
    </r>
    <r>
      <rPr>
        <sz val="11"/>
        <color rgb="FF000000"/>
        <rFont val="Calibri"/>
      </rPr>
      <t>-a always,exit -F path=/usr/libexec/openssh/ssh-keysign -F perm=x -F auid&gt;=1000 -F auid!=unset -k privileged-ssh</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</si>
  <si>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"ssh-keysign" command with the following command:</t>
    </r>
    <r>
      <rPr>
        <sz val="11"/>
        <color rgb="FF000000"/>
        <rFont val="Calibri"/>
      </rPr>
      <t xml:space="preserve">
</t>
    </r>
    <r>
      <rPr>
        <sz val="11"/>
        <color rgb="FF000000"/>
        <rFont val="Calibri"/>
      </rPr>
      <t>$ sudo auditctl -l | grep ssh-keysign</t>
    </r>
    <r>
      <rPr>
        <sz val="11"/>
        <color rgb="FF000000"/>
        <rFont val="Calibri"/>
      </rPr>
      <t xml:space="preserve">
</t>
    </r>
    <r>
      <rPr>
        <sz val="11"/>
        <color rgb="FF000000"/>
        <rFont val="Calibri"/>
      </rPr>
      <t>-a always,exit -S all -F path=/usr/libexec/openssh/ssh-keysign -F perm=x -F auid&gt;=1000 -F auid!=-1 -F key=privileged-ssh</t>
    </r>
    <r>
      <rPr>
        <sz val="11"/>
        <color rgb="FF000000"/>
        <rFont val="Calibri"/>
      </rPr>
      <t xml:space="preserve">
</t>
    </r>
    <r>
      <rPr>
        <sz val="11"/>
        <color rgb="FF000000"/>
        <rFont val="Calibri"/>
      </rPr>
      <t>If the command does not return a line, or the line is commented out, this is a finding.</t>
    </r>
  </si>
  <si>
    <t>V-281140</t>
  </si>
  <si>
    <r>
      <rPr>
        <sz val="11"/>
        <rFont val="Calibri"/>
      </rPr>
      <t xml:space="preserve">RHEL 10 must generate audit records for successful and unsuccessful uses of the </t>
    </r>
    <r>
      <rPr>
        <sz val="11"/>
        <color rgb="FF000000"/>
        <rFont val="Calibri"/>
      </rPr>
      <t>"</t>
    </r>
    <r>
      <rPr>
        <b/>
        <sz val="11"/>
        <color rgb="FF000000"/>
        <rFont val="Calibri"/>
      </rPr>
      <t>su</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</si>
  <si>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"su" command by adding or updating the following rule in "/etc/audit/rules.d/audit.rules":</t>
    </r>
    <r>
      <rPr>
        <sz val="11"/>
        <color rgb="FF000000"/>
        <rFont val="Calibri"/>
      </rPr>
      <t xml:space="preserve">
</t>
    </r>
    <r>
      <rPr>
        <sz val="11"/>
        <color rgb="FF000000"/>
        <rFont val="Calibri"/>
      </rPr>
      <t>-a always,exit -F path=/usr/bin/su -F perm=x -F auid&gt;=1000 -F auid!=unset -k privileged-priv_change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</si>
  <si>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SRG-OS-000471-GPOS-00215, SRG-OS-000466-GPOS-00210, SRG-OS-000755-GPOS-00220</t>
    </r>
  </si>
  <si>
    <r>
      <rPr>
        <sz val="11"/>
        <color rgb="FF000000"/>
        <rFont val="Calibri"/>
      </rPr>
      <t>Verify RHEL 10 is configured to audit the execution of the "su" command with the following command:</t>
    </r>
    <r>
      <rPr>
        <sz val="11"/>
        <color rgb="FF000000"/>
        <rFont val="Calibri"/>
      </rPr>
      <t xml:space="preserve">
</t>
    </r>
    <r>
      <rPr>
        <sz val="11"/>
        <color rgb="FF000000"/>
        <rFont val="Calibri"/>
      </rPr>
      <t>$ sudo auditctl -l | grep '/usr/bin/su\b'</t>
    </r>
    <r>
      <rPr>
        <sz val="11"/>
        <color rgb="FF000000"/>
        <rFont val="Calibri"/>
      </rPr>
      <t xml:space="preserve">
</t>
    </r>
    <r>
      <rPr>
        <sz val="11"/>
        <color rgb="FF000000"/>
        <rFont val="Calibri"/>
      </rPr>
      <t>-a always,exit -S all -F path=/usr/bin/su -F perm=x -F auid&gt;=1000 -F auid!=-1 -F key=privileged-priv_change</t>
    </r>
    <r>
      <rPr>
        <sz val="11"/>
        <color rgb="FF000000"/>
        <rFont val="Calibri"/>
      </rPr>
      <t xml:space="preserve">
</t>
    </r>
    <r>
      <rPr>
        <sz val="11"/>
        <color rgb="FF000000"/>
        <rFont val="Calibri"/>
      </rPr>
      <t>If the command does not return a line, or the line is commented out, this is a finding.</t>
    </r>
  </si>
  <si>
    <t>V-281141</t>
  </si>
  <si>
    <r>
      <rPr>
        <sz val="11"/>
        <rFont val="Calibri"/>
      </rPr>
      <t xml:space="preserve">RHEL 10 must generate audit records for successful and unsuccessful uses of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</si>
  <si>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"sudo" command by adding or updating the following rule in "/etc/audit/rules.d/audit.rules":</t>
    </r>
    <r>
      <rPr>
        <sz val="11"/>
        <color rgb="FF000000"/>
        <rFont val="Calibri"/>
      </rPr>
      <t xml:space="preserve">
</t>
    </r>
    <r>
      <rPr>
        <sz val="11"/>
        <color rgb="FF000000"/>
        <rFont val="Calibri"/>
      </rPr>
      <t>-a always,exit -F path=/usr/bin/sudo -F perm=x -F auid&gt;=1000 -F auid!=unset -k priv_cmd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</si>
  <si>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 SRG-OS-000755-GPOS-00220</t>
    </r>
  </si>
  <si>
    <r>
      <rPr>
        <sz val="11"/>
        <color rgb="FF000000"/>
        <rFont val="Calibri"/>
      </rPr>
      <t>Verify RHEL 10 is configured to audit the execution of the "sudo" command with the following command:</t>
    </r>
    <r>
      <rPr>
        <sz val="11"/>
        <color rgb="FF000000"/>
        <rFont val="Calibri"/>
      </rPr>
      <t xml:space="preserve">
</t>
    </r>
    <r>
      <rPr>
        <sz val="11"/>
        <color rgb="FF000000"/>
        <rFont val="Calibri"/>
      </rPr>
      <t>$ sudo auditctl -l | grep '/usr/bin/sudo\b'</t>
    </r>
    <r>
      <rPr>
        <sz val="11"/>
        <color rgb="FF000000"/>
        <rFont val="Calibri"/>
      </rPr>
      <t xml:space="preserve">
</t>
    </r>
    <r>
      <rPr>
        <sz val="11"/>
        <color rgb="FF000000"/>
        <rFont val="Calibri"/>
      </rPr>
      <t>-a always,exit -S all -F path=/usr/bin/sudo -F perm=x -F auid&gt;=1000 -F auid!=-1 -F key=priv_cmd</t>
    </r>
    <r>
      <rPr>
        <sz val="11"/>
        <color rgb="FF000000"/>
        <rFont val="Calibri"/>
      </rPr>
      <t xml:space="preserve">
</t>
    </r>
    <r>
      <rPr>
        <sz val="11"/>
        <color rgb="FF000000"/>
        <rFont val="Calibri"/>
      </rPr>
      <t>If the command does not return a line, or the line is commented out, this is a finding.</t>
    </r>
  </si>
  <si>
    <t>V-281142</t>
  </si>
  <si>
    <r>
      <rPr>
        <sz val="11"/>
        <rFont val="Calibri"/>
      </rPr>
      <t xml:space="preserve">RHEL 10 must generate audit records for successful and unsuccessful uses of the </t>
    </r>
    <r>
      <rPr>
        <sz val="11"/>
        <color rgb="FF000000"/>
        <rFont val="Calibri"/>
      </rPr>
      <t>"</t>
    </r>
    <r>
      <rPr>
        <b/>
        <sz val="11"/>
        <color rgb="FF000000"/>
        <rFont val="Calibri"/>
      </rPr>
      <t>sudoedit</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</si>
  <si>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"sudoedit" command by adding or updating the following rule in "/etc/audit/rules.d/audit.rules":</t>
    </r>
    <r>
      <rPr>
        <sz val="11"/>
        <color rgb="FF000000"/>
        <rFont val="Calibri"/>
      </rPr>
      <t xml:space="preserve">
</t>
    </r>
    <r>
      <rPr>
        <sz val="11"/>
        <color rgb="FF000000"/>
        <rFont val="Calibri"/>
      </rPr>
      <t>-a always,exit -F path=/usr/bin/sudoedit -F perm=x -F auid&gt;=1000 -F auid!=unset -k priv_cmd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</si>
  <si>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SRG-OS-000755-GPOS-00220</t>
    </r>
  </si>
  <si>
    <r>
      <rPr>
        <sz val="11"/>
        <color rgb="FF000000"/>
        <rFont val="Calibri"/>
      </rPr>
      <t>Verify RHEL 10 is configured to audit the execution of the "sudoedit" command with the following command:</t>
    </r>
    <r>
      <rPr>
        <sz val="11"/>
        <color rgb="FF000000"/>
        <rFont val="Calibri"/>
      </rPr>
      <t xml:space="preserve">
</t>
    </r>
    <r>
      <rPr>
        <sz val="11"/>
        <color rgb="FF000000"/>
        <rFont val="Calibri"/>
      </rPr>
      <t>$ sudo auditctl -l | grep /usr/bin/sudoedit</t>
    </r>
    <r>
      <rPr>
        <sz val="11"/>
        <color rgb="FF000000"/>
        <rFont val="Calibri"/>
      </rPr>
      <t xml:space="preserve">
</t>
    </r>
    <r>
      <rPr>
        <sz val="11"/>
        <color rgb="FF000000"/>
        <rFont val="Calibri"/>
      </rPr>
      <t>-a always,exit -S all -F path=/usr/bin/sudoedit -F perm=x -F auid&gt;=1000 -F auid!=-1 -F key=priv_cmd</t>
    </r>
    <r>
      <rPr>
        <sz val="11"/>
        <color rgb="FF000000"/>
        <rFont val="Calibri"/>
      </rPr>
      <t xml:space="preserve">
</t>
    </r>
    <r>
      <rPr>
        <sz val="11"/>
        <color rgb="FF000000"/>
        <rFont val="Calibri"/>
      </rPr>
      <t>If the command does not return a line, or the line is commented out, this is a finding.</t>
    </r>
  </si>
  <si>
    <t>V-281143</t>
  </si>
  <si>
    <r>
      <rPr>
        <sz val="11"/>
        <rFont val="Calibri"/>
      </rPr>
      <t xml:space="preserve">RHEL 10 must generate audit records for successful and unsuccessful uses of the </t>
    </r>
    <r>
      <rPr>
        <sz val="11"/>
        <color rgb="FF000000"/>
        <rFont val="Calibri"/>
      </rPr>
      <t>"</t>
    </r>
    <r>
      <rPr>
        <b/>
        <sz val="11"/>
        <color rgb="FF000000"/>
        <rFont val="Calibri"/>
      </rPr>
      <t>unix_chkpwd</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</si>
  <si>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"unix_chkpwd" command by adding or updating the following rule in "/etc/audit/rules.d/audit.rules":</t>
    </r>
    <r>
      <rPr>
        <sz val="11"/>
        <color rgb="FF000000"/>
        <rFont val="Calibri"/>
      </rPr>
      <t xml:space="preserve">
</t>
    </r>
    <r>
      <rPr>
        <sz val="11"/>
        <color rgb="FF000000"/>
        <rFont val="Calibri"/>
      </rPr>
      <t>-a always,exit -F path=/usr/sbin/unix_chkpwd -F perm=x -F auid&gt;=1000 -F auid!=unset -k privileged-unix-update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</si>
  <si>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"unix_chkpwd" command with the following command:</t>
    </r>
    <r>
      <rPr>
        <sz val="11"/>
        <color rgb="FF000000"/>
        <rFont val="Calibri"/>
      </rPr>
      <t xml:space="preserve">
</t>
    </r>
    <r>
      <rPr>
        <sz val="11"/>
        <color rgb="FF000000"/>
        <rFont val="Calibri"/>
      </rPr>
      <t>$ sudo auditctl -l | grep unix_chkpwd</t>
    </r>
    <r>
      <rPr>
        <sz val="11"/>
        <color rgb="FF000000"/>
        <rFont val="Calibri"/>
      </rPr>
      <t xml:space="preserve">
</t>
    </r>
    <r>
      <rPr>
        <sz val="11"/>
        <color rgb="FF000000"/>
        <rFont val="Calibri"/>
      </rPr>
      <t>-a always,exit -S all -F path=/usr/sbin/unix_chkpwd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</si>
  <si>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V-281144</t>
  </si>
  <si>
    <r>
      <rPr>
        <sz val="11"/>
        <rFont val="Calibri"/>
      </rPr>
      <t xml:space="preserve">RHEL 10 must generate audit records for successful and unsuccessful uses of the </t>
    </r>
    <r>
      <rPr>
        <sz val="11"/>
        <color rgb="FF000000"/>
        <rFont val="Calibri"/>
      </rPr>
      <t>"</t>
    </r>
    <r>
      <rPr>
        <b/>
        <sz val="11"/>
        <color rgb="FF000000"/>
        <rFont val="Calibri"/>
      </rPr>
      <t>unix_update</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</si>
  <si>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"unix_update" command by adding or updating the following rule in "/etc/audit/rules.d/audit.rules":</t>
    </r>
    <r>
      <rPr>
        <sz val="11"/>
        <color rgb="FF000000"/>
        <rFont val="Calibri"/>
      </rPr>
      <t xml:space="preserve">
</t>
    </r>
    <r>
      <rPr>
        <sz val="11"/>
        <color rgb="FF000000"/>
        <rFont val="Calibri"/>
      </rPr>
      <t>-a always,exit -F path=/usr/sbin/unix_update -F perm=x -F auid&gt;=1000 -F auid!=unset -k privileged-unix-update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</si>
  <si>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because these affect performance. More rules lead to poorer performance.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SRG-OS-000471-GPOS-00215</t>
    </r>
  </si>
  <si>
    <r>
      <rPr>
        <sz val="11"/>
        <color rgb="FF000000"/>
        <rFont val="Calibri"/>
      </rPr>
      <t>Verify RHEL 10 is configured to audit the execution of the "unix_update" command with the following command:</t>
    </r>
    <r>
      <rPr>
        <sz val="11"/>
        <color rgb="FF000000"/>
        <rFont val="Calibri"/>
      </rPr>
      <t xml:space="preserve">
</t>
    </r>
    <r>
      <rPr>
        <sz val="11"/>
        <color rgb="FF000000"/>
        <rFont val="Calibri"/>
      </rPr>
      <t>$ sudo auditctl -l | grep unix_update</t>
    </r>
    <r>
      <rPr>
        <sz val="11"/>
        <color rgb="FF000000"/>
        <rFont val="Calibri"/>
      </rPr>
      <t xml:space="preserve">
</t>
    </r>
    <r>
      <rPr>
        <sz val="11"/>
        <color rgb="FF000000"/>
        <rFont val="Calibri"/>
      </rPr>
      <t>-a always,exit -S all -F path=/usr/sbin/unix_update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</si>
  <si>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V-281145</t>
  </si>
  <si>
    <r>
      <rPr>
        <sz val="11"/>
        <rFont val="Calibri"/>
      </rPr>
      <t xml:space="preserve">RHEL 10 must generate audit records for successful and unsuccessful uses of the </t>
    </r>
    <r>
      <rPr>
        <sz val="11"/>
        <color rgb="FF000000"/>
        <rFont val="Calibri"/>
      </rPr>
      <t>"</t>
    </r>
    <r>
      <rPr>
        <b/>
        <sz val="11"/>
        <color rgb="FF000000"/>
        <rFont val="Calibri"/>
      </rPr>
      <t>userhelper</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</si>
  <si>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"userhelper" command by adding or updating the following rule in "/etc/audit/rules.d/audit.rules":</t>
    </r>
    <r>
      <rPr>
        <sz val="11"/>
        <color rgb="FF000000"/>
        <rFont val="Calibri"/>
      </rPr>
      <t xml:space="preserve">
</t>
    </r>
    <r>
      <rPr>
        <sz val="11"/>
        <color rgb="FF000000"/>
        <rFont val="Calibri"/>
      </rPr>
      <t>-a always,exit -F path=/usr/sbin/userhelper -F perm=x -F auid&gt;=1000 -F auid!=unset -k privileged-unix-update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</si>
  <si>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"userhelper" command with the following command:</t>
    </r>
    <r>
      <rPr>
        <sz val="11"/>
        <color rgb="FF000000"/>
        <rFont val="Calibri"/>
      </rPr>
      <t xml:space="preserve">
</t>
    </r>
    <r>
      <rPr>
        <sz val="11"/>
        <color rgb="FF000000"/>
        <rFont val="Calibri"/>
      </rPr>
      <t>$ sudo auditctl -l | grep userhelper</t>
    </r>
    <r>
      <rPr>
        <sz val="11"/>
        <color rgb="FF000000"/>
        <rFont val="Calibri"/>
      </rPr>
      <t xml:space="preserve">
</t>
    </r>
    <r>
      <rPr>
        <sz val="11"/>
        <color rgb="FF000000"/>
        <rFont val="Calibri"/>
      </rPr>
      <t>-a always,exit -S all -F path=/usr/sbin/userhelper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</si>
  <si>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V-281146</t>
  </si>
  <si>
    <r>
      <rPr>
        <sz val="11"/>
        <rFont val="Calibri"/>
      </rPr>
      <t xml:space="preserve">RHEL 10 must generate audit records for successful and unsuccessful uses of the </t>
    </r>
    <r>
      <rPr>
        <sz val="11"/>
        <color rgb="FF000000"/>
        <rFont val="Calibri"/>
      </rPr>
      <t>"</t>
    </r>
    <r>
      <rPr>
        <b/>
        <sz val="11"/>
        <color rgb="FF000000"/>
        <rFont val="Calibri"/>
      </rPr>
      <t>usermod</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</si>
  <si>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"usermod" command by adding or updating the following rule in "/etc/audit/rules.d/audit.rules":</t>
    </r>
    <r>
      <rPr>
        <sz val="11"/>
        <color rgb="FF000000"/>
        <rFont val="Calibri"/>
      </rPr>
      <t xml:space="preserve">
</t>
    </r>
    <r>
      <rPr>
        <sz val="11"/>
        <color rgb="FF000000"/>
        <rFont val="Calibri"/>
      </rPr>
      <t>-a always,exit -F path=/usr/sbin/usermod -F perm=x -F auid&gt;=1000 -F auid!=unset -k privileged-usermod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</si>
  <si>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is configured to audit the execution of the "usermod" command with the following command:</t>
    </r>
    <r>
      <rPr>
        <sz val="11"/>
        <color rgb="FF000000"/>
        <rFont val="Calibri"/>
      </rPr>
      <t xml:space="preserve">
</t>
    </r>
    <r>
      <rPr>
        <sz val="11"/>
        <color rgb="FF000000"/>
        <rFont val="Calibri"/>
      </rPr>
      <t>$ sudo auditctl -l | grep usermod</t>
    </r>
    <r>
      <rPr>
        <sz val="11"/>
        <color rgb="FF000000"/>
        <rFont val="Calibri"/>
      </rPr>
      <t xml:space="preserve">
</t>
    </r>
    <r>
      <rPr>
        <sz val="11"/>
        <color rgb="FF000000"/>
        <rFont val="Calibri"/>
      </rPr>
      <t>-a always,exit -S all -F path=/usr/sbin/usermod -F perm=x -F auid&gt;=1000 -F auid!=-1 -F key=privileged-usermod</t>
    </r>
    <r>
      <rPr>
        <sz val="11"/>
        <color rgb="FF000000"/>
        <rFont val="Calibri"/>
      </rPr>
      <t xml:space="preserve">
</t>
    </r>
    <r>
      <rPr>
        <sz val="11"/>
        <color rgb="FF000000"/>
        <rFont val="Calibri"/>
      </rPr>
      <t>If the command does not return a line, or the line is commented out, this is a finding.</t>
    </r>
  </si>
  <si>
    <t>V-281147</t>
  </si>
  <si>
    <r>
      <rPr>
        <sz val="11"/>
        <rFont val="Calibri"/>
      </rPr>
      <t xml:space="preserve">RHEL 10 must generate audit records for successful and unsuccessful uses of the </t>
    </r>
    <r>
      <rPr>
        <sz val="11"/>
        <color rgb="FF000000"/>
        <rFont val="Calibri"/>
      </rPr>
      <t>"</t>
    </r>
    <r>
      <rPr>
        <b/>
        <sz val="11"/>
        <color rgb="FF000000"/>
        <rFont val="Calibri"/>
      </rPr>
      <t>mount</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</si>
  <si>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attempts to use the "mount" command by adding or updating the following rule in "/etc/audit/rules.d/audit.rules":</t>
    </r>
    <r>
      <rPr>
        <sz val="11"/>
        <color rgb="FF000000"/>
        <rFont val="Calibri"/>
      </rPr>
      <t xml:space="preserve">
</t>
    </r>
    <r>
      <rPr>
        <sz val="11"/>
        <color rgb="FF000000"/>
        <rFont val="Calibri"/>
      </rPr>
      <t>-a always,exit -F arch=b32 -S mount -F auid&gt;=1000 -F auid!=unset -k export</t>
    </r>
    <r>
      <rPr>
        <sz val="11"/>
        <color rgb="FF000000"/>
        <rFont val="Calibri"/>
      </rPr>
      <t xml:space="preserve">
</t>
    </r>
    <r>
      <rPr>
        <sz val="11"/>
        <color rgb="FF000000"/>
        <rFont val="Calibri"/>
      </rPr>
      <t>-a always,exit -F arch=b64 -S mount -F auid&gt;=1000 -F auid!=unset -k export</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</si>
  <si>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because these affect performance. More rules lead to poorer performance. The performance can be helped, however, by combining syscalls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</si>
  <si>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RHEL 10 is configured to audit the execution of the "mount" command with the following command:</t>
    </r>
    <r>
      <rPr>
        <sz val="11"/>
        <color rgb="FF000000"/>
        <rFont val="Calibri"/>
      </rPr>
      <t xml:space="preserve">
</t>
    </r>
    <r>
      <rPr>
        <sz val="11"/>
        <color rgb="FF000000"/>
        <rFont val="Calibri"/>
      </rPr>
      <t>$ sudo auditctl -l | grep mount</t>
    </r>
    <r>
      <rPr>
        <sz val="11"/>
        <color rgb="FF000000"/>
        <rFont val="Calibri"/>
      </rPr>
      <t xml:space="preserve">
</t>
    </r>
    <r>
      <rPr>
        <sz val="11"/>
        <color rgb="FF000000"/>
        <rFont val="Calibri"/>
      </rPr>
      <t>-a always,exit -F arch=b32 -S mount -F auid&gt;=1000 -F auid!=unset -k export</t>
    </r>
    <r>
      <rPr>
        <sz val="11"/>
        <color rgb="FF000000"/>
        <rFont val="Calibri"/>
      </rPr>
      <t xml:space="preserve">
</t>
    </r>
    <r>
      <rPr>
        <sz val="11"/>
        <color rgb="FF000000"/>
        <rFont val="Calibri"/>
      </rPr>
      <t>-a always,exit -F arch=b64 -S mount -F auid&gt;=1000 -F auid!=unset -k export</t>
    </r>
    <r>
      <rPr>
        <sz val="11"/>
        <color rgb="FF000000"/>
        <rFont val="Calibri"/>
      </rPr>
      <t xml:space="preserve">
</t>
    </r>
    <r>
      <rPr>
        <sz val="11"/>
        <color rgb="FF000000"/>
        <rFont val="Calibri"/>
      </rPr>
      <t>If the command does not return a line, or the line is commented out, this is a finding.</t>
    </r>
  </si>
  <si>
    <t>V-281148</t>
  </si>
  <si>
    <r>
      <rPr>
        <sz val="11"/>
        <rFont val="Calibri"/>
      </rPr>
      <t xml:space="preserve">RHEL 10 must generate audit records for successful and unsuccessful uses of the </t>
    </r>
    <r>
      <rPr>
        <sz val="11"/>
        <color rgb="FF000000"/>
        <rFont val="Calibri"/>
      </rPr>
      <t>"</t>
    </r>
    <r>
      <rPr>
        <b/>
        <sz val="11"/>
        <color rgb="FF000000"/>
        <rFont val="Calibri"/>
      </rPr>
      <t>init</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</si>
  <si>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uses of the "init" command by adding or updating the following rule in the "/etc/audit/rules.d/audit.rules" file:</t>
    </r>
    <r>
      <rPr>
        <sz val="11"/>
        <color rgb="FF000000"/>
        <rFont val="Calibri"/>
      </rPr>
      <t xml:space="preserve">
</t>
    </r>
    <r>
      <rPr>
        <sz val="11"/>
        <color rgb="FF000000"/>
        <rFont val="Calibri"/>
      </rPr>
      <t>-a always,exit -F path=/usr/sbin/init -F perm=x -F auid&gt;=1000 -F auid!=unset -k privileged-init</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</si>
  <si>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Misuse of the "init" command may cause availability issues for the system.</t>
    </r>
  </si>
  <si>
    <r>
      <rPr>
        <sz val="11"/>
        <color rgb="FF000000"/>
        <rFont val="Calibri"/>
      </rPr>
      <t>Verify RHEL 10 is configured to audit the execution of the "init" command with the following command:</t>
    </r>
    <r>
      <rPr>
        <sz val="11"/>
        <color rgb="FF000000"/>
        <rFont val="Calibri"/>
      </rPr>
      <t xml:space="preserve">
</t>
    </r>
    <r>
      <rPr>
        <sz val="11"/>
        <color rgb="FF000000"/>
        <rFont val="Calibri"/>
      </rPr>
      <t>$ sudo auditctl -l | grep /usr/sbin/init</t>
    </r>
    <r>
      <rPr>
        <sz val="11"/>
        <color rgb="FF000000"/>
        <rFont val="Calibri"/>
      </rPr>
      <t xml:space="preserve">
</t>
    </r>
    <r>
      <rPr>
        <sz val="11"/>
        <color rgb="FF000000"/>
        <rFont val="Calibri"/>
      </rPr>
      <t>-a always,exit -S all -F path=/usr/sbin/init -F perm=x -F auid&gt;=1000 -F auid!=-1 -F key=privileged-init</t>
    </r>
    <r>
      <rPr>
        <sz val="11"/>
        <color rgb="FF000000"/>
        <rFont val="Calibri"/>
      </rPr>
      <t xml:space="preserve">
</t>
    </r>
    <r>
      <rPr>
        <sz val="11"/>
        <color rgb="FF000000"/>
        <rFont val="Calibri"/>
      </rPr>
      <t>If the command does not return a line, or the line is commented out, this is a finding.</t>
    </r>
  </si>
  <si>
    <t>V-281149</t>
  </si>
  <si>
    <r>
      <rPr>
        <sz val="11"/>
        <rFont val="Calibri"/>
      </rPr>
      <t xml:space="preserve">RHEL 10 must generate audit records for successful and unsuccessful uses of the </t>
    </r>
    <r>
      <rPr>
        <sz val="11"/>
        <color rgb="FF000000"/>
        <rFont val="Calibri"/>
      </rPr>
      <t>"</t>
    </r>
    <r>
      <rPr>
        <b/>
        <sz val="11"/>
        <color rgb="FF000000"/>
        <rFont val="Calibri"/>
      </rPr>
      <t>poweroff</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</si>
  <si>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uses of the "poweroff" command by adding or updating the following rule in the "/etc/audit/rules.d/audit.rules" file:</t>
    </r>
    <r>
      <rPr>
        <sz val="11"/>
        <color rgb="FF000000"/>
        <rFont val="Calibri"/>
      </rPr>
      <t xml:space="preserve">
</t>
    </r>
    <r>
      <rPr>
        <sz val="11"/>
        <color rgb="FF000000"/>
        <rFont val="Calibri"/>
      </rPr>
      <t>-a always,exit -F path=/usr/sbin/poweroff -F perm=x -F auid&gt;=1000 -F auid!=unset -k privileged-poweroff</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</si>
  <si>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Misuse of the "poweroff" command may cause availability issues for the system.</t>
    </r>
  </si>
  <si>
    <r>
      <rPr>
        <sz val="11"/>
        <color rgb="FF000000"/>
        <rFont val="Calibri"/>
      </rPr>
      <t>Verify RHEL 10 is configured to audit the execution of the "poweroff" command with the following command:</t>
    </r>
    <r>
      <rPr>
        <sz val="11"/>
        <color rgb="FF000000"/>
        <rFont val="Calibri"/>
      </rPr>
      <t xml:space="preserve">
</t>
    </r>
    <r>
      <rPr>
        <sz val="11"/>
        <color rgb="FF000000"/>
        <rFont val="Calibri"/>
      </rPr>
      <t>$ sudo auditctl -l | grep poweroff</t>
    </r>
    <r>
      <rPr>
        <sz val="11"/>
        <color rgb="FF000000"/>
        <rFont val="Calibri"/>
      </rPr>
      <t xml:space="preserve">
</t>
    </r>
    <r>
      <rPr>
        <sz val="11"/>
        <color rgb="FF000000"/>
        <rFont val="Calibri"/>
      </rPr>
      <t>-a always,exit -S all -F path=/usr/sbin/poweroff -F perm=x -F auid&gt;=1000 -F auid!=-1 -F key=privileged-poweroff</t>
    </r>
    <r>
      <rPr>
        <sz val="11"/>
        <color rgb="FF000000"/>
        <rFont val="Calibri"/>
      </rPr>
      <t xml:space="preserve">
</t>
    </r>
    <r>
      <rPr>
        <sz val="11"/>
        <color rgb="FF000000"/>
        <rFont val="Calibri"/>
      </rPr>
      <t>If the command does not return a line, or the line is commented out, this is a finding.</t>
    </r>
  </si>
  <si>
    <t>V-281150</t>
  </si>
  <si>
    <r>
      <rPr>
        <sz val="11"/>
        <rFont val="Calibri"/>
      </rPr>
      <t xml:space="preserve">RHEL 10 must generate audit records for successful and unsuccessful uses of the </t>
    </r>
    <r>
      <rPr>
        <sz val="11"/>
        <color rgb="FF000000"/>
        <rFont val="Calibri"/>
      </rPr>
      <t>"</t>
    </r>
    <r>
      <rPr>
        <b/>
        <sz val="11"/>
        <color rgb="FF000000"/>
        <rFont val="Calibri"/>
      </rPr>
      <t>reboot</t>
    </r>
    <r>
      <rPr>
        <sz val="11"/>
        <color rgb="FF000000"/>
        <rFont val="Calibri"/>
      </rPr>
      <t>"</t>
    </r>
    <r>
      <rPr>
        <sz val="11"/>
        <color rgb="FF000000"/>
        <rFont val="Calibri"/>
      </rPr>
      <t xml:space="preserve"> command.</t>
    </r>
  </si>
  <si>
    <r>
      <rPr>
        <sz val="11"/>
        <color rgb="FF000000"/>
        <rFont val="Calibri"/>
      </rPr>
      <t>Configure RHEL 10 to generate audit records upon successful and unsuccessful uses of the "reboot" command by adding or updating the following rule in the "/etc/audit/rules.d/audit.rules" file:</t>
    </r>
    <r>
      <rPr>
        <sz val="11"/>
        <color rgb="FF000000"/>
        <rFont val="Calibri"/>
      </rPr>
      <t xml:space="preserve">
</t>
    </r>
    <r>
      <rPr>
        <sz val="11"/>
        <color rgb="FF000000"/>
        <rFont val="Calibri"/>
      </rPr>
      <t>-a always,exit -F path=/usr/sbin/reboot -F perm=x -F auid&gt;=1000 -F auid!=unset -k privileged-reboot</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</si>
  <si>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Misuse of the "reboot" command may cause system availability issues.</t>
    </r>
  </si>
  <si>
    <r>
      <rPr>
        <sz val="11"/>
        <color rgb="FF000000"/>
        <rFont val="Calibri"/>
      </rPr>
      <t>Verify RHEL 10 is configured to audit the execution of the "reboot" command with the following command:</t>
    </r>
    <r>
      <rPr>
        <sz val="11"/>
        <color rgb="FF000000"/>
        <rFont val="Calibri"/>
      </rPr>
      <t xml:space="preserve">
</t>
    </r>
    <r>
      <rPr>
        <sz val="11"/>
        <color rgb="FF000000"/>
        <rFont val="Calibri"/>
      </rPr>
      <t>$ sudo auditctl -l | grep reboot</t>
    </r>
    <r>
      <rPr>
        <sz val="11"/>
        <color rgb="FF000000"/>
        <rFont val="Calibri"/>
      </rPr>
      <t xml:space="preserve">
</t>
    </r>
    <r>
      <rPr>
        <sz val="11"/>
        <color rgb="FF000000"/>
        <rFont val="Calibri"/>
      </rPr>
      <t>-a always,exit -S all -F path=/usr/sbin/reboot -F perm=x -F auid&gt;=1000 -F auid!=-1 -F key=privileged-reboot</t>
    </r>
    <r>
      <rPr>
        <sz val="11"/>
        <color rgb="FF000000"/>
        <rFont val="Calibri"/>
      </rPr>
      <t xml:space="preserve">
</t>
    </r>
    <r>
      <rPr>
        <sz val="11"/>
        <color rgb="FF000000"/>
        <rFont val="Calibri"/>
      </rPr>
      <t>If the command does not return a line, or the line is commented out, this is a finding.</t>
    </r>
  </si>
  <si>
    <t>V-281151</t>
  </si>
  <si>
    <r>
      <rPr>
        <sz val="11"/>
        <rFont val="Calibri"/>
      </rPr>
      <t>RHEL 10 must generate audit records for successful and unsuccessful uses of the shutdown command.</t>
    </r>
  </si>
  <si>
    <r>
      <rPr>
        <sz val="11"/>
        <color rgb="FF000000"/>
        <rFont val="Calibri"/>
      </rPr>
      <t>Configure RHEL 10 to generate audit records upon successful and unsuccessful uses of the "shutdown" command by adding or updating the following rule in the "/etc/audit/rules.d/audit.rules" file:</t>
    </r>
    <r>
      <rPr>
        <sz val="11"/>
        <color rgb="FF000000"/>
        <rFont val="Calibri"/>
      </rPr>
      <t xml:space="preserve">
</t>
    </r>
    <r>
      <rPr>
        <sz val="11"/>
        <color rgb="FF000000"/>
        <rFont val="Calibri"/>
      </rPr>
      <t>-a always,exit -F path=/usr/sbin/shutdown -F perm=x -F auid&gt;=1000 -F auid!=unset -k privileged-shutdown</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</si>
  <si>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Misuse of the shutdown command may cause availability issues for the system.</t>
    </r>
  </si>
  <si>
    <r>
      <rPr>
        <sz val="11"/>
        <color rgb="FF000000"/>
        <rFont val="Calibri"/>
      </rPr>
      <t>Verify RHEL 10 is configured to audit the execution of the "shutdown" command with the following command:</t>
    </r>
    <r>
      <rPr>
        <sz val="11"/>
        <color rgb="FF000000"/>
        <rFont val="Calibri"/>
      </rPr>
      <t xml:space="preserve">
</t>
    </r>
    <r>
      <rPr>
        <sz val="11"/>
        <color rgb="FF000000"/>
        <rFont val="Calibri"/>
      </rPr>
      <t>$ sudo cat /etc/audit/rules.d/* | grep shutdown</t>
    </r>
    <r>
      <rPr>
        <sz val="11"/>
        <color rgb="FF000000"/>
        <rFont val="Calibri"/>
      </rPr>
      <t xml:space="preserve">
</t>
    </r>
    <r>
      <rPr>
        <sz val="11"/>
        <color rgb="FF000000"/>
        <rFont val="Calibri"/>
      </rPr>
      <t>-a always,exit -S all -F path=/usr/sbin/shutdown -F perm=x -F auid&gt;=1000 -F auid!=-1 -F key=privileged-shutdown</t>
    </r>
    <r>
      <rPr>
        <sz val="11"/>
        <color rgb="FF000000"/>
        <rFont val="Calibri"/>
      </rPr>
      <t xml:space="preserve">
</t>
    </r>
    <r>
      <rPr>
        <sz val="11"/>
        <color rgb="FF000000"/>
        <rFont val="Calibri"/>
      </rPr>
      <t>If the command does not return a line, or the line is commented out, this is a finding.</t>
    </r>
  </si>
  <si>
    <t>V-281152</t>
  </si>
  <si>
    <r>
      <rPr>
        <sz val="11"/>
        <rFont val="Calibri"/>
      </rPr>
      <t xml:space="preserve">RHEL 10 must generate audit records for successful and unsuccessful uses of the </t>
    </r>
    <r>
      <rPr>
        <sz val="11"/>
        <color rgb="FF000000"/>
        <rFont val="Calibri"/>
      </rPr>
      <t>"</t>
    </r>
    <r>
      <rPr>
        <b/>
        <sz val="11"/>
        <color rgb="FF000000"/>
        <rFont val="Calibri"/>
      </rPr>
      <t>umount</t>
    </r>
    <r>
      <rPr>
        <sz val="11"/>
        <color rgb="FF000000"/>
        <rFont val="Calibri"/>
      </rPr>
      <t>"</t>
    </r>
    <r>
      <rPr>
        <sz val="11"/>
        <color rgb="FF000000"/>
        <rFont val="Calibri"/>
      </rPr>
      <t xml:space="preserve"> system call.</t>
    </r>
  </si>
  <si>
    <r>
      <rPr>
        <sz val="11"/>
        <color rgb="FF000000"/>
        <rFont val="Calibri"/>
      </rPr>
      <t>Configure RHEL 10 to generate audit records upon successful and unsuccessful uses of the "umount" system call by adding or updating the following rules in "/etc/audit/audit.rules" and adding the following rules to "/etc/audit/rules.d/perm_mod.rules" or updating the existing rules in files in the "/etc/audit/rules.d/" directory:</t>
    </r>
    <r>
      <rPr>
        <sz val="11"/>
        <color rgb="FF000000"/>
        <rFont val="Calibri"/>
      </rPr>
      <t xml:space="preserve">
</t>
    </r>
    <r>
      <rPr>
        <sz val="11"/>
        <color rgb="FF000000"/>
        <rFont val="Calibri"/>
      </rPr>
      <t>-a always,exit -F arch=b32 -S umount -F auid&gt;=1000 -F auid!=unset -k privileged-umount</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</si>
  <si>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The changing of file permissions could indicate that a user is attempting to gain access to information that would otherwise be disallowed. Auditing discretionary access control (DAC) modifications can facilitate the identification of patterns of abuse among both authorized and unauthorized users.</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</si>
  <si>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RHEL 10 generates an audit record for all uses of the "umount" system call with the following command:</t>
    </r>
    <r>
      <rPr>
        <sz val="11"/>
        <color rgb="FF000000"/>
        <rFont val="Calibri"/>
      </rPr>
      <t xml:space="preserve">
</t>
    </r>
    <r>
      <rPr>
        <sz val="11"/>
        <color rgb="FF000000"/>
        <rFont val="Calibri"/>
      </rPr>
      <t>$ sudo auditctl -l | grep b32 | grep 'umount\b'</t>
    </r>
    <r>
      <rPr>
        <sz val="11"/>
        <color rgb="FF000000"/>
        <rFont val="Calibri"/>
      </rPr>
      <t xml:space="preserve">
</t>
    </r>
    <r>
      <rPr>
        <sz val="11"/>
        <color rgb="FF000000"/>
        <rFont val="Calibri"/>
      </rPr>
      <t>-a always,exit -F arch=b32 -S umount -F auid&gt;=1000 -F auid!=-1 -F key=privileged-umount</t>
    </r>
    <r>
      <rPr>
        <sz val="11"/>
        <color rgb="FF000000"/>
        <rFont val="Calibri"/>
      </rPr>
      <t xml:space="preserve">
</t>
    </r>
    <r>
      <rPr>
        <sz val="11"/>
        <color rgb="FF000000"/>
        <rFont val="Calibri"/>
      </rPr>
      <t>If the command does not return a line, or the line is commented out, this is a finding.</t>
    </r>
  </si>
  <si>
    <t>V-281153</t>
  </si>
  <si>
    <r>
      <rPr>
        <sz val="11"/>
        <rFont val="Calibri"/>
      </rPr>
      <t xml:space="preserve">RHEL 10 must generate audit records for successful and unsuccessful uses of the </t>
    </r>
    <r>
      <rPr>
        <sz val="11"/>
        <color rgb="FF000000"/>
        <rFont val="Calibri"/>
      </rPr>
      <t>"</t>
    </r>
    <r>
      <rPr>
        <b/>
        <sz val="11"/>
        <color rgb="FF000000"/>
        <rFont val="Calibri"/>
      </rPr>
      <t>umount2</t>
    </r>
    <r>
      <rPr>
        <sz val="11"/>
        <color rgb="FF000000"/>
        <rFont val="Calibri"/>
      </rPr>
      <t>"</t>
    </r>
    <r>
      <rPr>
        <sz val="11"/>
        <color rgb="FF000000"/>
        <rFont val="Calibri"/>
      </rPr>
      <t xml:space="preserve"> system call.</t>
    </r>
  </si>
  <si>
    <r>
      <rPr>
        <sz val="11"/>
        <color rgb="FF000000"/>
        <rFont val="Calibri"/>
      </rPr>
      <t>Configure RHEL 10 to generate audit records upon successful and unsuccessful uses of the "umount2" system call by adding or updating the following rules in a file in "/etc/audit/rules.d":</t>
    </r>
    <r>
      <rPr>
        <sz val="11"/>
        <color rgb="FF000000"/>
        <rFont val="Calibri"/>
      </rPr>
      <t xml:space="preserve">
</t>
    </r>
    <r>
      <rPr>
        <sz val="11"/>
        <color rgb="FF000000"/>
        <rFont val="Calibri"/>
      </rPr>
      <t>-a always,exit -F arch=b32 -S umount2 -F auid&gt;=1000 -F auid!=unset -k privileged-umount</t>
    </r>
    <r>
      <rPr>
        <sz val="11"/>
        <color rgb="FF000000"/>
        <rFont val="Calibri"/>
      </rPr>
      <t xml:space="preserve">
</t>
    </r>
    <r>
      <rPr>
        <sz val="11"/>
        <color rgb="FF000000"/>
        <rFont val="Calibri"/>
      </rPr>
      <t>-a always,exit -F arch=b64 -S umount2 -F auid&gt;=1000 -F auid!=unset -k privileged-umount</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</si>
  <si>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generates an audit record for all uses of the "umount2" system call with the following command:</t>
    </r>
    <r>
      <rPr>
        <sz val="11"/>
        <color rgb="FF000000"/>
        <rFont val="Calibri"/>
      </rPr>
      <t xml:space="preserve">
</t>
    </r>
    <r>
      <rPr>
        <sz val="11"/>
        <color rgb="FF000000"/>
        <rFont val="Calibri"/>
      </rPr>
      <t>$ sudo auditctl -l | grep umount2</t>
    </r>
    <r>
      <rPr>
        <sz val="11"/>
        <color rgb="FF000000"/>
        <rFont val="Calibri"/>
      </rPr>
      <t xml:space="preserve">
</t>
    </r>
    <r>
      <rPr>
        <sz val="11"/>
        <color rgb="FF000000"/>
        <rFont val="Calibri"/>
      </rPr>
      <t>-a always,exit -F arch=b64 -S umount2 -F auid&gt;=1000 -F auid!=-1 -F key=privileged-umount</t>
    </r>
    <r>
      <rPr>
        <sz val="11"/>
        <color rgb="FF000000"/>
        <rFont val="Calibri"/>
      </rPr>
      <t xml:space="preserve">
</t>
    </r>
    <r>
      <rPr>
        <sz val="11"/>
        <color rgb="FF000000"/>
        <rFont val="Calibri"/>
      </rPr>
      <t>-a always,exit -F arch=b32 -S umount2 -F auid&gt;=1000 -F auid!=-1 -F key=privileged-umount</t>
    </r>
    <r>
      <rPr>
        <sz val="11"/>
        <color rgb="FF000000"/>
        <rFont val="Calibri"/>
      </rPr>
      <t xml:space="preserve">
</t>
    </r>
    <r>
      <rPr>
        <sz val="11"/>
        <color rgb="FF000000"/>
        <rFont val="Calibri"/>
      </rPr>
      <t>If no line is returned, this is a finding.</t>
    </r>
  </si>
  <si>
    <t>V-281154</t>
  </si>
  <si>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/etc/sudoers</t>
    </r>
    <r>
      <rPr>
        <sz val="11"/>
        <color rgb="FF000000"/>
        <rFont val="Calibri"/>
      </rPr>
      <t>"</t>
    </r>
    <r>
      <rPr>
        <sz val="11"/>
        <color rgb="FF000000"/>
        <rFont val="Calibri"/>
      </rPr>
      <t>.</t>
    </r>
  </si>
  <si>
    <r>
      <rPr>
        <sz val="11"/>
        <color rgb="FF000000"/>
        <rFont val="Calibri"/>
      </rPr>
      <t>Configure RHEL 10 to generate audit records for all account creations, modifications, disabling, and termination events that affect "/etc/sudoers".</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-a always,exit -F arch=b32 -F path=/etc/sudoers -F perm=wa -F key=logins</t>
    </r>
    <r>
      <rPr>
        <sz val="11"/>
        <color rgb="FF000000"/>
        <rFont val="Calibri"/>
      </rPr>
      <t xml:space="preserve">
</t>
    </r>
    <r>
      <rPr>
        <sz val="11"/>
        <color rgb="FF000000"/>
        <rFont val="Calibri"/>
      </rPr>
      <t>-a always,exit -F arch=b64 -F path=/etc/sudoers -F perm=wa -F key=logins</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</si>
  <si>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The actions taken by system administrators must be audited to keep a record of what was executed on the system, as well as for accountability purposes. Editing the "sudoers" file may be sign of an attacker trying to establish persistent methods to a system. Auditing the editing of the "sudoers" files mitigates this risk.</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</si>
  <si>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RHEL 10 generates audit records for all account creations, modifications, disabling, and termination events that affect "/etc/sudoers" with the following command:</t>
    </r>
    <r>
      <rPr>
        <sz val="11"/>
        <color rgb="FF000000"/>
        <rFont val="Calibri"/>
      </rPr>
      <t xml:space="preserve">
</t>
    </r>
    <r>
      <rPr>
        <sz val="11"/>
        <color rgb="FF000000"/>
        <rFont val="Calibri"/>
      </rPr>
      <t>$ sudo auditctl -l | grep '/etc/sudoers[^.]'</t>
    </r>
    <r>
      <rPr>
        <sz val="11"/>
        <color rgb="FF000000"/>
        <rFont val="Calibri"/>
      </rPr>
      <t xml:space="preserve">
</t>
    </r>
    <r>
      <rPr>
        <sz val="11"/>
        <color rgb="FF000000"/>
        <rFont val="Calibri"/>
      </rPr>
      <t>-a always,exit -F arch=b32 -F path=/etc/sudoers -F perm=wa -F key=logins</t>
    </r>
    <r>
      <rPr>
        <sz val="11"/>
        <color rgb="FF000000"/>
        <rFont val="Calibri"/>
      </rPr>
      <t xml:space="preserve">
</t>
    </r>
    <r>
      <rPr>
        <sz val="11"/>
        <color rgb="FF000000"/>
        <rFont val="Calibri"/>
      </rPr>
      <t>-a always,exit -F arch=b64 -F path=/etc/sudoers -F perm=wa -F key=logins</t>
    </r>
    <r>
      <rPr>
        <sz val="11"/>
        <color rgb="FF000000"/>
        <rFont val="Calibri"/>
      </rPr>
      <t xml:space="preserve">
</t>
    </r>
    <r>
      <rPr>
        <sz val="11"/>
        <color rgb="FF000000"/>
        <rFont val="Calibri"/>
      </rPr>
      <t>If the command does not return a line, or the line is commented out, this is a finding.</t>
    </r>
  </si>
  <si>
    <t>V-281155</t>
  </si>
  <si>
    <r>
      <rPr>
        <sz val="11"/>
        <rFont val="Calibri"/>
      </rPr>
      <t xml:space="preserve">RHEL 10 must generate audit records for all account creations, modifications, disabling, and termination events that affect the </t>
    </r>
    <r>
      <rPr>
        <sz val="11"/>
        <color rgb="FF000000"/>
        <rFont val="Calibri"/>
      </rPr>
      <t>"</t>
    </r>
    <r>
      <rPr>
        <b/>
        <sz val="11"/>
        <color rgb="FF000000"/>
        <rFont val="Calibri"/>
      </rPr>
      <t>/etc/sudoers.d/</t>
    </r>
    <r>
      <rPr>
        <sz val="11"/>
        <color rgb="FF000000"/>
        <rFont val="Calibri"/>
      </rPr>
      <t>"</t>
    </r>
    <r>
      <rPr>
        <sz val="11"/>
        <color rgb="FF000000"/>
        <rFont val="Calibri"/>
      </rPr>
      <t xml:space="preserve"> directory.</t>
    </r>
  </si>
  <si>
    <r>
      <rPr>
        <sz val="11"/>
        <color rgb="FF000000"/>
        <rFont val="Calibri"/>
      </rPr>
      <t>Configure RHEL 10 to generate audit records for all account creations, modifications, disabling, and termination events that affect "/etc/sudoers.d/".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-a always,exit -F arch=b32 -F path=/etc/sudoers.d/ -F perm=wa -F key=identity</t>
    </r>
    <r>
      <rPr>
        <sz val="11"/>
        <color rgb="FF000000"/>
        <rFont val="Calibri"/>
      </rPr>
      <t xml:space="preserve">
</t>
    </r>
    <r>
      <rPr>
        <sz val="11"/>
        <color rgb="FF000000"/>
        <rFont val="Calibri"/>
      </rPr>
      <t>-a always,exit -F arch=b64 -F path=/etc/sudoers.d/ -F perm=wa -F key=identity</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</si>
  <si>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The actions taken by system administrators must be audited to keep a record of what was executed on the system, as well as for accountability purposes. Editing the "sudoers" file may be a sign of an attacker trying to establish persistent methods to a system. Auditing the editing of the "sudoers" files mitigates this risk.</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</si>
  <si>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RHEL 10 generates audit records for all account creations, modifications, disabling, and termination events that affect "/etc/sudoers.d/" with the following command:</t>
    </r>
    <r>
      <rPr>
        <sz val="11"/>
        <color rgb="FF000000"/>
        <rFont val="Calibri"/>
      </rPr>
      <t xml:space="preserve">
</t>
    </r>
    <r>
      <rPr>
        <sz val="11"/>
        <color rgb="FF000000"/>
        <rFont val="Calibri"/>
      </rPr>
      <t>$ sudo auditctl -l | grep /etc/sudoers.d</t>
    </r>
    <r>
      <rPr>
        <sz val="11"/>
        <color rgb="FF000000"/>
        <rFont val="Calibri"/>
      </rPr>
      <t xml:space="preserve">
</t>
    </r>
    <r>
      <rPr>
        <sz val="11"/>
        <color rgb="FF000000"/>
        <rFont val="Calibri"/>
      </rPr>
      <t>-a always,exit -F arch=b32 -F path=/etc/sudoers.d/ -F perm=wa -F key=identity</t>
    </r>
    <r>
      <rPr>
        <sz val="11"/>
        <color rgb="FF000000"/>
        <rFont val="Calibri"/>
      </rPr>
      <t xml:space="preserve">
</t>
    </r>
    <r>
      <rPr>
        <sz val="11"/>
        <color rgb="FF000000"/>
        <rFont val="Calibri"/>
      </rPr>
      <t>-a always,exit -F arch=b64 -F path=/etc/sudoers.d/ -F perm=wa -F key=identity</t>
    </r>
    <r>
      <rPr>
        <sz val="11"/>
        <color rgb="FF000000"/>
        <rFont val="Calibri"/>
      </rPr>
      <t xml:space="preserve">
</t>
    </r>
    <r>
      <rPr>
        <sz val="11"/>
        <color rgb="FF000000"/>
        <rFont val="Calibri"/>
      </rPr>
      <t>If the command does not return a line, or the line is commented out, this is a finding.</t>
    </r>
  </si>
  <si>
    <t>V-281156</t>
  </si>
  <si>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/etc/group</t>
    </r>
    <r>
      <rPr>
        <sz val="11"/>
        <color rgb="FF000000"/>
        <rFont val="Calibri"/>
      </rPr>
      <t>"</t>
    </r>
    <r>
      <rPr>
        <sz val="11"/>
        <color rgb="FF000000"/>
        <rFont val="Calibri"/>
      </rPr>
      <t>.</t>
    </r>
  </si>
  <si>
    <r>
      <rPr>
        <sz val="11"/>
        <color rgb="FF000000"/>
        <rFont val="Calibri"/>
      </rPr>
      <t>Configure RHEL 10 to generate audit records for all account creations, modifications, disabling, and termination events that affect "/etc/group".</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-a always,exit -F arch=b32 -F path=/etc/group -F perm=wa -F key=identity</t>
    </r>
    <r>
      <rPr>
        <sz val="11"/>
        <color rgb="FF000000"/>
        <rFont val="Calibri"/>
      </rPr>
      <t xml:space="preserve">
</t>
    </r>
    <r>
      <rPr>
        <sz val="11"/>
        <color rgb="FF000000"/>
        <rFont val="Calibri"/>
      </rPr>
      <t>-a always,exit -F arch=b64 -F path=/etc/group -F perm=wa -F key=identity</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</si>
  <si>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In addition to auditing new user and group accounts, these watches will alert the system administrator(s) to any modifications. Any unexpected users, groups, or modifications must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</si>
  <si>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RHEL 10 generates audit records for all account creations, modifications, disabling, and termination events that affect "/etc/group" with the following command:</t>
    </r>
    <r>
      <rPr>
        <sz val="11"/>
        <color rgb="FF000000"/>
        <rFont val="Calibri"/>
      </rPr>
      <t xml:space="preserve">
</t>
    </r>
    <r>
      <rPr>
        <sz val="11"/>
        <color rgb="FF000000"/>
        <rFont val="Calibri"/>
      </rPr>
      <t>$ sudo auditctl -l | egrep '(/etc/group)'</t>
    </r>
    <r>
      <rPr>
        <sz val="11"/>
        <color rgb="FF000000"/>
        <rFont val="Calibri"/>
      </rPr>
      <t xml:space="preserve">
</t>
    </r>
    <r>
      <rPr>
        <sz val="11"/>
        <color rgb="FF000000"/>
        <rFont val="Calibri"/>
      </rPr>
      <t>-a always,exit -F arch=b32 -F path=/etc/group -F perm=wa -F key=identity</t>
    </r>
    <r>
      <rPr>
        <sz val="11"/>
        <color rgb="FF000000"/>
        <rFont val="Calibri"/>
      </rPr>
      <t xml:space="preserve">
</t>
    </r>
    <r>
      <rPr>
        <sz val="11"/>
        <color rgb="FF000000"/>
        <rFont val="Calibri"/>
      </rPr>
      <t>-a always,exit -F arch=b64 -F path=/etc/group -F perm=wa -F key=identity</t>
    </r>
    <r>
      <rPr>
        <sz val="11"/>
        <color rgb="FF000000"/>
        <rFont val="Calibri"/>
      </rPr>
      <t xml:space="preserve">
</t>
    </r>
    <r>
      <rPr>
        <sz val="11"/>
        <color rgb="FF000000"/>
        <rFont val="Calibri"/>
      </rPr>
      <t>If the command does not return a line, or the line is commented out, this is a finding.</t>
    </r>
  </si>
  <si>
    <t>V-281157</t>
  </si>
  <si>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/etc/gshadow</t>
    </r>
    <r>
      <rPr>
        <sz val="11"/>
        <color rgb="FF000000"/>
        <rFont val="Calibri"/>
      </rPr>
      <t>"</t>
    </r>
    <r>
      <rPr>
        <sz val="11"/>
        <color rgb="FF000000"/>
        <rFont val="Calibri"/>
      </rPr>
      <t>.</t>
    </r>
  </si>
  <si>
    <r>
      <rPr>
        <sz val="11"/>
        <color rgb="FF000000"/>
        <rFont val="Calibri"/>
      </rPr>
      <t>Configure RHEL 10 to generate audit records for all account creations, modifications, disabling, and termination events that affect "/etc/gshadow".</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-a always,exit -F arch=b32 -F path=/etc/gshadow -F perm=wa -F key=identity</t>
    </r>
    <r>
      <rPr>
        <sz val="11"/>
        <color rgb="FF000000"/>
        <rFont val="Calibri"/>
      </rPr>
      <t xml:space="preserve">
</t>
    </r>
    <r>
      <rPr>
        <sz val="11"/>
        <color rgb="FF000000"/>
        <rFont val="Calibri"/>
      </rPr>
      <t>-a always,exit -F arch=b64 -F path=/etc/gshadow -F perm=wa -F key=identity</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</si>
  <si>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In addition to auditing new user and group accounts, these watches will alert the system administrator(s) to any modifications. Any unexpected users, groups, or modifications should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</si>
  <si>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RHEL 10 generates audit records for all account creations, modifications, disabling, and termination events that affect "/etc/gshadow" with the following command:</t>
    </r>
    <r>
      <rPr>
        <sz val="11"/>
        <color rgb="FF000000"/>
        <rFont val="Calibri"/>
      </rPr>
      <t xml:space="preserve">
</t>
    </r>
    <r>
      <rPr>
        <sz val="11"/>
        <color rgb="FF000000"/>
        <rFont val="Calibri"/>
      </rPr>
      <t>$ sudo auditctl -l | egrep '(/etc/gshadow)'</t>
    </r>
    <r>
      <rPr>
        <sz val="11"/>
        <color rgb="FF000000"/>
        <rFont val="Calibri"/>
      </rPr>
      <t xml:space="preserve">
</t>
    </r>
    <r>
      <rPr>
        <sz val="11"/>
        <color rgb="FF000000"/>
        <rFont val="Calibri"/>
      </rPr>
      <t>-a always,exit -F arch=b32 -F path=/etc/gshadow -F perm=wa -F key=identity</t>
    </r>
    <r>
      <rPr>
        <sz val="11"/>
        <color rgb="FF000000"/>
        <rFont val="Calibri"/>
      </rPr>
      <t xml:space="preserve">
</t>
    </r>
    <r>
      <rPr>
        <sz val="11"/>
        <color rgb="FF000000"/>
        <rFont val="Calibri"/>
      </rPr>
      <t>-a always,exit -F arch=b64 -F path=/etc/gshadow -F perm=wa -F key=identity</t>
    </r>
    <r>
      <rPr>
        <sz val="11"/>
        <color rgb="FF000000"/>
        <rFont val="Calibri"/>
      </rPr>
      <t xml:space="preserve">
</t>
    </r>
    <r>
      <rPr>
        <sz val="11"/>
        <color rgb="FF000000"/>
        <rFont val="Calibri"/>
      </rPr>
      <t>If the command does not return a line, or the line is commented out, this is a finding.</t>
    </r>
  </si>
  <si>
    <t>V-281158</t>
  </si>
  <si>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/etc/opasswd</t>
    </r>
    <r>
      <rPr>
        <sz val="11"/>
        <color rgb="FF000000"/>
        <rFont val="Calibri"/>
      </rPr>
      <t>"</t>
    </r>
    <r>
      <rPr>
        <sz val="11"/>
        <color rgb="FF000000"/>
        <rFont val="Calibri"/>
      </rPr>
      <t>.</t>
    </r>
  </si>
  <si>
    <r>
      <rPr>
        <sz val="11"/>
        <color rgb="FF000000"/>
        <rFont val="Calibri"/>
      </rPr>
      <t>Configure RHEL 10 to generate audit records for all account creations, modifications, disabling, and termination events that affect "/etc/security/opasswd".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-a always,exit -F arch=b32 -F path=/etc/security/opasswd -F perm=wa -F key=identity</t>
    </r>
    <r>
      <rPr>
        <sz val="11"/>
        <color rgb="FF000000"/>
        <rFont val="Calibri"/>
      </rPr>
      <t xml:space="preserve">
</t>
    </r>
    <r>
      <rPr>
        <sz val="11"/>
        <color rgb="FF000000"/>
        <rFont val="Calibri"/>
      </rPr>
      <t>-a always,exit -F arch=b64 -F path=(/etc/security/opasswd -F perm=wa -F key=identity</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</si>
  <si>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generates audit records for all account creations, modifications, disabling, and termination events that affect "/etc/security/opasswd" with the following command:</t>
    </r>
    <r>
      <rPr>
        <sz val="11"/>
        <color rgb="FF000000"/>
        <rFont val="Calibri"/>
      </rPr>
      <t xml:space="preserve">
</t>
    </r>
    <r>
      <rPr>
        <sz val="11"/>
        <color rgb="FF000000"/>
        <rFont val="Calibri"/>
      </rPr>
      <t>$ sudo auditctl -l | egrep '(/etc/security/opasswd)'</t>
    </r>
    <r>
      <rPr>
        <sz val="11"/>
        <color rgb="FF000000"/>
        <rFont val="Calibri"/>
      </rPr>
      <t xml:space="preserve">
</t>
    </r>
    <r>
      <rPr>
        <sz val="11"/>
        <color rgb="FF000000"/>
        <rFont val="Calibri"/>
      </rPr>
      <t>-a always,exit -F arch=b32 -F path=/etc/security/opasswd -F perm=wa -F key=identity</t>
    </r>
    <r>
      <rPr>
        <sz val="11"/>
        <color rgb="FF000000"/>
        <rFont val="Calibri"/>
      </rPr>
      <t xml:space="preserve">
</t>
    </r>
    <r>
      <rPr>
        <sz val="11"/>
        <color rgb="FF000000"/>
        <rFont val="Calibri"/>
      </rPr>
      <t>-a always,exit -F arch=b64 -F path=/etc/security/opasswd -F perm=wa -F key=identity</t>
    </r>
    <r>
      <rPr>
        <sz val="11"/>
        <color rgb="FF000000"/>
        <rFont val="Calibri"/>
      </rPr>
      <t xml:space="preserve">
</t>
    </r>
    <r>
      <rPr>
        <sz val="11"/>
        <color rgb="FF000000"/>
        <rFont val="Calibri"/>
      </rPr>
      <t>If the command does not return a line, or the line is commented out, this is a finding.</t>
    </r>
  </si>
  <si>
    <t>V-281159</t>
  </si>
  <si>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/etc/passwd</t>
    </r>
    <r>
      <rPr>
        <sz val="11"/>
        <color rgb="FF000000"/>
        <rFont val="Calibri"/>
      </rPr>
      <t>"</t>
    </r>
    <r>
      <rPr>
        <sz val="11"/>
        <color rgb="FF000000"/>
        <rFont val="Calibri"/>
      </rPr>
      <t>.</t>
    </r>
  </si>
  <si>
    <r>
      <rPr>
        <sz val="11"/>
        <color rgb="FF000000"/>
        <rFont val="Calibri"/>
      </rPr>
      <t>Configure RHEL 10 to generate audit records for all account creations, modifications, disabling, and termination events that affect "/etc/passwd".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-a always,exit -F arch=b32 -F path=/etc/passwd -F perm=wa -F key=identity</t>
    </r>
    <r>
      <rPr>
        <sz val="11"/>
        <color rgb="FF000000"/>
        <rFont val="Calibri"/>
      </rPr>
      <t xml:space="preserve">
</t>
    </r>
    <r>
      <rPr>
        <sz val="11"/>
        <color rgb="FF000000"/>
        <rFont val="Calibri"/>
      </rPr>
      <t>-a always,exit -F arch=b64 -F path=/etc/passwd -F perm=wa -F key=identity</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</si>
  <si>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In addition to auditing new user and group accounts, these watches will alert the system administrator(s) to any modifications. Any unexpected users, groups, or modifications should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 SRG-OS-000274-GPOS-00104, SRG-OS-000275-GPOS-00105, SRG-OS-000276-GPOS-00106, SRG-OS-000277-GPOS-00107</t>
    </r>
  </si>
  <si>
    <r>
      <rPr>
        <sz val="11"/>
        <color rgb="FF000000"/>
        <rFont val="Calibri"/>
      </rPr>
      <t>Verify RHEL 10 generates audit records for all account creations, modifications, disabling, and termination events that affect "/etc/passwd" with the following command:</t>
    </r>
    <r>
      <rPr>
        <sz val="11"/>
        <color rgb="FF000000"/>
        <rFont val="Calibri"/>
      </rPr>
      <t xml:space="preserve">
</t>
    </r>
    <r>
      <rPr>
        <sz val="11"/>
        <color rgb="FF000000"/>
        <rFont val="Calibri"/>
      </rPr>
      <t>$ sudo auditctl -l | egrep '(/etc/passwd)'</t>
    </r>
    <r>
      <rPr>
        <sz val="11"/>
        <color rgb="FF000000"/>
        <rFont val="Calibri"/>
      </rPr>
      <t xml:space="preserve">
</t>
    </r>
    <r>
      <rPr>
        <sz val="11"/>
        <color rgb="FF000000"/>
        <rFont val="Calibri"/>
      </rPr>
      <t>-a always,exit -F arch=b32 -F path=/etc/passwd -F perm=wa -F key=identity</t>
    </r>
    <r>
      <rPr>
        <sz val="11"/>
        <color rgb="FF000000"/>
        <rFont val="Calibri"/>
      </rPr>
      <t xml:space="preserve">
</t>
    </r>
    <r>
      <rPr>
        <sz val="11"/>
        <color rgb="FF000000"/>
        <rFont val="Calibri"/>
      </rPr>
      <t>-a always,exit -F arch=b64 -F path=/etc/passwd -F perm=wa -F key=identity</t>
    </r>
    <r>
      <rPr>
        <sz val="11"/>
        <color rgb="FF000000"/>
        <rFont val="Calibri"/>
      </rPr>
      <t xml:space="preserve">
</t>
    </r>
    <r>
      <rPr>
        <sz val="11"/>
        <color rgb="FF000000"/>
        <rFont val="Calibri"/>
      </rPr>
      <t>If the command does not return a line, or the line is commented out, this is a finding.</t>
    </r>
  </si>
  <si>
    <t>V-281160</t>
  </si>
  <si>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/etc/shadow</t>
    </r>
    <r>
      <rPr>
        <sz val="11"/>
        <color rgb="FF000000"/>
        <rFont val="Calibri"/>
      </rPr>
      <t>"</t>
    </r>
    <r>
      <rPr>
        <sz val="11"/>
        <color rgb="FF000000"/>
        <rFont val="Calibri"/>
      </rPr>
      <t>.</t>
    </r>
  </si>
  <si>
    <r>
      <rPr>
        <sz val="11"/>
        <color rgb="FF000000"/>
        <rFont val="Calibri"/>
      </rPr>
      <t>Configure RHEL 10 to generate audit records for all account creations, modifications, disabling, and termination events that affect "/etc/shadow".</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-a always,exit -F arch=b32 -F path=/etc/shadow -F perm=wa -F key=identity</t>
    </r>
    <r>
      <rPr>
        <sz val="11"/>
        <color rgb="FF000000"/>
        <rFont val="Calibri"/>
      </rPr>
      <t xml:space="preserve">
</t>
    </r>
    <r>
      <rPr>
        <sz val="11"/>
        <color rgb="FF000000"/>
        <rFont val="Calibri"/>
      </rPr>
      <t>-a always,exit -F arch=b64 -F path=/etc/shadow -F perm=wa -F key=identity</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</si>
  <si>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Verify RHEL 10 generates audit records for all account creations, modifications, disabling, and termination events that affect "/etc/shadow" with the following command:</t>
    </r>
    <r>
      <rPr>
        <sz val="11"/>
        <color rgb="FF000000"/>
        <rFont val="Calibri"/>
      </rPr>
      <t xml:space="preserve">
</t>
    </r>
    <r>
      <rPr>
        <sz val="11"/>
        <color rgb="FF000000"/>
        <rFont val="Calibri"/>
      </rPr>
      <t>$ sudo auditctl -l | egrep '(/etc/shadow)'</t>
    </r>
    <r>
      <rPr>
        <sz val="11"/>
        <color rgb="FF000000"/>
        <rFont val="Calibri"/>
      </rPr>
      <t xml:space="preserve">
</t>
    </r>
    <r>
      <rPr>
        <sz val="11"/>
        <color rgb="FF000000"/>
        <rFont val="Calibri"/>
      </rPr>
      <t>-a always,exit -F arch=b32 -F path=/etc/shadow -F perm=wa -F key=identity</t>
    </r>
    <r>
      <rPr>
        <sz val="11"/>
        <color rgb="FF000000"/>
        <rFont val="Calibri"/>
      </rPr>
      <t xml:space="preserve">
</t>
    </r>
    <r>
      <rPr>
        <sz val="11"/>
        <color rgb="FF000000"/>
        <rFont val="Calibri"/>
      </rPr>
      <t>-a always,exit -F arch=b64 -F path=/etc/shadow -F perm=wa -F key=identity</t>
    </r>
    <r>
      <rPr>
        <sz val="11"/>
        <color rgb="FF000000"/>
        <rFont val="Calibri"/>
      </rPr>
      <t xml:space="preserve">
</t>
    </r>
    <r>
      <rPr>
        <sz val="11"/>
        <color rgb="FF000000"/>
        <rFont val="Calibri"/>
      </rPr>
      <t>If the command does not return a line, or the line is commented out, this is a finding.</t>
    </r>
  </si>
  <si>
    <t>V-281161</t>
  </si>
  <si>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/var/log/faillock</t>
    </r>
    <r>
      <rPr>
        <sz val="11"/>
        <color rgb="FF000000"/>
        <rFont val="Calibri"/>
      </rPr>
      <t>"</t>
    </r>
    <r>
      <rPr>
        <sz val="11"/>
        <color rgb="FF000000"/>
        <rFont val="Calibri"/>
      </rPr>
      <t>.</t>
    </r>
  </si>
  <si>
    <r>
      <rPr>
        <sz val="11"/>
        <color rgb="FF000000"/>
        <rFont val="Calibri"/>
      </rPr>
      <t>Configure RHEL 10 to generate audit records for all account creations, modifications, disabling, and termination events that affect "/var/log/faillock".</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-a always,exit -F arch=b32 -F path=/var/log/faillock -F perm=wa -F key=identity</t>
    </r>
    <r>
      <rPr>
        <sz val="11"/>
        <color rgb="FF000000"/>
        <rFont val="Calibri"/>
      </rPr>
      <t xml:space="preserve">
</t>
    </r>
    <r>
      <rPr>
        <sz val="11"/>
        <color rgb="FF000000"/>
        <rFont val="Calibri"/>
      </rPr>
      <t>-a always,exit -F arch=b64 -F path=/var/log/faillock -F perm=wa -F key=identity</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</si>
  <si>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Satisfies: SRG-OS-000392-GPOS-00172, SRG-OS-000470-GPOS-00214, SRG-OS-000473-GPOS-00218</t>
    </r>
  </si>
  <si>
    <r>
      <rPr>
        <sz val="11"/>
        <color rgb="FF000000"/>
        <rFont val="Calibri"/>
      </rPr>
      <t>Verify RHEL 10 generates audit records for all account creations, modifications, disabling, and termination events that affect "/var/log/faillock" with the following command:</t>
    </r>
    <r>
      <rPr>
        <sz val="11"/>
        <color rgb="FF000000"/>
        <rFont val="Calibri"/>
      </rPr>
      <t xml:space="preserve">
</t>
    </r>
    <r>
      <rPr>
        <sz val="11"/>
        <color rgb="FF000000"/>
        <rFont val="Calibri"/>
      </rPr>
      <t>$ sudo auditctl -l | grep /var/log/faillock</t>
    </r>
    <r>
      <rPr>
        <sz val="11"/>
        <color rgb="FF000000"/>
        <rFont val="Calibri"/>
      </rPr>
      <t xml:space="preserve">
</t>
    </r>
    <r>
      <rPr>
        <sz val="11"/>
        <color rgb="FF000000"/>
        <rFont val="Calibri"/>
      </rPr>
      <t>-a always,exit -F arch=b32 -F path=/var/log/faillock -F perm=wa -F key=identity</t>
    </r>
    <r>
      <rPr>
        <sz val="11"/>
        <color rgb="FF000000"/>
        <rFont val="Calibri"/>
      </rPr>
      <t xml:space="preserve">
</t>
    </r>
    <r>
      <rPr>
        <sz val="11"/>
        <color rgb="FF000000"/>
        <rFont val="Calibri"/>
      </rPr>
      <t>-a always,exit -F arch=b64 -F path=/var/log/faillock -F perm=wa -F key=identity</t>
    </r>
    <r>
      <rPr>
        <sz val="11"/>
        <color rgb="FF000000"/>
        <rFont val="Calibri"/>
      </rPr>
      <t xml:space="preserve">
</t>
    </r>
    <r>
      <rPr>
        <sz val="11"/>
        <color rgb="FF000000"/>
        <rFont val="Calibri"/>
      </rPr>
      <t>If the command does not return a line, or the line is commented out, this is a finding.</t>
    </r>
  </si>
  <si>
    <t>V-281162</t>
  </si>
  <si>
    <r>
      <rPr>
        <sz val="11"/>
        <rFont val="Calibri"/>
      </rPr>
      <t xml:space="preserve">RHEL 10 must generate audit records for all account creations, modifications, disabling, and termination events that affect </t>
    </r>
    <r>
      <rPr>
        <sz val="11"/>
        <color rgb="FF000000"/>
        <rFont val="Calibri"/>
      </rPr>
      <t>"</t>
    </r>
    <r>
      <rPr>
        <b/>
        <sz val="11"/>
        <color rgb="FF000000"/>
        <rFont val="Calibri"/>
      </rPr>
      <t>/var/log/lastlog</t>
    </r>
    <r>
      <rPr>
        <sz val="11"/>
        <color rgb="FF000000"/>
        <rFont val="Calibri"/>
      </rPr>
      <t>"</t>
    </r>
    <r>
      <rPr>
        <sz val="11"/>
        <color rgb="FF000000"/>
        <rFont val="Calibri"/>
      </rPr>
      <t>.</t>
    </r>
  </si>
  <si>
    <r>
      <rPr>
        <sz val="11"/>
        <color rgb="FF000000"/>
        <rFont val="Calibri"/>
      </rPr>
      <t>Configure RHEL 10 to generate audit records for all account creations, modifications, disabling, and termination events that affect "/var/log/lastlog".</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-a always,exit -F arch=b32 -F path=/var/log/lastlog -F perm=wa -F key=logins</t>
    </r>
    <r>
      <rPr>
        <sz val="11"/>
        <color rgb="FF000000"/>
        <rFont val="Calibri"/>
      </rPr>
      <t xml:space="preserve">
</t>
    </r>
    <r>
      <rPr>
        <sz val="11"/>
        <color rgb="FF000000"/>
        <rFont val="Calibri"/>
      </rPr>
      <t>-a always,exit -F arch=b64 -F path=/var/log/lastlog -F perm=wa -F key=logins</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</si>
  <si>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 SRG-OS-000470-GPOS-00214</t>
    </r>
  </si>
  <si>
    <r>
      <rPr>
        <sz val="11"/>
        <color rgb="FF000000"/>
        <rFont val="Calibri"/>
      </rPr>
      <t>Verify RHEL 10 generates audit records for all account creations, modifications, disabling, and termination events that affect "/var/log/lastlog" with the following command:</t>
    </r>
    <r>
      <rPr>
        <sz val="11"/>
        <color rgb="FF000000"/>
        <rFont val="Calibri"/>
      </rPr>
      <t xml:space="preserve">
</t>
    </r>
    <r>
      <rPr>
        <sz val="11"/>
        <color rgb="FF000000"/>
        <rFont val="Calibri"/>
      </rPr>
      <t>$ sudo auditctl -l | grep /var/log/lastlog</t>
    </r>
    <r>
      <rPr>
        <sz val="11"/>
        <color rgb="FF000000"/>
        <rFont val="Calibri"/>
      </rPr>
      <t xml:space="preserve">
</t>
    </r>
    <r>
      <rPr>
        <sz val="11"/>
        <color rgb="FF000000"/>
        <rFont val="Calibri"/>
      </rPr>
      <t>-a always,exit -F arch=b32 -F path=/var/log/lastlog -F perm=wa -F key=logins</t>
    </r>
    <r>
      <rPr>
        <sz val="11"/>
        <color rgb="FF000000"/>
        <rFont val="Calibri"/>
      </rPr>
      <t xml:space="preserve">
</t>
    </r>
    <r>
      <rPr>
        <sz val="11"/>
        <color rgb="FF000000"/>
        <rFont val="Calibri"/>
      </rPr>
      <t>-a always,exit -F arch=b64 -F path=/var/log/lastlog -F perm=wa -F key=logins</t>
    </r>
    <r>
      <rPr>
        <sz val="11"/>
        <color rgb="FF000000"/>
        <rFont val="Calibri"/>
      </rPr>
      <t xml:space="preserve">
</t>
    </r>
    <r>
      <rPr>
        <sz val="11"/>
        <color rgb="FF000000"/>
        <rFont val="Calibri"/>
      </rPr>
      <t>If the command does not return a line, or the line is commented out, this is a finding.</t>
    </r>
  </si>
  <si>
    <t>V-281163</t>
  </si>
  <si>
    <r>
      <rPr>
        <sz val="11"/>
        <rFont val="Calibri"/>
      </rPr>
      <t xml:space="preserve">RHEL 10 must generate audit records for all uses of the </t>
    </r>
    <r>
      <rPr>
        <sz val="11"/>
        <color rgb="FF000000"/>
        <rFont val="Calibri"/>
      </rPr>
      <t>"</t>
    </r>
    <r>
      <rPr>
        <b/>
        <sz val="11"/>
        <color rgb="FF000000"/>
        <rFont val="Calibri"/>
      </rPr>
      <t>chmod</t>
    </r>
    <r>
      <rPr>
        <sz val="11"/>
        <color rgb="FF000000"/>
        <rFont val="Calibri"/>
      </rPr>
      <t>"</t>
    </r>
    <r>
      <rPr>
        <sz val="11"/>
        <color rgb="FF000000"/>
        <rFont val="Calibri"/>
      </rPr>
      <t xml:space="preserve">, </t>
    </r>
    <r>
      <rPr>
        <sz val="11"/>
        <color rgb="FF000000"/>
        <rFont val="Calibri"/>
      </rPr>
      <t>"</t>
    </r>
    <r>
      <rPr>
        <b/>
        <sz val="11"/>
        <color rgb="FF000000"/>
        <rFont val="Calibri"/>
      </rPr>
      <t>fchmod</t>
    </r>
    <r>
      <rPr>
        <sz val="11"/>
        <color rgb="FF000000"/>
        <rFont val="Calibri"/>
      </rPr>
      <t>"</t>
    </r>
    <r>
      <rPr>
        <sz val="11"/>
        <color rgb="FF000000"/>
        <rFont val="Calibri"/>
      </rPr>
      <t xml:space="preserve">, </t>
    </r>
    <r>
      <rPr>
        <sz val="11"/>
        <color rgb="FF000000"/>
        <rFont val="Calibri"/>
      </rPr>
      <t>"</t>
    </r>
    <r>
      <rPr>
        <b/>
        <sz val="11"/>
        <color rgb="FF000000"/>
        <rFont val="Calibri"/>
      </rPr>
      <t>fchmodat</t>
    </r>
    <r>
      <rPr>
        <sz val="11"/>
        <color rgb="FF000000"/>
        <rFont val="Calibri"/>
      </rPr>
      <t>"</t>
    </r>
    <r>
      <rPr>
        <sz val="11"/>
        <color rgb="FF000000"/>
        <rFont val="Calibri"/>
      </rPr>
      <t xml:space="preserve">, and </t>
    </r>
    <r>
      <rPr>
        <sz val="11"/>
        <color rgb="FF000000"/>
        <rFont val="Calibri"/>
      </rPr>
      <t>"</t>
    </r>
    <r>
      <rPr>
        <b/>
        <sz val="11"/>
        <color rgb="FF000000"/>
        <rFont val="Calibri"/>
      </rPr>
      <t>fchmodat2</t>
    </r>
    <r>
      <rPr>
        <sz val="11"/>
        <color rgb="FF000000"/>
        <rFont val="Calibri"/>
      </rPr>
      <t>"</t>
    </r>
    <r>
      <rPr>
        <sz val="11"/>
        <color rgb="FF000000"/>
        <rFont val="Calibri"/>
      </rPr>
      <t xml:space="preserve"> syscalls.</t>
    </r>
  </si>
  <si>
    <r>
      <rPr>
        <sz val="11"/>
        <color rgb="FF000000"/>
        <rFont val="Calibri"/>
      </rPr>
      <t>Configure RHEL 10 to generate audit records upon successful and unsuccessful attempts to use the "chmod", "fchmod", "fchmodat", and "fchmodat2" syscalls.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chmod,fchmod,fchmodat,fchmodat2 -F auid&gt;=1000 -F auid!=unset -k perm_mod</t>
    </r>
    <r>
      <rPr>
        <sz val="11"/>
        <color rgb="FF000000"/>
        <rFont val="Calibri"/>
      </rPr>
      <t xml:space="preserve">
</t>
    </r>
    <r>
      <rPr>
        <sz val="11"/>
        <color rgb="FF000000"/>
        <rFont val="Calibri"/>
      </rPr>
      <t>-a always,exit -F arch=b64 -S chmod,fchmod,fchmodat,fchmodat2 -F auid&gt;=1000 -F auid!=unset -k perm_mod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</si>
  <si>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because these affect performance. More rules lead to poorer performance. The performance can be helped, however, by combining syscalls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SRG-OS-000466-GPOS-00210, SRG-OS-000458-GPOS-00203</t>
    </r>
  </si>
  <si>
    <r>
      <rPr>
        <sz val="11"/>
        <color rgb="FF000000"/>
        <rFont val="Calibri"/>
      </rPr>
      <t>Verify RHEL 10 is configured to audit the execution of the "chmod", "fchmod", "fchmodat", and "fchmodat2" syscalls with the following command:</t>
    </r>
    <r>
      <rPr>
        <sz val="11"/>
        <color rgb="FF000000"/>
        <rFont val="Calibri"/>
      </rPr>
      <t xml:space="preserve">
</t>
    </r>
    <r>
      <rPr>
        <sz val="11"/>
        <color rgb="FF000000"/>
        <rFont val="Calibri"/>
      </rPr>
      <t>$ sudo auditctl -l | grep chmod</t>
    </r>
    <r>
      <rPr>
        <sz val="11"/>
        <color rgb="FF000000"/>
        <rFont val="Calibri"/>
      </rPr>
      <t xml:space="preserve">
</t>
    </r>
    <r>
      <rPr>
        <sz val="11"/>
        <color rgb="FF000000"/>
        <rFont val="Calibri"/>
      </rPr>
      <t>-a always,exit -F arch=b32 -S chmod,fchmod,fchmodat,fchmodat2 -F auid&gt;=1000 -F auid!=unset -k perm_mod</t>
    </r>
    <r>
      <rPr>
        <sz val="11"/>
        <color rgb="FF000000"/>
        <rFont val="Calibri"/>
      </rPr>
      <t xml:space="preserve">
</t>
    </r>
    <r>
      <rPr>
        <sz val="11"/>
        <color rgb="FF000000"/>
        <rFont val="Calibri"/>
      </rPr>
      <t>-a always,exit -F arch=b64 -S chmod,fchmod,fchmodat,fchmodat2 -F auid&gt;=1000 -F auid!=unset -k perm_mod</t>
    </r>
    <r>
      <rPr>
        <sz val="11"/>
        <color rgb="FF000000"/>
        <rFont val="Calibri"/>
      </rPr>
      <t xml:space="preserve">
</t>
    </r>
    <r>
      <rPr>
        <sz val="11"/>
        <color rgb="FF000000"/>
        <rFont val="Calibri"/>
      </rPr>
      <t>If both the "b32" and "b64" audit rules are not defined for the "chmod", "fchmod", "fchmodat", and "fchmodat2" syscalls, this is a finding.</t>
    </r>
  </si>
  <si>
    <t>V-281164</t>
  </si>
  <si>
    <r>
      <rPr>
        <sz val="11"/>
        <rFont val="Calibri"/>
      </rPr>
      <t xml:space="preserve">RHEL 10 must generate audit records for all uses of the </t>
    </r>
    <r>
      <rPr>
        <sz val="11"/>
        <color rgb="FF000000"/>
        <rFont val="Calibri"/>
      </rPr>
      <t>"</t>
    </r>
    <r>
      <rPr>
        <b/>
        <sz val="11"/>
        <color rgb="FF000000"/>
        <rFont val="Calibri"/>
      </rPr>
      <t>chown</t>
    </r>
    <r>
      <rPr>
        <sz val="11"/>
        <color rgb="FF000000"/>
        <rFont val="Calibri"/>
      </rPr>
      <t>"</t>
    </r>
    <r>
      <rPr>
        <sz val="11"/>
        <color rgb="FF000000"/>
        <rFont val="Calibri"/>
      </rPr>
      <t xml:space="preserve">, </t>
    </r>
    <r>
      <rPr>
        <sz val="11"/>
        <color rgb="FF000000"/>
        <rFont val="Calibri"/>
      </rPr>
      <t>"</t>
    </r>
    <r>
      <rPr>
        <b/>
        <sz val="11"/>
        <color rgb="FF000000"/>
        <rFont val="Calibri"/>
      </rPr>
      <t>fchown</t>
    </r>
    <r>
      <rPr>
        <sz val="11"/>
        <color rgb="FF000000"/>
        <rFont val="Calibri"/>
      </rPr>
      <t>"</t>
    </r>
    <r>
      <rPr>
        <sz val="11"/>
        <color rgb="FF000000"/>
        <rFont val="Calibri"/>
      </rPr>
      <t xml:space="preserve">, </t>
    </r>
    <r>
      <rPr>
        <sz val="11"/>
        <color rgb="FF000000"/>
        <rFont val="Calibri"/>
      </rPr>
      <t>"</t>
    </r>
    <r>
      <rPr>
        <b/>
        <sz val="11"/>
        <color rgb="FF000000"/>
        <rFont val="Calibri"/>
      </rPr>
      <t>fchownat</t>
    </r>
    <r>
      <rPr>
        <sz val="11"/>
        <color rgb="FF000000"/>
        <rFont val="Calibri"/>
      </rPr>
      <t>"</t>
    </r>
    <r>
      <rPr>
        <sz val="11"/>
        <color rgb="FF000000"/>
        <rFont val="Calibri"/>
      </rPr>
      <t xml:space="preserve">, and </t>
    </r>
    <r>
      <rPr>
        <sz val="11"/>
        <color rgb="FF000000"/>
        <rFont val="Calibri"/>
      </rPr>
      <t>"</t>
    </r>
    <r>
      <rPr>
        <b/>
        <sz val="11"/>
        <color rgb="FF000000"/>
        <rFont val="Calibri"/>
      </rPr>
      <t>lchown</t>
    </r>
    <r>
      <rPr>
        <sz val="11"/>
        <color rgb="FF000000"/>
        <rFont val="Calibri"/>
      </rPr>
      <t>"</t>
    </r>
    <r>
      <rPr>
        <sz val="11"/>
        <color rgb="FF000000"/>
        <rFont val="Calibri"/>
      </rPr>
      <t xml:space="preserve"> syscalls.</t>
    </r>
  </si>
  <si>
    <r>
      <rPr>
        <sz val="11"/>
        <color rgb="FF000000"/>
        <rFont val="Calibri"/>
      </rPr>
      <t>Configure RHEL 10 to generate audit records upon successful/unsuccessful attempts to use the "chown", "fchown", "fchownat", and "lchown"" syscalls.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</si>
  <si>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because these affect performance. More rules lead to poorer performance. The performance can be helped, however, by combining syscalls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SRG-OS-000466-GPOS-00210, SRG-OS-000458-GPOS-00203, SRG-OS-000474-GPOS-00219</t>
    </r>
  </si>
  <si>
    <r>
      <rPr>
        <sz val="11"/>
        <color rgb="FF000000"/>
        <rFont val="Calibri"/>
      </rPr>
      <t>Verify RHEL 10 is configured to audit the execution of the "chown", "fchown", "fchownat", and "lchown" syscalls with the following command:</t>
    </r>
    <r>
      <rPr>
        <sz val="11"/>
        <color rgb="FF000000"/>
        <rFont val="Calibri"/>
      </rPr>
      <t xml:space="preserve">
</t>
    </r>
    <r>
      <rPr>
        <sz val="11"/>
        <color rgb="FF000000"/>
        <rFont val="Calibri"/>
      </rPr>
      <t>$ sudo auditctl -l | grep chown</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If both the "b32" and "b64" audit rules are not defined for the "chown", "fchown", "fchownat", and "lchown" syscalls, this is a finding.</t>
    </r>
  </si>
  <si>
    <t>V-281165</t>
  </si>
  <si>
    <r>
      <rPr>
        <sz val="11"/>
        <rFont val="Calibri"/>
      </rPr>
      <t xml:space="preserve">RHEL 10 must generate audit records for all uses of the </t>
    </r>
    <r>
      <rPr>
        <sz val="11"/>
        <color rgb="FF000000"/>
        <rFont val="Calibri"/>
      </rPr>
      <t>"</t>
    </r>
    <r>
      <rPr>
        <b/>
        <sz val="11"/>
        <color rgb="FF000000"/>
        <rFont val="Calibri"/>
      </rPr>
      <t>rename</t>
    </r>
    <r>
      <rPr>
        <sz val="11"/>
        <color rgb="FF000000"/>
        <rFont val="Calibri"/>
      </rPr>
      <t>"</t>
    </r>
    <r>
      <rPr>
        <sz val="11"/>
        <color rgb="FF000000"/>
        <rFont val="Calibri"/>
      </rPr>
      <t xml:space="preserve">, </t>
    </r>
    <r>
      <rPr>
        <sz val="11"/>
        <color rgb="FF000000"/>
        <rFont val="Calibri"/>
      </rPr>
      <t>"</t>
    </r>
    <r>
      <rPr>
        <b/>
        <sz val="11"/>
        <color rgb="FF000000"/>
        <rFont val="Calibri"/>
      </rPr>
      <t>unlink</t>
    </r>
    <r>
      <rPr>
        <sz val="11"/>
        <color rgb="FF000000"/>
        <rFont val="Calibri"/>
      </rPr>
      <t>"</t>
    </r>
    <r>
      <rPr>
        <sz val="11"/>
        <color rgb="FF000000"/>
        <rFont val="Calibri"/>
      </rPr>
      <t xml:space="preserve">, </t>
    </r>
    <r>
      <rPr>
        <sz val="11"/>
        <color rgb="FF000000"/>
        <rFont val="Calibri"/>
      </rPr>
      <t>"</t>
    </r>
    <r>
      <rPr>
        <b/>
        <sz val="11"/>
        <color rgb="FF000000"/>
        <rFont val="Calibri"/>
      </rPr>
      <t>rmdir</t>
    </r>
    <r>
      <rPr>
        <sz val="11"/>
        <color rgb="FF000000"/>
        <rFont val="Calibri"/>
      </rPr>
      <t>"</t>
    </r>
    <r>
      <rPr>
        <sz val="11"/>
        <color rgb="FF000000"/>
        <rFont val="Calibri"/>
      </rPr>
      <t xml:space="preserve">, </t>
    </r>
    <r>
      <rPr>
        <sz val="11"/>
        <color rgb="FF000000"/>
        <rFont val="Calibri"/>
      </rPr>
      <t>"</t>
    </r>
    <r>
      <rPr>
        <b/>
        <sz val="11"/>
        <color rgb="FF000000"/>
        <rFont val="Calibri"/>
      </rPr>
      <t>renameat</t>
    </r>
    <r>
      <rPr>
        <sz val="11"/>
        <color rgb="FF000000"/>
        <rFont val="Calibri"/>
      </rPr>
      <t>"</t>
    </r>
    <r>
      <rPr>
        <sz val="11"/>
        <color rgb="FF000000"/>
        <rFont val="Calibri"/>
      </rPr>
      <t xml:space="preserve">, </t>
    </r>
    <r>
      <rPr>
        <sz val="11"/>
        <color rgb="FF000000"/>
        <rFont val="Calibri"/>
      </rPr>
      <t>"</t>
    </r>
    <r>
      <rPr>
        <b/>
        <sz val="11"/>
        <color rgb="FF000000"/>
        <rFont val="Calibri"/>
      </rPr>
      <t>renameat2</t>
    </r>
    <r>
      <rPr>
        <sz val="11"/>
        <color rgb="FF000000"/>
        <rFont val="Calibri"/>
      </rPr>
      <t>"</t>
    </r>
    <r>
      <rPr>
        <sz val="11"/>
        <color rgb="FF000000"/>
        <rFont val="Calibri"/>
      </rPr>
      <t xml:space="preserve">, and </t>
    </r>
    <r>
      <rPr>
        <sz val="11"/>
        <color rgb="FF000000"/>
        <rFont val="Calibri"/>
      </rPr>
      <t>"</t>
    </r>
    <r>
      <rPr>
        <b/>
        <sz val="11"/>
        <color rgb="FF000000"/>
        <rFont val="Calibri"/>
      </rPr>
      <t>unlinkat</t>
    </r>
    <r>
      <rPr>
        <sz val="11"/>
        <color rgb="FF000000"/>
        <rFont val="Calibri"/>
      </rPr>
      <t>"</t>
    </r>
    <r>
      <rPr>
        <sz val="11"/>
        <color rgb="FF000000"/>
        <rFont val="Calibri"/>
      </rPr>
      <t xml:space="preserve"> system calls.</t>
    </r>
  </si>
  <si>
    <r>
      <rPr>
        <sz val="11"/>
        <color rgb="FF000000"/>
        <rFont val="Calibri"/>
      </rPr>
      <t>Configure RHEL 10 to generate an audit event for any successful/unsuccessful use of the "rename", "unlink", "rmdir", "renameat", "renameat2", and "unlinkat" system calls by adding or updating the following rules in the "/etc/audit/rules.d/audit.rules" file:</t>
    </r>
    <r>
      <rPr>
        <sz val="11"/>
        <color rgb="FF000000"/>
        <rFont val="Calibri"/>
      </rPr>
      <t xml:space="preserve">
</t>
    </r>
    <r>
      <rPr>
        <sz val="11"/>
        <color rgb="FF000000"/>
        <rFont val="Calibri"/>
      </rPr>
      <t>-a always,exit -F arch=b32 -S rename,unlink,rmdir,renameat,renameat2,unlinkat -F auid&gt;=1000 -F auid!=unset -k delete</t>
    </r>
    <r>
      <rPr>
        <sz val="11"/>
        <color rgb="FF000000"/>
        <rFont val="Calibri"/>
      </rPr>
      <t xml:space="preserve">
</t>
    </r>
    <r>
      <rPr>
        <sz val="11"/>
        <color rgb="FF000000"/>
        <rFont val="Calibri"/>
      </rPr>
      <t>-a always,exit -F arch=b64 -S rename,unlink,rmdir,renameat,renameat2,unlinkat -F auid&gt;=1000 -F auid!=unset -k delete</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</si>
  <si>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because these affect performance. More rules lead to poorer performance. The performance can be helped, however, by combining syscalls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 SRG-OS-000467-GPOS-00211, SRG-OS-000468-GPOS-00212</t>
    </r>
  </si>
  <si>
    <r>
      <rPr>
        <sz val="11"/>
        <color rgb="FF000000"/>
        <rFont val="Calibri"/>
      </rPr>
      <t>Verify RHEL 10 is configured to audit successful/unsuccessful attempts to use the "rename", "unlink", "rmdir", "renameat", "renameat2", and "unlinkat" system calls with the following command:</t>
    </r>
    <r>
      <rPr>
        <sz val="11"/>
        <color rgb="FF000000"/>
        <rFont val="Calibri"/>
      </rPr>
      <t xml:space="preserve">
</t>
    </r>
    <r>
      <rPr>
        <sz val="11"/>
        <color rgb="FF000000"/>
        <rFont val="Calibri"/>
      </rPr>
      <t>$ sudo auditctl -l | grep 'rename\|unlink\|rmdir'</t>
    </r>
    <r>
      <rPr>
        <sz val="11"/>
        <color rgb="FF000000"/>
        <rFont val="Calibri"/>
      </rPr>
      <t xml:space="preserve">
</t>
    </r>
    <r>
      <rPr>
        <sz val="11"/>
        <color rgb="FF000000"/>
        <rFont val="Calibri"/>
      </rPr>
      <t>-a always,exit -F arch=b32 -S rename,unlink,rmdir,renameat,renameat2,unlinkat -F auid&gt;=1000 -F auid!=unset -k delete</t>
    </r>
    <r>
      <rPr>
        <sz val="11"/>
        <color rgb="FF000000"/>
        <rFont val="Calibri"/>
      </rPr>
      <t xml:space="preserve">
</t>
    </r>
    <r>
      <rPr>
        <sz val="11"/>
        <color rgb="FF000000"/>
        <rFont val="Calibri"/>
      </rPr>
      <t>-a always,exit -F arch=b64 -S rename,unlink,rmdir,renameat,renameat2,unlinkat -F auid&gt;=1000 -F auid!=unset -k delete</t>
    </r>
    <r>
      <rPr>
        <sz val="11"/>
        <color rgb="FF000000"/>
        <rFont val="Calibri"/>
      </rPr>
      <t xml:space="preserve">
</t>
    </r>
    <r>
      <rPr>
        <sz val="11"/>
        <color rgb="FF000000"/>
        <rFont val="Calibri"/>
      </rPr>
      <t>If the command does not return an audit rule for "rename", "unlink", "rmdir", "renameat", and "unlinkat", or any of the lines returned are commented out, this is a finding.</t>
    </r>
  </si>
  <si>
    <t>V-281166</t>
  </si>
  <si>
    <r>
      <rPr>
        <sz val="11"/>
        <rFont val="Calibri"/>
      </rPr>
      <t>RHEL 10 must require a boot loader superuser password.</t>
    </r>
  </si>
  <si>
    <r>
      <rPr>
        <sz val="11"/>
        <color rgb="FF000000"/>
        <rFont val="Calibri"/>
      </rPr>
      <t>Configure RHEL 10 to require a grub bootloader password for the grub superuser account.</t>
    </r>
    <r>
      <rPr>
        <sz val="11"/>
        <color rgb="FF000000"/>
        <rFont val="Calibri"/>
      </rPr>
      <t xml:space="preserve">
</t>
    </r>
    <r>
      <rPr>
        <sz val="11"/>
        <color rgb="FF000000"/>
        <rFont val="Calibri"/>
      </rPr>
      <t>Generate an encrypted grub2 password for the grub superuser account with the following command:</t>
    </r>
    <r>
      <rPr>
        <sz val="11"/>
        <color rgb="FF000000"/>
        <rFont val="Calibri"/>
      </rPr>
      <t xml:space="preserve">
</t>
    </r>
    <r>
      <rPr>
        <sz val="11"/>
        <color rgb="FF000000"/>
        <rFont val="Calibri"/>
      </rPr>
      <t>$ sudo grub2-setpassword</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Confirm password:</t>
    </r>
  </si>
  <si>
    <r>
      <rPr>
        <sz val="11"/>
        <color rgb="FF000000"/>
        <rFont val="Calibri"/>
      </rPr>
      <t xml:space="preserve">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t>
    </r>
    <r>
      <rPr>
        <sz val="11"/>
        <color rgb="FF000000"/>
        <rFont val="Calibri"/>
      </rPr>
      <t xml:space="preserve">
</t>
    </r>
    <r>
      <rPr>
        <sz val="11"/>
        <color rgb="FF000000"/>
        <rFont val="Calibri"/>
      </rPr>
      <t>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Password protection on the boot loader configuration ensures users with physical access cannot trivially alter important bootloader settings. These include which kernel to use and whether to enter single-user mode.</t>
    </r>
  </si>
  <si>
    <r>
      <rPr>
        <sz val="11"/>
        <color rgb="FF000000"/>
        <rFont val="Calibri"/>
      </rPr>
      <t>Verify RHEL 10 requires a boot loader superuser password with the following command:</t>
    </r>
    <r>
      <rPr>
        <sz val="11"/>
        <color rgb="FF000000"/>
        <rFont val="Calibri"/>
      </rPr>
      <t xml:space="preserve">
</t>
    </r>
    <r>
      <rPr>
        <sz val="11"/>
        <color rgb="FF000000"/>
        <rFont val="Calibri"/>
      </rPr>
      <t>$ sudo grep password_pbkdf2 /etc/grub2.cfg</t>
    </r>
    <r>
      <rPr>
        <sz val="11"/>
        <color rgb="FF000000"/>
        <rFont val="Calibri"/>
      </rPr>
      <t xml:space="preserve">
</t>
    </r>
    <r>
      <rPr>
        <sz val="11"/>
        <color rgb="FF000000"/>
        <rFont val="Calibri"/>
      </rPr>
      <t xml:space="preserve">     password_pbkdf2  &lt;superusers-accountname&gt;   ${GRUB2_PASSWORD}</t>
    </r>
    <r>
      <rPr>
        <sz val="11"/>
        <color rgb="FF000000"/>
        <rFont val="Calibri"/>
      </rPr>
      <t xml:space="preserve">
</t>
    </r>
    <r>
      <rPr>
        <sz val="11"/>
        <color rgb="FF000000"/>
        <rFont val="Calibri"/>
      </rPr>
      <t>To verify the boot loader superuser account password has been set and the password encrypted, run the following command:</t>
    </r>
    <r>
      <rPr>
        <sz val="11"/>
        <color rgb="FF000000"/>
        <rFont val="Calibri"/>
      </rPr>
      <t xml:space="preserve">
</t>
    </r>
    <r>
      <rPr>
        <sz val="11"/>
        <color rgb="FF000000"/>
        <rFont val="Calibri"/>
      </rPr>
      <t>$ sudo cat /boot/grub2/user.cfg</t>
    </r>
    <r>
      <rPr>
        <sz val="11"/>
        <color rgb="FF000000"/>
        <rFont val="Calibri"/>
      </rPr>
      <t xml:space="preserve">
</t>
    </r>
    <r>
      <rPr>
        <sz val="11"/>
        <color rgb="FF000000"/>
        <rFont val="Calibri"/>
      </rPr>
      <t>GRUB2_PASSWORD=grub.pbkdf2.sha512.10000.C4E08AC72FBFF7E837FD267BFAD7AEB3D42DDC</t>
    </r>
    <r>
      <rPr>
        <sz val="11"/>
        <color rgb="FF000000"/>
        <rFont val="Calibri"/>
      </rPr>
      <t xml:space="preserve">
</t>
    </r>
    <r>
      <rPr>
        <sz val="11"/>
        <color rgb="FF000000"/>
        <rFont val="Calibri"/>
      </rPr>
      <t>2C99F2A94DD5E2E75C2DC331B719FE55D9411745F82D1B6CFD9E927D61925F9BBDD1CFAA0080E0</t>
    </r>
    <r>
      <rPr>
        <sz val="11"/>
        <color rgb="FF000000"/>
        <rFont val="Calibri"/>
      </rPr>
      <t xml:space="preserve">
</t>
    </r>
    <r>
      <rPr>
        <sz val="11"/>
        <color rgb="FF000000"/>
        <rFont val="Calibri"/>
      </rPr>
      <t>916F7AB46E0D.1302284FCCC52CD73BA3671C6C12C26FF50BA873293B24EE2A96EE3B57963E6D7</t>
    </r>
    <r>
      <rPr>
        <sz val="11"/>
        <color rgb="FF000000"/>
        <rFont val="Calibri"/>
      </rPr>
      <t xml:space="preserve">
</t>
    </r>
    <r>
      <rPr>
        <sz val="11"/>
        <color rgb="FF000000"/>
        <rFont val="Calibri"/>
      </rPr>
      <t>0C83964B473EC8F93B07FE749AA6710269E904A9B08A6BBACB00A2D242AD828</t>
    </r>
    <r>
      <rPr>
        <sz val="11"/>
        <color rgb="FF000000"/>
        <rFont val="Calibri"/>
      </rPr>
      <t xml:space="preserve">
</t>
    </r>
    <r>
      <rPr>
        <sz val="11"/>
        <color rgb="FF000000"/>
        <rFont val="Calibri"/>
      </rPr>
      <t>If a "GRUB2_PASSWORD" is not set, this is a finding.</t>
    </r>
  </si>
  <si>
    <t>V-281167</t>
  </si>
  <si>
    <r>
      <rPr>
        <sz val="11"/>
        <rFont val="Calibri"/>
      </rPr>
      <t>RHEL 10 must require a unique superusers name upon booting into single-user and maintenance modes.</t>
    </r>
  </si>
  <si>
    <r>
      <rPr>
        <sz val="11"/>
        <color rgb="FF000000"/>
        <rFont val="Calibri"/>
      </rPr>
      <t>Configure RHEL 10 to have a unique username for the grub superuser account.</t>
    </r>
    <r>
      <rPr>
        <sz val="11"/>
        <color rgb="FF000000"/>
        <rFont val="Calibri"/>
      </rPr>
      <t xml:space="preserve">
</t>
    </r>
    <r>
      <rPr>
        <sz val="11"/>
        <color rgb="FF000000"/>
        <rFont val="Calibri"/>
      </rPr>
      <t>Edit the "/etc/grub.d/01_users" file and add or modify the following lines with a nondefault username for the superuser account:</t>
    </r>
    <r>
      <rPr>
        <sz val="11"/>
        <color rgb="FF000000"/>
        <rFont val="Calibri"/>
      </rPr>
      <t xml:space="preserve">
</t>
    </r>
    <r>
      <rPr>
        <sz val="11"/>
        <color rgb="FF000000"/>
        <rFont val="Calibri"/>
      </rPr>
      <t>set superusers="&lt;accountname&gt;"</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Once the superuser account has been added, update the "grub.cfg" file by regenerating the GRUB configuration with the following command:</t>
    </r>
    <r>
      <rPr>
        <sz val="11"/>
        <color rgb="FF000000"/>
        <rFont val="Calibri"/>
      </rPr>
      <t xml:space="preserve">
</t>
    </r>
    <r>
      <rPr>
        <sz val="11"/>
        <color rgb="FF000000"/>
        <rFont val="Calibri"/>
      </rPr>
      <t>$ sudo grub2-mkconfig -o /boot/grub2/grub.cfg --update-bls-cmdline</t>
    </r>
    <r>
      <rPr>
        <sz val="11"/>
        <color rgb="FF000000"/>
        <rFont val="Calibri"/>
      </rPr>
      <t xml:space="preserve">
</t>
    </r>
    <r>
      <rPr>
        <sz val="11"/>
        <color rgb="FF000000"/>
        <rFont val="Calibri"/>
      </rPr>
      <t>Reboot the system:</t>
    </r>
    <r>
      <rPr>
        <sz val="11"/>
        <color rgb="FF000000"/>
        <rFont val="Calibri"/>
      </rPr>
      <t xml:space="preserve">
</t>
    </r>
    <r>
      <rPr>
        <sz val="11"/>
        <color rgb="FF000000"/>
        <rFont val="Calibri"/>
      </rPr>
      <t>$ sudo reboot</t>
    </r>
  </si>
  <si>
    <r>
      <rPr>
        <sz val="11"/>
        <color rgb="FF000000"/>
        <rFont val="Calibri"/>
      </rPr>
      <t>Having a nondefault grub superuser username makes password-guessing attacks less effective.</t>
    </r>
  </si>
  <si>
    <r>
      <rPr>
        <sz val="11"/>
        <color rgb="FF000000"/>
        <rFont val="Calibri"/>
      </rPr>
      <t>Verify RHEL 10 requires a unique superusers name upon booting into single-user and maintenance modes.</t>
    </r>
    <r>
      <rPr>
        <sz val="11"/>
        <color rgb="FF000000"/>
        <rFont val="Calibri"/>
      </rPr>
      <t xml:space="preserve">
</t>
    </r>
    <r>
      <rPr>
        <sz val="11"/>
        <color rgb="FF000000"/>
        <rFont val="Calibri"/>
      </rPr>
      <t>Verify that the boot loader superuser account has been set with the following command:</t>
    </r>
    <r>
      <rPr>
        <sz val="11"/>
        <color rgb="FF000000"/>
        <rFont val="Calibri"/>
      </rPr>
      <t xml:space="preserve">
</t>
    </r>
    <r>
      <rPr>
        <sz val="11"/>
        <color rgb="FF000000"/>
        <rFont val="Calibri"/>
      </rPr>
      <t>$ sudo grep -A1 "superusers" /etc/grub2.cfg</t>
    </r>
    <r>
      <rPr>
        <sz val="11"/>
        <color rgb="FF000000"/>
        <rFont val="Calibri"/>
      </rPr>
      <t xml:space="preserve">
</t>
    </r>
    <r>
      <rPr>
        <sz val="11"/>
        <color rgb="FF000000"/>
        <rFont val="Calibri"/>
      </rPr>
      <t>set superusers="&lt;accountname&gt;"</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password_pbkdf2 &lt;accountname&gt; ${GRUB2_PASSWORD}</t>
    </r>
    <r>
      <rPr>
        <sz val="11"/>
        <color rgb="FF000000"/>
        <rFont val="Calibri"/>
      </rPr>
      <t xml:space="preserve">
</t>
    </r>
    <r>
      <rPr>
        <sz val="11"/>
        <color rgb="FF000000"/>
        <rFont val="Calibri"/>
      </rPr>
      <t>Verify &lt;accountname&gt; is not a common name such as root, admin, or administrator.</t>
    </r>
    <r>
      <rPr>
        <sz val="11"/>
        <color rgb="FF000000"/>
        <rFont val="Calibri"/>
      </rPr>
      <t xml:space="preserve">
</t>
    </r>
    <r>
      <rPr>
        <sz val="11"/>
        <color rgb="FF000000"/>
        <rFont val="Calibri"/>
      </rPr>
      <t>If superusers contains easily guessable usernames, this is a finding.</t>
    </r>
  </si>
  <si>
    <t>V-281168</t>
  </si>
  <si>
    <r>
      <rPr>
        <sz val="11"/>
        <rFont val="Calibri"/>
      </rPr>
      <t>RHEL 10 must not assign an interactive login shell for system accounts.</t>
    </r>
  </si>
  <si>
    <r>
      <rPr>
        <sz val="11"/>
        <color rgb="FF000000"/>
        <rFont val="Calibri"/>
      </rPr>
      <t>Configure RHEL 10 so that all noninteractive accounts on the system do not have an interactive shell assigned to them.</t>
    </r>
    <r>
      <rPr>
        <sz val="11"/>
        <color rgb="FF000000"/>
        <rFont val="Calibri"/>
      </rPr>
      <t xml:space="preserve">
</t>
    </r>
    <r>
      <rPr>
        <sz val="11"/>
        <color rgb="FF000000"/>
        <rFont val="Calibri"/>
      </rPr>
      <t>If the system account needs a shell assigned for mission operations, document the need with the ISSO.</t>
    </r>
    <r>
      <rPr>
        <sz val="11"/>
        <color rgb="FF000000"/>
        <rFont val="Calibri"/>
      </rPr>
      <t xml:space="preserve">
</t>
    </r>
    <r>
      <rPr>
        <sz val="11"/>
        <color rgb="FF000000"/>
        <rFont val="Calibri"/>
      </rPr>
      <t>Run the following command to disable the interactive shell for a specific noninteractive user account:</t>
    </r>
    <r>
      <rPr>
        <sz val="11"/>
        <color rgb="FF000000"/>
        <rFont val="Calibri"/>
      </rPr>
      <t xml:space="preserve">
</t>
    </r>
    <r>
      <rPr>
        <sz val="11"/>
        <color rgb="FF000000"/>
        <rFont val="Calibri"/>
      </rPr>
      <t>Replace &lt;user&gt; with the user that has a login shell.</t>
    </r>
    <r>
      <rPr>
        <sz val="11"/>
        <color rgb="FF000000"/>
        <rFont val="Calibri"/>
      </rPr>
      <t xml:space="preserve">
</t>
    </r>
    <r>
      <rPr>
        <sz val="11"/>
        <color rgb="FF000000"/>
        <rFont val="Calibri"/>
      </rPr>
      <t>$ sudo usermod --shell /sbin/nologin &lt;user&gt;</t>
    </r>
    <r>
      <rPr>
        <sz val="11"/>
        <color rgb="FF000000"/>
        <rFont val="Calibri"/>
      </rPr>
      <t xml:space="preserve">
</t>
    </r>
    <r>
      <rPr>
        <sz val="11"/>
        <color rgb="FF000000"/>
        <rFont val="Calibri"/>
      </rPr>
      <t>Do not perform the steps in this section on the root account. Doing so will cause the system to become inaccessible.</t>
    </r>
  </si>
  <si>
    <r>
      <rPr>
        <sz val="11"/>
        <color rgb="FF000000"/>
        <rFont val="Calibri"/>
      </rPr>
      <t>Ensuring shells are not given to system accounts upon login makes it more difficult for attackers to use system accounts.</t>
    </r>
  </si>
  <si>
    <r>
      <rPr>
        <sz val="11"/>
        <color rgb="FF000000"/>
        <rFont val="Calibri"/>
      </rPr>
      <t>Verify RHEL 10 system accounts do not have an interactive login shell with the following command:</t>
    </r>
    <r>
      <rPr>
        <sz val="11"/>
        <color rgb="FF000000"/>
        <rFont val="Calibri"/>
      </rPr>
      <t xml:space="preserve">
</t>
    </r>
    <r>
      <rPr>
        <sz val="11"/>
        <color rgb="FF000000"/>
        <rFont val="Calibri"/>
      </rPr>
      <t>$ awk -F: '($3&lt;1000){print $1 ":" $3 ":" $7}' /etc/passwd</t>
    </r>
    <r>
      <rPr>
        <sz val="11"/>
        <color rgb="FF000000"/>
        <rFont val="Calibri"/>
      </rPr>
      <t xml:space="preserve">
</t>
    </r>
    <r>
      <rPr>
        <sz val="11"/>
        <color rgb="FF000000"/>
        <rFont val="Calibri"/>
      </rPr>
      <t>root:0:/bin/bash</t>
    </r>
    <r>
      <rPr>
        <sz val="11"/>
        <color rgb="FF000000"/>
        <rFont val="Calibri"/>
      </rPr>
      <t xml:space="preserve">
</t>
    </r>
    <r>
      <rPr>
        <sz val="11"/>
        <color rgb="FF000000"/>
        <rFont val="Calibri"/>
      </rPr>
      <t>bin:1:/sbin/nologin</t>
    </r>
    <r>
      <rPr>
        <sz val="11"/>
        <color rgb="FF000000"/>
        <rFont val="Calibri"/>
      </rPr>
      <t xml:space="preserve">
</t>
    </r>
    <r>
      <rPr>
        <sz val="11"/>
        <color rgb="FF000000"/>
        <rFont val="Calibri"/>
      </rPr>
      <t>daemon:2:/sbin/nologin</t>
    </r>
    <r>
      <rPr>
        <sz val="11"/>
        <color rgb="FF000000"/>
        <rFont val="Calibri"/>
      </rPr>
      <t xml:space="preserve">
</t>
    </r>
    <r>
      <rPr>
        <sz val="11"/>
        <color rgb="FF000000"/>
        <rFont val="Calibri"/>
      </rPr>
      <t>adm:3:/sbin/nologin</t>
    </r>
    <r>
      <rPr>
        <sz val="11"/>
        <color rgb="FF000000"/>
        <rFont val="Calibri"/>
      </rPr>
      <t xml:space="preserve">
</t>
    </r>
    <r>
      <rPr>
        <sz val="11"/>
        <color rgb="FF000000"/>
        <rFont val="Calibri"/>
      </rPr>
      <t>lp:4:/sbin/nologin</t>
    </r>
    <r>
      <rPr>
        <sz val="11"/>
        <color rgb="FF000000"/>
        <rFont val="Calibri"/>
      </rPr>
      <t xml:space="preserve">
</t>
    </r>
    <r>
      <rPr>
        <sz val="11"/>
        <color rgb="FF000000"/>
        <rFont val="Calibri"/>
      </rPr>
      <t>Identify the listed system accounts that have a shell other than nologin.</t>
    </r>
    <r>
      <rPr>
        <sz val="11"/>
        <color rgb="FF000000"/>
        <rFont val="Calibri"/>
      </rPr>
      <t xml:space="preserve">
</t>
    </r>
    <r>
      <rPr>
        <sz val="11"/>
        <color rgb="FF000000"/>
        <rFont val="Calibri"/>
      </rPr>
      <t>If any system account (other than the root account) has a login shell and it is not documented with the information system security officer (ISSO), this is a finding.</t>
    </r>
  </si>
  <si>
    <t>V-281169</t>
  </si>
  <si>
    <r>
      <rPr>
        <sz val="11"/>
        <rFont val="Calibri"/>
      </rPr>
      <t xml:space="preserve">RHEL 10 must, for new users or password changes, have a 60-day maximum password lifetime restriction for user account passwords in </t>
    </r>
    <r>
      <rPr>
        <sz val="11"/>
        <color rgb="FF000000"/>
        <rFont val="Calibri"/>
      </rPr>
      <t>"</t>
    </r>
    <r>
      <rPr>
        <b/>
        <sz val="11"/>
        <color rgb="FF000000"/>
        <rFont val="Calibri"/>
      </rPr>
      <t>/etc/login.defs</t>
    </r>
    <r>
      <rPr>
        <sz val="11"/>
        <color rgb="FF000000"/>
        <rFont val="Calibri"/>
      </rPr>
      <t>"</t>
    </r>
    <r>
      <rPr>
        <sz val="11"/>
        <color rgb="FF000000"/>
        <rFont val="Calibri"/>
      </rPr>
      <t>.</t>
    </r>
  </si>
  <si>
    <r>
      <rPr>
        <sz val="11"/>
        <color rgb="FF000000"/>
        <rFont val="Calibri"/>
      </rPr>
      <t>Configure RHEL 10 to enforce a 60-day maximum password lifetime.</t>
    </r>
    <r>
      <rPr>
        <sz val="11"/>
        <color rgb="FF000000"/>
        <rFont val="Calibri"/>
      </rPr>
      <t xml:space="preserve">
</t>
    </r>
    <r>
      <rPr>
        <sz val="11"/>
        <color rgb="FF000000"/>
        <rFont val="Calibri"/>
      </rPr>
      <t>Add or modify the following line in the "/etc/login.defs" file:</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</si>
  <si>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must be changed periodically. If the operating system does not limit the lifetime of passwords and force users to change their passwords, there is the risk that the operating system passwords could be compromised.</t>
    </r>
    <r>
      <rPr>
        <sz val="11"/>
        <color rgb="FF000000"/>
        <rFont val="Calibri"/>
      </rPr>
      <t xml:space="preserve">
</t>
    </r>
    <r>
      <rPr>
        <sz val="11"/>
        <color rgb="FF000000"/>
        <rFont val="Calibri"/>
      </rPr>
      <t>Setting the password maximum age ensures users are required to periodically change their passwords. Requiring shorter password lifetimes increases the risk of users writing down the password in a convenient location subject to physical compromise.</t>
    </r>
  </si>
  <si>
    <r>
      <rPr>
        <sz val="11"/>
        <color rgb="FF000000"/>
        <rFont val="Calibri"/>
      </rPr>
      <t>Verify RHEL 10 enforces a 60-day maximum password lifetime for new user accounts by running the following command:</t>
    </r>
    <r>
      <rPr>
        <sz val="11"/>
        <color rgb="FF000000"/>
        <rFont val="Calibri"/>
      </rPr>
      <t xml:space="preserve">
</t>
    </r>
    <r>
      <rPr>
        <sz val="11"/>
        <color rgb="FF000000"/>
        <rFont val="Calibri"/>
      </rPr>
      <t>$ sudo grep -i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greater than "60" or is commented out, this is a finding.</t>
    </r>
  </si>
  <si>
    <t>V-281170</t>
  </si>
  <si>
    <r>
      <rPr>
        <sz val="11"/>
        <rFont val="Calibri"/>
      </rPr>
      <t>RHEL 10 must, for user account passwords, have a 60-day maximum password lifetime restriction.</t>
    </r>
  </si>
  <si>
    <r>
      <rPr>
        <sz val="11"/>
        <color rgb="FF000000"/>
        <rFont val="Calibri"/>
      </rPr>
      <t>Configure RHEL 10 to enforce a 60-day maximum password lifetime restriction on user account passwords.</t>
    </r>
    <r>
      <rPr>
        <sz val="11"/>
        <color rgb="FF000000"/>
        <rFont val="Calibri"/>
      </rPr>
      <t xml:space="preserve">
</t>
    </r>
    <r>
      <rPr>
        <sz val="11"/>
        <color rgb="FF000000"/>
        <rFont val="Calibri"/>
      </rPr>
      <t>Set the 60-day maximum password lifetime restriction with the following command:</t>
    </r>
    <r>
      <rPr>
        <sz val="11"/>
        <color rgb="FF000000"/>
        <rFont val="Calibri"/>
      </rPr>
      <t xml:space="preserve">
</t>
    </r>
    <r>
      <rPr>
        <sz val="11"/>
        <color rgb="FF000000"/>
        <rFont val="Calibri"/>
      </rPr>
      <t>$ sudo passwd -x 60 [user]</t>
    </r>
  </si>
  <si>
    <r>
      <rPr>
        <sz val="11"/>
        <color rgb="FF000000"/>
        <rFont val="Calibri"/>
      </rPr>
      <t>Any password, no matter how complex, can eventually be cracked. Therefore, passwords must be changed periodically. If the operating system does not limit the lifetime of passwords and force users to change their passwords, there is the risk that the operating system passwords could be compromised.</t>
    </r>
  </si>
  <si>
    <r>
      <rPr>
        <sz val="11"/>
        <color rgb="FF000000"/>
        <rFont val="Calibri"/>
      </rPr>
      <t>Verify RHEL 10 enforces a 60-day maximum time period for existing user account passwords with the following commands:</t>
    </r>
    <r>
      <rPr>
        <sz val="11"/>
        <color rgb="FF000000"/>
        <rFont val="Calibri"/>
      </rPr>
      <t xml:space="preserve">
</t>
    </r>
    <r>
      <rPr>
        <sz val="11"/>
        <color rgb="FF000000"/>
        <rFont val="Calibri"/>
      </rPr>
      <t>$ sudo awk -F: '$5 &gt; 60 {print $1 "" "" $5}' /etc/shadow</t>
    </r>
    <r>
      <rPr>
        <sz val="11"/>
        <color rgb="FF000000"/>
        <rFont val="Calibri"/>
      </rPr>
      <t xml:space="preserve">
</t>
    </r>
    <r>
      <rPr>
        <sz val="11"/>
        <color rgb="FF000000"/>
        <rFont val="Calibri"/>
      </rPr>
      <t>$ sudo awk -F: '$5 &lt;= 0 {print $1 "" "" $5}' /etc/shadow</t>
    </r>
    <r>
      <rPr>
        <sz val="11"/>
        <color rgb="FF000000"/>
        <rFont val="Calibri"/>
      </rPr>
      <t xml:space="preserve">
</t>
    </r>
    <r>
      <rPr>
        <sz val="11"/>
        <color rgb="FF000000"/>
        <rFont val="Calibri"/>
      </rPr>
      <t>If any results are returned that are not associated with a system account, this is a finding.</t>
    </r>
  </si>
  <si>
    <t>V-281171</t>
  </si>
  <si>
    <r>
      <rPr>
        <sz val="11"/>
        <rFont val="Calibri"/>
      </rPr>
      <t>RHEL 10 must assign a home directory for local interactive user accounts upon creation.</t>
    </r>
  </si>
  <si>
    <r>
      <rPr>
        <sz val="11"/>
        <color rgb="FF000000"/>
        <rFont val="Calibri"/>
      </rPr>
      <t>Configure RHEL 10 to assign home directories to all new local interactive users by setting the "CREATE_HOME" parameter in "/etc/login.defs" to "yes" as follows:</t>
    </r>
    <r>
      <rPr>
        <sz val="11"/>
        <color rgb="FF000000"/>
        <rFont val="Calibri"/>
      </rPr>
      <t xml:space="preserve">
</t>
    </r>
    <r>
      <rPr>
        <sz val="11"/>
        <color rgb="FF000000"/>
        <rFont val="Calibri"/>
      </rPr>
      <t>CREATE_HOME yes</t>
    </r>
  </si>
  <si>
    <r>
      <rPr>
        <sz val="11"/>
        <color rgb="FF000000"/>
        <rFont val="Calibri"/>
      </rPr>
      <t>If local interactive users are not assigned a valid home directory, there is no place for the storage and control of files they should own.</t>
    </r>
  </si>
  <si>
    <r>
      <rPr>
        <sz val="11"/>
        <color rgb="FF000000"/>
        <rFont val="Calibri"/>
      </rPr>
      <t>Verify RHEL 10 assigns a home directory for local interactive user accounts upon creation with the following command:</t>
    </r>
    <r>
      <rPr>
        <sz val="11"/>
        <color rgb="FF000000"/>
        <rFont val="Calibri"/>
      </rPr>
      <t xml:space="preserve">
</t>
    </r>
    <r>
      <rPr>
        <sz val="11"/>
        <color rgb="FF000000"/>
        <rFont val="Calibri"/>
      </rPr>
      <t>$ sudo grep -i create_home /etc/login.defs</t>
    </r>
    <r>
      <rPr>
        <sz val="11"/>
        <color rgb="FF000000"/>
        <rFont val="Calibri"/>
      </rPr>
      <t xml:space="preserve">
</t>
    </r>
    <r>
      <rPr>
        <sz val="11"/>
        <color rgb="FF000000"/>
        <rFont val="Calibri"/>
      </rPr>
      <t>CREATE_HOME yes</t>
    </r>
    <r>
      <rPr>
        <sz val="11"/>
        <color rgb="FF000000"/>
        <rFont val="Calibri"/>
      </rPr>
      <t xml:space="preserve">
</t>
    </r>
    <r>
      <rPr>
        <sz val="11"/>
        <color rgb="FF000000"/>
        <rFont val="Calibri"/>
      </rPr>
      <t>If the value for "CREATE_HOME" parameter is not set to "yes", the line is missing, or the line is commented out, this is a finding.</t>
    </r>
  </si>
  <si>
    <t>V-281172</t>
  </si>
  <si>
    <r>
      <rPr>
        <sz val="11"/>
        <rFont val="Calibri"/>
      </rPr>
      <t>RHEL 10 must not allow duplicate user IDs (UIDs) to exist for interactive users.</t>
    </r>
  </si>
  <si>
    <r>
      <rPr>
        <sz val="11"/>
        <color rgb="FF000000"/>
        <rFont val="Calibri"/>
      </rPr>
      <t>Configure RHEL 10 to not allow duplicate UIDs to exist for interactive users.</t>
    </r>
    <r>
      <rPr>
        <sz val="11"/>
        <color rgb="FF000000"/>
        <rFont val="Calibri"/>
      </rPr>
      <t xml:space="preserve">
</t>
    </r>
    <r>
      <rPr>
        <sz val="11"/>
        <color rgb="FF000000"/>
        <rFont val="Calibri"/>
      </rPr>
      <t>Edit the file "/etc/passwd", and provide each interactive user account that has a duplicate UID with a unique UID.</t>
    </r>
  </si>
  <si>
    <r>
      <rPr>
        <sz val="11"/>
        <color rgb="FF000000"/>
        <rFont val="Calibri"/>
      </rPr>
      <t>To ensure accountability and prevent unauthenticated access, interactive users must be identified and authenticated to prevent potential misuse and compromise of the system.</t>
    </r>
    <r>
      <rPr>
        <sz val="11"/>
        <color rgb="FF000000"/>
        <rFont val="Calibri"/>
      </rPr>
      <t xml:space="preserve">
</t>
    </r>
    <r>
      <rPr>
        <sz val="11"/>
        <color rgb="FF000000"/>
        <rFont val="Calibri"/>
      </rPr>
      <t>Satisfies: SRG-OS-000104-GPOS-00051, SRG-OS-000121-GPOS-00062</t>
    </r>
  </si>
  <si>
    <r>
      <rPr>
        <sz val="11"/>
        <color rgb="FF000000"/>
        <rFont val="Calibri"/>
      </rPr>
      <t>Verify RHEL 10 contains no duplicate UIDs for interactive users with the following command:</t>
    </r>
    <r>
      <rPr>
        <sz val="11"/>
        <color rgb="FF000000"/>
        <rFont val="Calibri"/>
      </rPr>
      <t xml:space="preserve">
</t>
    </r>
    <r>
      <rPr>
        <sz val="11"/>
        <color rgb="FF000000"/>
        <rFont val="Calibri"/>
      </rPr>
      <t>$ sudo awk -F ":" 'list[$3]++{print $1, $3}' /etc/passwd</t>
    </r>
    <r>
      <rPr>
        <sz val="11"/>
        <color rgb="FF000000"/>
        <rFont val="Calibri"/>
      </rPr>
      <t xml:space="preserve">
</t>
    </r>
    <r>
      <rPr>
        <sz val="11"/>
        <color rgb="FF000000"/>
        <rFont val="Calibri"/>
      </rPr>
      <t>If output is produced and the accounts listed are interactive user accounts, this is a finding.</t>
    </r>
  </si>
  <si>
    <t>V-281173</t>
  </si>
  <si>
    <r>
      <rPr>
        <sz val="11"/>
        <rFont val="Calibri"/>
      </rPr>
      <t>RHEL 10 must automatically expire temporary accounts within 72 hours.</t>
    </r>
  </si>
  <si>
    <r>
      <rPr>
        <sz val="11"/>
        <color rgb="FF000000"/>
        <rFont val="Calibri"/>
      </rPr>
      <t>Configure RHEL 10 to expire temporary accounts after 72 hours with the following command:</t>
    </r>
    <r>
      <rPr>
        <sz val="11"/>
        <color rgb="FF000000"/>
        <rFont val="Calibri"/>
      </rPr>
      <t xml:space="preserve">
</t>
    </r>
    <r>
      <rPr>
        <sz val="11"/>
        <color rgb="FF000000"/>
        <rFont val="Calibri"/>
      </rPr>
      <t>$ sudo chage -E $(date -d +3days +%Y-%m-%d) &lt;temporary_account_name&gt;</t>
    </r>
  </si>
  <si>
    <r>
      <rPr>
        <sz val="11"/>
        <color rgb="FF000000"/>
        <rFont val="Calibri"/>
      </rPr>
      <t>Temporary accounts are privileged or nonprivileged accounts that are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manually removed or automatically expired within 72 hours, the security posture of the system will be degraded and exposed to exploitation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login accounts enabled on the system for emergency use by authorized system administrators to manage a system when standard login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should be established for privileged users who need long-term maintenance accounts.</t>
    </r>
    <r>
      <rPr>
        <sz val="11"/>
        <color rgb="FF000000"/>
        <rFont val="Calibri"/>
      </rPr>
      <t xml:space="preserve">
</t>
    </r>
    <r>
      <rPr>
        <sz val="11"/>
        <color rgb="FF000000"/>
        <rFont val="Calibri"/>
      </rPr>
      <t>Satisfies: SRG-OS-000123-GPOS-00064, SRG-OS-000002-GPOS-00002</t>
    </r>
  </si>
  <si>
    <r>
      <rPr>
        <sz val="11"/>
        <color rgb="FF000000"/>
        <rFont val="Calibri"/>
      </rPr>
      <t>Verify RHEL 10 automatically expires temporary accounts within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sudo chage -l &lt;temporary_account_name&gt; | grep -i "account expires"</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</si>
  <si>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V-281174</t>
  </si>
  <si>
    <r>
      <rPr>
        <sz val="11"/>
        <rFont val="Calibri"/>
      </rPr>
      <t>RHEL 10 must assign a primary group to all interactive users.</t>
    </r>
  </si>
  <si>
    <r>
      <rPr>
        <sz val="11"/>
        <color rgb="FF000000"/>
        <rFont val="Calibri"/>
      </rPr>
      <t>Configure RHEL 10 so that all GIDs referenced in "/etc/passwd" are defined in "/etc/group".</t>
    </r>
    <r>
      <rPr>
        <sz val="11"/>
        <color rgb="FF000000"/>
        <rFont val="Calibri"/>
      </rPr>
      <t xml:space="preserve">
</t>
    </r>
    <r>
      <rPr>
        <sz val="11"/>
        <color rgb="FF000000"/>
        <rFont val="Calibri"/>
      </rPr>
      <t>Edit the file "/etc/passwd" and ensure that every user's GID is a valid GID.</t>
    </r>
  </si>
  <si>
    <r>
      <rPr>
        <sz val="11"/>
        <color rgb="FF000000"/>
        <rFont val="Calibri"/>
      </rPr>
      <t>If a user is assigned the group identifier (GID) of a group that does not exist on the system, and a group with the GID is subsequently created, the user may have unintended rights to any files associated with the group.</t>
    </r>
  </si>
  <si>
    <r>
      <rPr>
        <sz val="11"/>
        <color rgb="FF000000"/>
        <rFont val="Calibri"/>
      </rPr>
      <t>Verify RHEL 10 interactive users have a valid GID.</t>
    </r>
    <r>
      <rPr>
        <sz val="11"/>
        <color rgb="FF000000"/>
        <rFont val="Calibri"/>
      </rPr>
      <t xml:space="preserve">
</t>
    </r>
    <r>
      <rPr>
        <sz val="11"/>
        <color rgb="FF000000"/>
        <rFont val="Calibri"/>
      </rPr>
      <t>Check that the interactive users have a valid GID with the following command:</t>
    </r>
    <r>
      <rPr>
        <sz val="11"/>
        <color rgb="FF000000"/>
        <rFont val="Calibri"/>
      </rPr>
      <t xml:space="preserve">
</t>
    </r>
    <r>
      <rPr>
        <sz val="11"/>
        <color rgb="FF000000"/>
        <rFont val="Calibri"/>
      </rPr>
      <t>$ sudo pwck -r</t>
    </r>
    <r>
      <rPr>
        <sz val="11"/>
        <color rgb="FF000000"/>
        <rFont val="Calibri"/>
      </rPr>
      <t xml:space="preserve">
</t>
    </r>
    <r>
      <rPr>
        <sz val="11"/>
        <color rgb="FF000000"/>
        <rFont val="Calibri"/>
      </rPr>
      <t>If pwck reports "no group" for any interactive user, this is a finding.</t>
    </r>
  </si>
  <si>
    <t>V-281175</t>
  </si>
  <si>
    <r>
      <rPr>
        <sz val="11"/>
        <rFont val="Calibri"/>
      </rPr>
      <t>RHEL 10 must disable account identifiers (individuals, groups, roles, and devices) after 35 days of inactivity.</t>
    </r>
  </si>
  <si>
    <r>
      <rPr>
        <sz val="11"/>
        <color rgb="FF000000"/>
        <rFont val="Calibri"/>
      </rPr>
      <t>Configure RHEL 10 to disable account identifiers after 35 days of inactivity after the password expiration.</t>
    </r>
    <r>
      <rPr>
        <sz val="11"/>
        <color rgb="FF000000"/>
        <rFont val="Calibri"/>
      </rPr>
      <t xml:space="preserve">
</t>
    </r>
    <r>
      <rPr>
        <sz val="11"/>
        <color rgb="FF000000"/>
        <rFont val="Calibri"/>
      </rPr>
      <t>Run the following command to change the configuration for "useradd":</t>
    </r>
    <r>
      <rPr>
        <sz val="11"/>
        <color rgb="FF000000"/>
        <rFont val="Calibri"/>
      </rPr>
      <t xml:space="preserve">
</t>
    </r>
    <r>
      <rPr>
        <sz val="11"/>
        <color rgb="FF000000"/>
        <rFont val="Calibri"/>
      </rPr>
      <t>$ sudo useradd -D -f 35</t>
    </r>
    <r>
      <rPr>
        <sz val="11"/>
        <color rgb="FF000000"/>
        <rFont val="Calibri"/>
      </rPr>
      <t xml:space="preserve">
</t>
    </r>
    <r>
      <rPr>
        <sz val="11"/>
        <color rgb="FF000000"/>
        <rFont val="Calibri"/>
      </rPr>
      <t>A recommendation is 35 days, but a lower value is acceptable.</t>
    </r>
  </si>
  <si>
    <r>
      <rPr>
        <sz val="11"/>
        <color rgb="FF000000"/>
        <rFont val="Calibri"/>
      </rPr>
      <t>Inactive identifiers pose a risk to systems and applications because attackers may exploit an inactive identifier and potentially obtain undetected access to the system.</t>
    </r>
    <r>
      <rPr>
        <sz val="11"/>
        <color rgb="FF000000"/>
        <rFont val="Calibri"/>
      </rPr>
      <t xml:space="preserve">
</t>
    </r>
    <r>
      <rPr>
        <sz val="11"/>
        <color rgb="FF000000"/>
        <rFont val="Calibri"/>
      </rPr>
      <t>Disabling inactive accounts ensures accounts that may not have been responsibly removed are not available to attackers who may have compromised their credentials.</t>
    </r>
    <r>
      <rPr>
        <sz val="11"/>
        <color rgb="FF000000"/>
        <rFont val="Calibri"/>
      </rPr>
      <t xml:space="preserve">
</t>
    </r>
    <r>
      <rPr>
        <sz val="11"/>
        <color rgb="FF000000"/>
        <rFont val="Calibri"/>
      </rPr>
      <t>Owners of inactive accounts will not notice if unauthorized access to their user account has been obtained.</t>
    </r>
    <r>
      <rPr>
        <sz val="11"/>
        <color rgb="FF000000"/>
        <rFont val="Calibri"/>
      </rPr>
      <t xml:space="preserve">
</t>
    </r>
    <r>
      <rPr>
        <sz val="11"/>
        <color rgb="FF000000"/>
        <rFont val="Calibri"/>
      </rPr>
      <t>Satisfies: SRG-OS-000118-GPOS-00060, SRG-OS-000590-GPOS-00110</t>
    </r>
  </si>
  <si>
    <r>
      <rPr>
        <sz val="11"/>
        <color rgb="FF000000"/>
        <rFont val="Calibri"/>
      </rPr>
      <t>Verify RHEL 10 account identifiers (individuals, groups, roles, and devices) are disabled after 35 days of inactivity.</t>
    </r>
    <r>
      <rPr>
        <sz val="11"/>
        <color rgb="FF000000"/>
        <rFont val="Calibri"/>
      </rPr>
      <t xml:space="preserve">
</t>
    </r>
    <r>
      <rPr>
        <sz val="11"/>
        <color rgb="FF000000"/>
        <rFont val="Calibri"/>
      </rPr>
      <t>Check the account inactivity value by performing the following command:</t>
    </r>
    <r>
      <rPr>
        <sz val="11"/>
        <color rgb="FF000000"/>
        <rFont val="Calibri"/>
      </rPr>
      <t xml:space="preserve">
</t>
    </r>
    <r>
      <rPr>
        <sz val="11"/>
        <color rgb="FF000000"/>
        <rFont val="Calibri"/>
      </rPr>
      <t>$ sudo grep -i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"INACTIVE" is set to "-1", a value greater than "35", or is commented out, this is a finding.</t>
    </r>
  </si>
  <si>
    <t>V-281176</t>
  </si>
  <si>
    <r>
      <rPr>
        <sz val="11"/>
        <rFont val="Calibri"/>
      </rPr>
      <t>RHEL 10 must be configured so that all local interactive user initialization file executable search path statements do not contain statements that will reference a working directory other than user home directories.</t>
    </r>
  </si>
  <si>
    <r>
      <rPr>
        <sz val="11"/>
        <color rgb="FF000000"/>
        <rFont val="Calibri"/>
      </rPr>
      <t>Configure RHEL 10 so that all local interactive user initialization file executable search path statements do not contain statements that will reference a working directory other than user home directories.</t>
    </r>
    <r>
      <rPr>
        <sz val="11"/>
        <color rgb="FF000000"/>
        <rFont val="Calibri"/>
      </rPr>
      <t xml:space="preserve">
</t>
    </r>
    <r>
      <rPr>
        <sz val="11"/>
        <color rgb="FF000000"/>
        <rFont val="Calibri"/>
      </rPr>
      <t>Edit the local interactive user initialization files to change any PATH variable statements that reference directories other than their home directory.</t>
    </r>
    <r>
      <rPr>
        <sz val="11"/>
        <color rgb="FF000000"/>
        <rFont val="Calibri"/>
      </rPr>
      <t xml:space="preserve">
</t>
    </r>
    <r>
      <rPr>
        <sz val="11"/>
        <color rgb="FF000000"/>
        <rFont val="Calibri"/>
      </rPr>
      <t>If a local interactive user requires path variables to reference a directory owned by the application, it must be documented with the ISSO.</t>
    </r>
  </si>
  <si>
    <r>
      <rPr>
        <sz val="11"/>
        <color rgb="FF000000"/>
        <rFont val="Calibri"/>
      </rPr>
      <t>The executable search path (typically the PATH environment variable) contains a list of directories for the shell to search to find executables. If this path includes the current working directory (other than the user's home directory), executables in these directories may be executed instead of system commands.</t>
    </r>
    <r>
      <rPr>
        <sz val="11"/>
        <color rgb="FF000000"/>
        <rFont val="Calibri"/>
      </rPr>
      <t xml:space="preserve">
</t>
    </r>
    <r>
      <rPr>
        <sz val="11"/>
        <color rgb="FF000000"/>
        <rFont val="Calibri"/>
      </rPr>
      <t>This variable is formatted as a colon-separated list of directories. If there is an empty entry, such as a leading or trailing colon or two consecutive colons, this is interpreted as the current working directory. If deviations from the default system search path for the local interactive user are required, they must be documented with the information system security officer (ISSO).</t>
    </r>
  </si>
  <si>
    <r>
      <rPr>
        <sz val="11"/>
        <color rgb="FF000000"/>
        <rFont val="Calibri"/>
      </rPr>
      <t>Verify RHEL 10 local interactive user initialization file executable search path statements do not contain statements that will reference a working directory other than user home directories with the following commands:</t>
    </r>
    <r>
      <rPr>
        <sz val="11"/>
        <color rgb="FF000000"/>
        <rFont val="Calibri"/>
      </rPr>
      <t xml:space="preserve">
</t>
    </r>
    <r>
      <rPr>
        <sz val="11"/>
        <color rgb="FF000000"/>
        <rFont val="Calibri"/>
      </rPr>
      <t>$ sudo find /home -maxdepth 2 -type f -name ".[^.]*" -exec grep -iH path= {} \;</t>
    </r>
    <r>
      <rPr>
        <sz val="11"/>
        <color rgb="FF000000"/>
        <rFont val="Calibri"/>
      </rPr>
      <t xml:space="preserve">
</t>
    </r>
    <r>
      <rPr>
        <sz val="11"/>
        <color rgb="FF000000"/>
        <rFont val="Calibri"/>
      </rPr>
      <t>PATH="$HOME/.local/bin:$HOME/bin:$PATH"</t>
    </r>
    <r>
      <rPr>
        <sz val="11"/>
        <color rgb="FF000000"/>
        <rFont val="Calibri"/>
      </rPr>
      <t xml:space="preserve">
</t>
    </r>
    <r>
      <rPr>
        <sz val="11"/>
        <color rgb="FF000000"/>
        <rFont val="Calibri"/>
      </rPr>
      <t>If any local interactive user initialization files have executable search path statements that include directories outside of their home directory, and this is not documented with the ISSO as an operational requirement, this is a finding.</t>
    </r>
  </si>
  <si>
    <t>V-281177</t>
  </si>
  <si>
    <r>
      <rPr>
        <sz val="11"/>
        <rFont val="Calibri"/>
      </rPr>
      <t xml:space="preserve">RHEL 10 must assign a home directory to all local interactive users in the </t>
    </r>
    <r>
      <rPr>
        <sz val="11"/>
        <color rgb="FF000000"/>
        <rFont val="Calibri"/>
      </rPr>
      <t>"</t>
    </r>
    <r>
      <rPr>
        <b/>
        <sz val="11"/>
        <color rgb="FF000000"/>
        <rFont val="Calibri"/>
      </rPr>
      <t>/etc/passwd</t>
    </r>
    <r>
      <rPr>
        <sz val="11"/>
        <color rgb="FF000000"/>
        <rFont val="Calibri"/>
      </rPr>
      <t>"</t>
    </r>
    <r>
      <rPr>
        <sz val="11"/>
        <color rgb="FF000000"/>
        <rFont val="Calibri"/>
      </rPr>
      <t xml:space="preserve"> file.</t>
    </r>
  </si>
  <si>
    <r>
      <rPr>
        <sz val="11"/>
        <color rgb="FF000000"/>
        <rFont val="Calibri"/>
      </rPr>
      <t>Configure RHEL 10 interactive users to have a home directory assigned in the "/etc/passwd" file.</t>
    </r>
    <r>
      <rPr>
        <sz val="11"/>
        <color rgb="FF000000"/>
        <rFont val="Calibri"/>
      </rPr>
      <t xml:space="preserve">
</t>
    </r>
    <r>
      <rPr>
        <sz val="11"/>
        <color rgb="FF000000"/>
        <rFont val="Calibri"/>
      </rPr>
      <t>Create and assign home directories to all local interactive users on RHEL 10 that do not have a home directory assigned.</t>
    </r>
  </si>
  <si>
    <r>
      <rPr>
        <sz val="11"/>
        <color rgb="FF000000"/>
        <rFont val="Calibri"/>
      </rPr>
      <t>Verify RHEL 10 interactive users have a home directory assigned with the following command:</t>
    </r>
    <r>
      <rPr>
        <sz val="11"/>
        <color rgb="FF000000"/>
        <rFont val="Calibri"/>
      </rPr>
      <t xml:space="preserve">
</t>
    </r>
    <r>
      <rPr>
        <sz val="11"/>
        <color rgb="FF000000"/>
        <rFont val="Calibri"/>
      </rPr>
      <t>$ sudo awk -F: '($3&gt;=1000)&amp;&amp;($7 !~ /nologin/){print $1, $3, $6}' /etc/passwd</t>
    </r>
    <r>
      <rPr>
        <sz val="11"/>
        <color rgb="FF000000"/>
        <rFont val="Calibri"/>
      </rPr>
      <t xml:space="preserve">
</t>
    </r>
    <r>
      <rPr>
        <sz val="11"/>
        <color rgb="FF000000"/>
        <rFont val="Calibri"/>
      </rPr>
      <t>nsauser:x:1000:1000:nsauser:/home/nsauser:/bin/bash</t>
    </r>
    <r>
      <rPr>
        <sz val="11"/>
        <color rgb="FF000000"/>
        <rFont val="Calibri"/>
      </rPr>
      <t xml:space="preserve">
</t>
    </r>
    <r>
      <rPr>
        <sz val="11"/>
        <color rgb="FF000000"/>
        <rFont val="Calibri"/>
      </rPr>
      <t>disauser:x:1001:1001:disauser:/home/disauser:/bin/bash</t>
    </r>
    <r>
      <rPr>
        <sz val="11"/>
        <color rgb="FF000000"/>
        <rFont val="Calibri"/>
      </rPr>
      <t xml:space="preserve">
</t>
    </r>
    <r>
      <rPr>
        <sz val="11"/>
        <color rgb="FF000000"/>
        <rFont val="Calibri"/>
      </rPr>
      <t>doduser:x:1002:1002:doduser:/home/doduser:/bin/bash</t>
    </r>
    <r>
      <rPr>
        <sz val="11"/>
        <color rgb="FF000000"/>
        <rFont val="Calibri"/>
      </rPr>
      <t xml:space="preserve">
</t>
    </r>
    <r>
      <rPr>
        <sz val="11"/>
        <color rgb="FF000000"/>
        <rFont val="Calibri"/>
      </rPr>
      <t>Inspect the output and verify that all interactive users (normally users with a user identifier [UID] greater than 1000) have a home directory defined.</t>
    </r>
    <r>
      <rPr>
        <sz val="11"/>
        <color rgb="FF000000"/>
        <rFont val="Calibri"/>
      </rPr>
      <t xml:space="preserve">
</t>
    </r>
    <r>
      <rPr>
        <sz val="11"/>
        <color rgb="FF000000"/>
        <rFont val="Calibri"/>
      </rPr>
      <t>If a user's home directory is not defined, this is a finding.</t>
    </r>
  </si>
  <si>
    <t>V-281178</t>
  </si>
  <si>
    <r>
      <rPr>
        <sz val="11"/>
        <rFont val="Calibri"/>
      </rPr>
      <t xml:space="preserve">RHEL 10 must ensure that all local interactive user home directories defined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 must exist.</t>
    </r>
  </si>
  <si>
    <r>
      <rPr>
        <sz val="11"/>
        <color rgb="FF000000"/>
        <rFont val="Calibri"/>
      </rPr>
      <t>Configure RHEL 10 interactive users' home directories to exist on the system.</t>
    </r>
    <r>
      <rPr>
        <sz val="11"/>
        <color rgb="FF000000"/>
        <rFont val="Calibri"/>
      </rPr>
      <t xml:space="preserve">
</t>
    </r>
    <r>
      <rPr>
        <sz val="11"/>
        <color rgb="FF000000"/>
        <rFont val="Calibri"/>
      </rPr>
      <t>Create home directories to all local interactive users that do not have a home directory assigned. Use the following commands to create the user home directory assigned in "/etc/ passwd":</t>
    </r>
    <r>
      <rPr>
        <sz val="11"/>
        <color rgb="FF000000"/>
        <rFont val="Calibri"/>
      </rPr>
      <t xml:space="preserve">
</t>
    </r>
    <r>
      <rPr>
        <sz val="11"/>
        <color rgb="FF000000"/>
        <rFont val="Calibri"/>
      </rPr>
      <t>Note: The example will be for the user "disauser", who has a home directory of "/home/disauser", a user identifier (UID) of "disauser", and a group identifier (GID) of "users assigned" in "/etc/passwd".</t>
    </r>
    <r>
      <rPr>
        <sz val="11"/>
        <color rgb="FF000000"/>
        <rFont val="Calibri"/>
      </rPr>
      <t xml:space="preserve">
</t>
    </r>
    <r>
      <rPr>
        <sz val="11"/>
        <color rgb="FF000000"/>
        <rFont val="Calibri"/>
      </rPr>
      <t>$ sudo mkdir /home/disauser</t>
    </r>
    <r>
      <rPr>
        <sz val="11"/>
        <color rgb="FF000000"/>
        <rFont val="Calibri"/>
      </rPr>
      <t xml:space="preserve">
</t>
    </r>
    <r>
      <rPr>
        <sz val="11"/>
        <color rgb="FF000000"/>
        <rFont val="Calibri"/>
      </rPr>
      <t>$ sudo chown disauser /home/disauser</t>
    </r>
    <r>
      <rPr>
        <sz val="11"/>
        <color rgb="FF000000"/>
        <rFont val="Calibri"/>
      </rPr>
      <t xml:space="preserve">
</t>
    </r>
    <r>
      <rPr>
        <sz val="11"/>
        <color rgb="FF000000"/>
        <rFont val="Calibri"/>
      </rPr>
      <t>$ sudo chgrp users /home/disauser</t>
    </r>
    <r>
      <rPr>
        <sz val="11"/>
        <color rgb="FF000000"/>
        <rFont val="Calibri"/>
      </rPr>
      <t xml:space="preserve">
</t>
    </r>
    <r>
      <rPr>
        <sz val="11"/>
        <color rgb="FF000000"/>
        <rFont val="Calibri"/>
      </rPr>
      <t>$ sudo chmod 0750 /home/disauser</t>
    </r>
  </si>
  <si>
    <r>
      <rPr>
        <sz val="11"/>
        <color rgb="FF000000"/>
        <rFont val="Calibri"/>
      </rPr>
      <t>If a local interactive user has a home directory defined that does not exist, the user may be given access to the / directory as the current working directory upon login. This could create a denial of service because the user would not be able to access their login configuration files, and it may give them visibility to system files they normally would not be able to access.</t>
    </r>
  </si>
  <si>
    <r>
      <rPr>
        <sz val="11"/>
        <color rgb="FF000000"/>
        <rFont val="Calibri"/>
      </rPr>
      <t>Verify RHEL 10 interactive users' home directories exist on the system with the following command:</t>
    </r>
    <r>
      <rPr>
        <sz val="11"/>
        <color rgb="FF000000"/>
        <rFont val="Calibri"/>
      </rPr>
      <t xml:space="preserve">
</t>
    </r>
    <r>
      <rPr>
        <sz val="11"/>
        <color rgb="FF000000"/>
        <rFont val="Calibri"/>
      </rPr>
      <t>$ sudo pwck -r</t>
    </r>
    <r>
      <rPr>
        <sz val="11"/>
        <color rgb="FF000000"/>
        <rFont val="Calibri"/>
      </rPr>
      <t xml:space="preserve">
</t>
    </r>
    <r>
      <rPr>
        <sz val="11"/>
        <color rgb="FF000000"/>
        <rFont val="Calibri"/>
      </rPr>
      <t>user 'mailnull': directory 'var/spool/mqueue' does not exist</t>
    </r>
    <r>
      <rPr>
        <sz val="11"/>
        <color rgb="FF000000"/>
        <rFont val="Calibri"/>
      </rPr>
      <t xml:space="preserve">
</t>
    </r>
    <r>
      <rPr>
        <sz val="11"/>
        <color rgb="FF000000"/>
        <rFont val="Calibri"/>
      </rPr>
      <t>The output should not return any interactive users.</t>
    </r>
    <r>
      <rPr>
        <sz val="11"/>
        <color rgb="FF000000"/>
        <rFont val="Calibri"/>
      </rPr>
      <t xml:space="preserve">
</t>
    </r>
    <r>
      <rPr>
        <sz val="11"/>
        <color rgb="FF000000"/>
        <rFont val="Calibri"/>
      </rPr>
      <t>If an interactive user's home directory does not exist, this is a finding.</t>
    </r>
  </si>
  <si>
    <t>V-281179</t>
  </si>
  <si>
    <r>
      <rPr>
        <sz val="11"/>
        <rFont val="Calibri"/>
      </rPr>
      <t>RHEL 10 must enforce a delay of at least four seconds between login prompts following a failed login attempt.</t>
    </r>
  </si>
  <si>
    <r>
      <rPr>
        <sz val="11"/>
        <color rgb="FF000000"/>
        <rFont val="Calibri"/>
      </rPr>
      <t>Configure RHEL 10 to enforce a delay of at least four seconds between login prompts following a failed console login attempt.</t>
    </r>
    <r>
      <rPr>
        <sz val="11"/>
        <color rgb="FF000000"/>
        <rFont val="Calibri"/>
      </rPr>
      <t xml:space="preserve">
</t>
    </r>
    <r>
      <rPr>
        <sz val="11"/>
        <color rgb="FF000000"/>
        <rFont val="Calibri"/>
      </rPr>
      <t>Modify the "/etc/login.defs" file to set the "FAIL_DELAY" parameter to "4" or greater:</t>
    </r>
    <r>
      <rPr>
        <sz val="11"/>
        <color rgb="FF000000"/>
        <rFont val="Calibri"/>
      </rPr>
      <t xml:space="preserve">
</t>
    </r>
    <r>
      <rPr>
        <sz val="11"/>
        <color rgb="FF000000"/>
        <rFont val="Calibri"/>
      </rPr>
      <t>FAIL_DELAY 4</t>
    </r>
  </si>
  <si>
    <r>
      <rPr>
        <sz val="11"/>
        <color rgb="FF000000"/>
        <rFont val="Calibri"/>
      </rPr>
      <t>Increasing the time between a failed authentication attempt and reprompting to enter credentials helps to slow a single-threaded brute-force attack.</t>
    </r>
  </si>
  <si>
    <r>
      <rPr>
        <sz val="11"/>
        <color rgb="FF000000"/>
        <rFont val="Calibri"/>
      </rPr>
      <t>Verify RHEL 10 enforces a delay of at least four seconds between console login prompts following a failed login attempt with the following command:</t>
    </r>
    <r>
      <rPr>
        <sz val="11"/>
        <color rgb="FF000000"/>
        <rFont val="Calibri"/>
      </rPr>
      <t xml:space="preserve">
</t>
    </r>
    <r>
      <rPr>
        <sz val="11"/>
        <color rgb="FF000000"/>
        <rFont val="Calibri"/>
      </rPr>
      <t>$ sudo grep -i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or greater, or the line is commented out, this is a finding.</t>
    </r>
  </si>
  <si>
    <t>V-281180</t>
  </si>
  <si>
    <r>
      <rPr>
        <sz val="11"/>
        <rFont val="Calibri"/>
      </rPr>
      <t xml:space="preserve">RHEL 10 must enforce a 24-hours minimum password lifetime restriction for passwords for new users or password changes in </t>
    </r>
    <r>
      <rPr>
        <sz val="11"/>
        <color rgb="FF000000"/>
        <rFont val="Calibri"/>
      </rPr>
      <t>"</t>
    </r>
    <r>
      <rPr>
        <b/>
        <sz val="11"/>
        <color rgb="FF000000"/>
        <rFont val="Calibri"/>
      </rPr>
      <t>/etc/login.defs</t>
    </r>
    <r>
      <rPr>
        <sz val="11"/>
        <color rgb="FF000000"/>
        <rFont val="Calibri"/>
      </rPr>
      <t>"</t>
    </r>
    <r>
      <rPr>
        <sz val="11"/>
        <color rgb="FF000000"/>
        <rFont val="Calibri"/>
      </rPr>
      <t>.</t>
    </r>
  </si>
  <si>
    <r>
      <rPr>
        <sz val="11"/>
        <color rgb="FF000000"/>
        <rFont val="Calibri"/>
      </rPr>
      <t>Configure RHEL 10 to enforce 24 hours as the minimum password lifetime.</t>
    </r>
    <r>
      <rPr>
        <sz val="11"/>
        <color rgb="FF000000"/>
        <rFont val="Calibri"/>
      </rPr>
      <t xml:space="preserve">
</t>
    </r>
    <r>
      <rPr>
        <sz val="11"/>
        <color rgb="FF000000"/>
        <rFont val="Calibri"/>
      </rPr>
      <t>Add the following line in "/etc/login.defs" (or modify the line to have the required value):</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</si>
  <si>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 password could be repeatedly changed in a short period of time to defeat the organization's policy regarding password reuse.</t>
    </r>
    <r>
      <rPr>
        <sz val="11"/>
        <color rgb="FF000000"/>
        <rFont val="Calibri"/>
      </rPr>
      <t xml:space="preserve">
</t>
    </r>
    <r>
      <rPr>
        <sz val="11"/>
        <color rgb="FF000000"/>
        <rFont val="Calibri"/>
      </rPr>
      <t>Setting the minimum password age protects against users cycling back to a favorite password after satisfying the password reuse requirement.</t>
    </r>
  </si>
  <si>
    <r>
      <rPr>
        <sz val="11"/>
        <color rgb="FF000000"/>
        <rFont val="Calibri"/>
      </rPr>
      <t>Verify RHEL 10 enforces 24 hours as the minimum password lifetime for new user accounts.</t>
    </r>
    <r>
      <rPr>
        <sz val="11"/>
        <color rgb="FF000000"/>
        <rFont val="Calibri"/>
      </rPr>
      <t xml:space="preserve">
</t>
    </r>
    <r>
      <rPr>
        <sz val="11"/>
        <color rgb="FF000000"/>
        <rFont val="Calibri"/>
      </rPr>
      <t>Check for the value of "PASS_MIN_DAYS" in "/etc/login.defs" with the following command:</t>
    </r>
    <r>
      <rPr>
        <sz val="11"/>
        <color rgb="FF000000"/>
        <rFont val="Calibri"/>
      </rPr>
      <t xml:space="preserve">
</t>
    </r>
    <r>
      <rPr>
        <sz val="11"/>
        <color rgb="FF000000"/>
        <rFont val="Calibri"/>
      </rPr>
      <t>$ sudo grep -i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"PASS_MIN_DAYS" parameter value is not "1" or greater or is commented out, this is a finding.</t>
    </r>
  </si>
  <si>
    <t>V-281181</t>
  </si>
  <si>
    <r>
      <rPr>
        <sz val="11"/>
        <rFont val="Calibri"/>
      </rPr>
      <t>RHEL 10 must enforce that passwords be created with a minimum of 15 characters.</t>
    </r>
  </si>
  <si>
    <r>
      <rPr>
        <sz val="11"/>
        <color rgb="FF000000"/>
        <rFont val="Calibri"/>
      </rPr>
      <t>Configure RHEL 10 to enforce a minimum 15-character password length.</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"minlen" parameter:</t>
    </r>
    <r>
      <rPr>
        <sz val="11"/>
        <color rgb="FF000000"/>
        <rFont val="Calibri"/>
      </rPr>
      <t xml:space="preserve">
</t>
    </r>
    <r>
      <rPr>
        <sz val="11"/>
        <color rgb="FF000000"/>
        <rFont val="Calibri"/>
      </rPr>
      <t>minlen = 15</t>
    </r>
  </si>
  <si>
    <r>
      <rPr>
        <sz val="11"/>
        <color rgb="FF000000"/>
        <rFont val="Calibri"/>
      </rPr>
      <t>The shorter the password, the lower the number of possible combinations that must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increase exponentially the time and/or resources required to compromise the password.</t>
    </r>
    <r>
      <rPr>
        <sz val="11"/>
        <color rgb="FF000000"/>
        <rFont val="Calibri"/>
      </rPr>
      <t xml:space="preserve">
</t>
    </r>
    <r>
      <rPr>
        <sz val="11"/>
        <color rgb="FF000000"/>
        <rFont val="Calibri"/>
      </rPr>
      <t>RHEL 10 uses "pwquality" as a mechanism to enforce password complexity. Configurations are set in the "etc/security/pwquality.conf" file.</t>
    </r>
    <r>
      <rPr>
        <sz val="11"/>
        <color rgb="FF000000"/>
        <rFont val="Calibri"/>
      </rPr>
      <t xml:space="preserve">
</t>
    </r>
    <r>
      <rPr>
        <sz val="11"/>
        <color rgb="FF000000"/>
        <rFont val="Calibri"/>
      </rPr>
      <t>The "minlen", sometimes noted as minimum length, acts as a "score" of complexity based on the credit components of the "pwquality" module. By setting the credit components to a negative value, those components will not only be required but will not count toward the total "score" of "minlen". This will enable "minlen" to require a 15-character minimum.</t>
    </r>
    <r>
      <rPr>
        <sz val="11"/>
        <color rgb="FF000000"/>
        <rFont val="Calibri"/>
      </rPr>
      <t xml:space="preserve">
</t>
    </r>
    <r>
      <rPr>
        <sz val="11"/>
        <color rgb="FF000000"/>
        <rFont val="Calibri"/>
      </rPr>
      <t>The DOD minimum password requirement is 15 characters.</t>
    </r>
  </si>
  <si>
    <r>
      <rPr>
        <sz val="11"/>
        <color rgb="FF000000"/>
        <rFont val="Calibri"/>
      </rPr>
      <t>Verify RHEL 10 enforces a minimum 15-character password length with the following command:</t>
    </r>
    <r>
      <rPr>
        <sz val="11"/>
        <color rgb="FF000000"/>
        <rFont val="Calibri"/>
      </rPr>
      <t xml:space="preserve">
</t>
    </r>
    <r>
      <rPr>
        <sz val="11"/>
        <color rgb="FF000000"/>
        <rFont val="Calibri"/>
      </rPr>
      <t>$ sudo grep -s minlen /etc/security/pwquality.conf /etc/security/pwquality.conf.d/*.conf</t>
    </r>
    <r>
      <rPr>
        <sz val="11"/>
        <color rgb="FF000000"/>
        <rFont val="Calibri"/>
      </rPr>
      <t xml:space="preserve">
</t>
    </r>
    <r>
      <rPr>
        <sz val="11"/>
        <color rgb="FF000000"/>
        <rFont val="Calibri"/>
      </rPr>
      <t>/etc/security/pwquality.conf:minlen = 15</t>
    </r>
    <r>
      <rPr>
        <sz val="11"/>
        <color rgb="FF000000"/>
        <rFont val="Calibri"/>
      </rPr>
      <t xml:space="preserve">
</t>
    </r>
    <r>
      <rPr>
        <sz val="11"/>
        <color rgb="FF000000"/>
        <rFont val="Calibri"/>
      </rPr>
      <t>If the command does not return a "minlen" value of "15" or greater, does not return a line, or the line is commented out, this is a finding.</t>
    </r>
  </si>
  <si>
    <t>V-281182</t>
  </si>
  <si>
    <r>
      <rPr>
        <sz val="11"/>
        <rFont val="Calibri"/>
      </rPr>
      <t>RHEL 10 must enforce password complexity by requiring at least one special character to be used.</t>
    </r>
  </si>
  <si>
    <r>
      <rPr>
        <sz val="11"/>
        <color rgb="FF000000"/>
        <rFont val="Calibri"/>
      </rPr>
      <t>Configure RHEL 10 to enforce password complexity by requiring that at least one special character be used by setting the "ocredit"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"ocredit" parameter:</t>
    </r>
    <r>
      <rPr>
        <sz val="11"/>
        <color rgb="FF000000"/>
        <rFont val="Calibri"/>
      </rPr>
      <t xml:space="preserve">
</t>
    </r>
    <r>
      <rPr>
        <sz val="11"/>
        <color rgb="FF000000"/>
        <rFont val="Calibri"/>
      </rPr>
      <t>ocredit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</si>
  <si>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must be tested before the password is compromised.</t>
    </r>
    <r>
      <rPr>
        <sz val="11"/>
        <color rgb="FF000000"/>
        <rFont val="Calibri"/>
      </rPr>
      <t xml:space="preserve">
</t>
    </r>
    <r>
      <rPr>
        <sz val="11"/>
        <color rgb="FF000000"/>
        <rFont val="Calibri"/>
      </rPr>
      <t>RHEL 10 uses "pwquality" as a mechanism to enforce password complexity. Note that to require special characters without degrading the "minlen" value, the credit value must be expressed as a negative number in "/etc/security/pwquality.conf".</t>
    </r>
  </si>
  <si>
    <r>
      <rPr>
        <sz val="11"/>
        <color rgb="FF000000"/>
        <rFont val="Calibri"/>
      </rPr>
      <t>Verify RHEL 10 enforces password complexity by requiring that at least one special character be used with the following command:</t>
    </r>
    <r>
      <rPr>
        <sz val="11"/>
        <color rgb="FF000000"/>
        <rFont val="Calibri"/>
      </rPr>
      <t xml:space="preserve">
</t>
    </r>
    <r>
      <rPr>
        <sz val="11"/>
        <color rgb="FF000000"/>
        <rFont val="Calibri"/>
      </rPr>
      <t>$ sudo grep -s ocredit /etc/security/pwquality.conf /etc/security/pwquality.conf.d/*.conf</t>
    </r>
    <r>
      <rPr>
        <sz val="11"/>
        <color rgb="FF000000"/>
        <rFont val="Calibri"/>
      </rPr>
      <t xml:space="preserve">
</t>
    </r>
    <r>
      <rPr>
        <sz val="11"/>
        <color rgb="FF000000"/>
        <rFont val="Calibri"/>
      </rPr>
      <t>/etc/security/pwquality.conf:# ocredit = 0</t>
    </r>
    <r>
      <rPr>
        <sz val="11"/>
        <color rgb="FF000000"/>
        <rFont val="Calibri"/>
      </rPr>
      <t xml:space="preserve">
</t>
    </r>
    <r>
      <rPr>
        <sz val="11"/>
        <color rgb="FF000000"/>
        <rFont val="Calibri"/>
      </rPr>
      <t>If the value of "ocredit" is a positive number or is commented out, this is a finding.</t>
    </r>
  </si>
  <si>
    <t>V-281183</t>
  </si>
  <si>
    <r>
      <rPr>
        <sz val="11"/>
        <rFont val="Calibri"/>
      </rPr>
      <t>RHEL 10 must enforce password complexity by requiring that at least one lowercase character be used.</t>
    </r>
  </si>
  <si>
    <r>
      <rPr>
        <sz val="11"/>
        <color rgb="FF000000"/>
        <rFont val="Calibri"/>
      </rPr>
      <t>Configure RHEL 10 to enforce password complexity by requiring that at least one lowercase character be used by setting the "lcredit"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"lcredit" parameter:</t>
    </r>
    <r>
      <rPr>
        <sz val="11"/>
        <color rgb="FF000000"/>
        <rFont val="Calibri"/>
      </rPr>
      <t xml:space="preserve">
</t>
    </r>
    <r>
      <rPr>
        <sz val="11"/>
        <color rgb="FF000000"/>
        <rFont val="Calibri"/>
      </rPr>
      <t>lcredit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</si>
  <si>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must be tested before the password is compromised.</t>
    </r>
    <r>
      <rPr>
        <sz val="11"/>
        <color rgb="FF000000"/>
        <rFont val="Calibri"/>
      </rPr>
      <t xml:space="preserve">
</t>
    </r>
    <r>
      <rPr>
        <sz val="11"/>
        <color rgb="FF000000"/>
        <rFont val="Calibri"/>
      </rPr>
      <t>Requiring a minimum number of lowercase characters makes password guessing attacks more difficult by ensuring a larger search space.</t>
    </r>
  </si>
  <si>
    <r>
      <rPr>
        <sz val="11"/>
        <color rgb="FF000000"/>
        <rFont val="Calibri"/>
      </rPr>
      <t>Verify RHEL 10 enforces password complexity by requiring that at least one lowercase character be used with the following command:</t>
    </r>
    <r>
      <rPr>
        <sz val="11"/>
        <color rgb="FF000000"/>
        <rFont val="Calibri"/>
      </rPr>
      <t xml:space="preserve">
</t>
    </r>
    <r>
      <rPr>
        <sz val="11"/>
        <color rgb="FF000000"/>
        <rFont val="Calibri"/>
      </rPr>
      <t>$ sudo grep -s lcredit /etc/security/pwquality.conf /etc/security/pwquality.conf/*.conf</t>
    </r>
    <r>
      <rPr>
        <sz val="11"/>
        <color rgb="FF000000"/>
        <rFont val="Calibri"/>
      </rPr>
      <t xml:space="preserve">
</t>
    </r>
    <r>
      <rPr>
        <sz val="11"/>
        <color rgb="FF000000"/>
        <rFont val="Calibri"/>
      </rPr>
      <t>/etc/security/pwquality.conf:lcredit = -1</t>
    </r>
    <r>
      <rPr>
        <sz val="11"/>
        <color rgb="FF000000"/>
        <rFont val="Calibri"/>
      </rPr>
      <t xml:space="preserve">
</t>
    </r>
    <r>
      <rPr>
        <sz val="11"/>
        <color rgb="FF000000"/>
        <rFont val="Calibri"/>
      </rPr>
      <t>If the value of "lcredit" is a positive number or is commented out, this is a finding.</t>
    </r>
  </si>
  <si>
    <t>V-281184</t>
  </si>
  <si>
    <r>
      <rPr>
        <sz val="11"/>
        <rFont val="Calibri"/>
      </rPr>
      <t>RHEL 10 must enforce password complexity by requiring that at least one uppercase character be used.</t>
    </r>
  </si>
  <si>
    <r>
      <rPr>
        <sz val="11"/>
        <color rgb="FF000000"/>
        <rFont val="Calibri"/>
      </rPr>
      <t>Configure RHEL 10 to enforce password complexity by requiring that at least one uppercase character be used by setting the "ucredit"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"ucredit" parameter:</t>
    </r>
    <r>
      <rPr>
        <sz val="11"/>
        <color rgb="FF000000"/>
        <rFont val="Calibri"/>
      </rPr>
      <t xml:space="preserve">
</t>
    </r>
    <r>
      <rPr>
        <sz val="11"/>
        <color rgb="FF000000"/>
        <rFont val="Calibri"/>
      </rPr>
      <t>ucredit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</si>
  <si>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must be tested before the password is compromised.</t>
    </r>
    <r>
      <rPr>
        <sz val="11"/>
        <color rgb="FF000000"/>
        <rFont val="Calibri"/>
      </rPr>
      <t xml:space="preserve">
</t>
    </r>
    <r>
      <rPr>
        <sz val="11"/>
        <color rgb="FF000000"/>
        <rFont val="Calibri"/>
      </rPr>
      <t>Requiring a minimum number of uppercase characters makes password guessing attacks more difficult by ensuring a larger search space.</t>
    </r>
    <r>
      <rPr>
        <sz val="11"/>
        <color rgb="FF000000"/>
        <rFont val="Calibri"/>
      </rPr>
      <t xml:space="preserve">
</t>
    </r>
    <r>
      <rPr>
        <sz val="11"/>
        <color rgb="FF000000"/>
        <rFont val="Calibri"/>
      </rPr>
      <t>Satisfies: SRG-OS-000069-GPOS-00037, SRG-OS-000070-GPOS-00038</t>
    </r>
  </si>
  <si>
    <r>
      <rPr>
        <sz val="11"/>
        <color rgb="FF000000"/>
        <rFont val="Calibri"/>
      </rPr>
      <t>Verify RHEL 10 enforces password complexity by requiring that at least one uppercase character be used.</t>
    </r>
    <r>
      <rPr>
        <sz val="11"/>
        <color rgb="FF000000"/>
        <rFont val="Calibri"/>
      </rPr>
      <t xml:space="preserve">
</t>
    </r>
    <r>
      <rPr>
        <sz val="11"/>
        <color rgb="FF000000"/>
        <rFont val="Calibri"/>
      </rPr>
      <t>Check the value for "ucredit" with the following command:</t>
    </r>
    <r>
      <rPr>
        <sz val="11"/>
        <color rgb="FF000000"/>
        <rFont val="Calibri"/>
      </rPr>
      <t xml:space="preserve">
</t>
    </r>
    <r>
      <rPr>
        <sz val="11"/>
        <color rgb="FF000000"/>
        <rFont val="Calibri"/>
      </rPr>
      <t>$ sudo grep -s ucredit /etc/security/pwquality.conf /etc/security/pwquality.conf/*.conf</t>
    </r>
    <r>
      <rPr>
        <sz val="11"/>
        <color rgb="FF000000"/>
        <rFont val="Calibri"/>
      </rPr>
      <t xml:space="preserve">
</t>
    </r>
    <r>
      <rPr>
        <sz val="11"/>
        <color rgb="FF000000"/>
        <rFont val="Calibri"/>
      </rPr>
      <t>/etc/security/pwquality.conf:ucredit = -1</t>
    </r>
    <r>
      <rPr>
        <sz val="11"/>
        <color rgb="FF000000"/>
        <rFont val="Calibri"/>
      </rPr>
      <t xml:space="preserve">
</t>
    </r>
    <r>
      <rPr>
        <sz val="11"/>
        <color rgb="FF000000"/>
        <rFont val="Calibri"/>
      </rPr>
      <t>If the value of "ucredit" is a positive number or is commented out, this is a finding.</t>
    </r>
  </si>
  <si>
    <t>V-281185</t>
  </si>
  <si>
    <r>
      <rPr>
        <sz val="11"/>
        <rFont val="Calibri"/>
      </rPr>
      <t>RHEL 10 must require the change of at least eight characters when passwords are changed.</t>
    </r>
  </si>
  <si>
    <r>
      <rPr>
        <sz val="11"/>
        <color rgb="FF000000"/>
        <rFont val="Calibri"/>
      </rPr>
      <t>Configure RHEL 10 to require the change of at least eight of the total number of characters when passwords are changed by setting the "difok"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"difok" parameter:</t>
    </r>
    <r>
      <rPr>
        <sz val="11"/>
        <color rgb="FF000000"/>
        <rFont val="Calibri"/>
      </rPr>
      <t xml:space="preserve">
</t>
    </r>
    <r>
      <rPr>
        <sz val="11"/>
        <color rgb="FF000000"/>
        <rFont val="Calibri"/>
      </rPr>
      <t>difok = 8</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</si>
  <si>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must be tested before the password is compromised.</t>
    </r>
    <r>
      <rPr>
        <sz val="11"/>
        <color rgb="FF000000"/>
        <rFont val="Calibri"/>
      </rPr>
      <t xml:space="preserve">
</t>
    </r>
    <r>
      <rPr>
        <sz val="11"/>
        <color rgb="FF000000"/>
        <rFont val="Calibri"/>
      </rPr>
      <t>Requiring a minimum number of different characters during password changes ensures that newly changed passwords should not resemble previously compromised ones.</t>
    </r>
    <r>
      <rPr>
        <sz val="11"/>
        <color rgb="FF000000"/>
        <rFont val="Calibri"/>
      </rPr>
      <t xml:space="preserve">
</t>
    </r>
    <r>
      <rPr>
        <sz val="11"/>
        <color rgb="FF000000"/>
        <rFont val="Calibri"/>
      </rPr>
      <t>Note that passwords that are changed on compromised systems will still be compromised.</t>
    </r>
  </si>
  <si>
    <r>
      <rPr>
        <sz val="11"/>
        <color rgb="FF000000"/>
        <rFont val="Calibri"/>
      </rPr>
      <t>Verify RHEL 10 requires the change of at least eight characters when passwords are changed by checking the value of the "difok" option in "/etc/security/pwquality.conf" with the following command:</t>
    </r>
    <r>
      <rPr>
        <sz val="11"/>
        <color rgb="FF000000"/>
        <rFont val="Calibri"/>
      </rPr>
      <t xml:space="preserve">
</t>
    </r>
    <r>
      <rPr>
        <sz val="11"/>
        <color rgb="FF000000"/>
        <rFont val="Calibri"/>
      </rPr>
      <t>$ sudo grep difok -s /etc/security/pwquality.conf /etc/security/pwquality.conf.d/*.conf</t>
    </r>
    <r>
      <rPr>
        <sz val="11"/>
        <color rgb="FF000000"/>
        <rFont val="Calibri"/>
      </rPr>
      <t xml:space="preserve">
</t>
    </r>
    <r>
      <rPr>
        <sz val="11"/>
        <color rgb="FF000000"/>
        <rFont val="Calibri"/>
      </rPr>
      <t>/etc/security/pwquality.conf:difok = 8</t>
    </r>
    <r>
      <rPr>
        <sz val="11"/>
        <color rgb="FF000000"/>
        <rFont val="Calibri"/>
      </rPr>
      <t xml:space="preserve">
</t>
    </r>
    <r>
      <rPr>
        <sz val="11"/>
        <color rgb="FF000000"/>
        <rFont val="Calibri"/>
      </rPr>
      <t>If the value of "difok" is set to less than "8" or is commented out, this is a finding.</t>
    </r>
  </si>
  <si>
    <t>V-281186</t>
  </si>
  <si>
    <r>
      <rPr>
        <sz val="11"/>
        <rFont val="Calibri"/>
      </rPr>
      <t xml:space="preserve">RHEL 10 must enforce that passwords have a 24 hours/1 day minimum lifetime restriction in </t>
    </r>
    <r>
      <rPr>
        <sz val="11"/>
        <color rgb="FF000000"/>
        <rFont val="Calibri"/>
      </rPr>
      <t>"</t>
    </r>
    <r>
      <rPr>
        <b/>
        <sz val="11"/>
        <color rgb="FF000000"/>
        <rFont val="Calibri"/>
      </rPr>
      <t>/etc/shadow</t>
    </r>
    <r>
      <rPr>
        <sz val="11"/>
        <color rgb="FF000000"/>
        <rFont val="Calibri"/>
      </rPr>
      <t>"</t>
    </r>
    <r>
      <rPr>
        <sz val="11"/>
        <color rgb="FF000000"/>
        <rFont val="Calibri"/>
      </rPr>
      <t>.</t>
    </r>
  </si>
  <si>
    <r>
      <rPr>
        <sz val="11"/>
        <color rgb="FF000000"/>
        <rFont val="Calibri"/>
      </rPr>
      <t>Configure RHEL 10 so that noncompliant accounts enforce a 24 hours/1 day minimum password lifetime:</t>
    </r>
    <r>
      <rPr>
        <sz val="11"/>
        <color rgb="FF000000"/>
        <rFont val="Calibri"/>
      </rPr>
      <t xml:space="preserve">
</t>
    </r>
    <r>
      <rPr>
        <sz val="11"/>
        <color rgb="FF000000"/>
        <rFont val="Calibri"/>
      </rPr>
      <t>$ sudo passwd -n 1 [user]</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</si>
  <si>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 password could be repeatedly changed in a short period of time to defeat the organization's policy for password reuse.</t>
    </r>
  </si>
  <si>
    <r>
      <rPr>
        <sz val="11"/>
        <color rgb="FF000000"/>
        <rFont val="Calibri"/>
      </rPr>
      <t>Verify the minimum time period between password changes for each user account is one day or greater with the following command:</t>
    </r>
    <r>
      <rPr>
        <sz val="11"/>
        <color rgb="FF000000"/>
        <rFont val="Calibri"/>
      </rPr>
      <t xml:space="preserve">
</t>
    </r>
    <r>
      <rPr>
        <sz val="11"/>
        <color rgb="FF000000"/>
        <rFont val="Calibri"/>
      </rPr>
      <t>$ sudo awk -F: '$4 &lt; 1 {printf "%s %d\n", $1, $4}' /etc/shadow</t>
    </r>
    <r>
      <rPr>
        <sz val="11"/>
        <color rgb="FF000000"/>
        <rFont val="Calibri"/>
      </rPr>
      <t xml:space="preserve">
</t>
    </r>
    <r>
      <rPr>
        <sz val="11"/>
        <color rgb="FF000000"/>
        <rFont val="Calibri"/>
      </rPr>
      <t>If any results are returned that are not associated with a system account, this is a finding.</t>
    </r>
  </si>
  <si>
    <t>V-281187</t>
  </si>
  <si>
    <r>
      <rPr>
        <sz val="11"/>
        <rFont val="Calibri"/>
      </rPr>
      <t>RHEL 10 must require the maximum number of repeating characters of the same character class to be limited to four when passwords are changed.</t>
    </r>
  </si>
  <si>
    <r>
      <rPr>
        <sz val="11"/>
        <color rgb="FF000000"/>
        <rFont val="Calibri"/>
      </rPr>
      <t>Configure RHEL 10 to require the change of the number of repeating characters of the same character class when passwords are changed by setting the "maxclassrepeat"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"maxclassrepeat" parameter:</t>
    </r>
    <r>
      <rPr>
        <sz val="11"/>
        <color rgb="FF000000"/>
        <rFont val="Calibri"/>
      </rPr>
      <t xml:space="preserve">
</t>
    </r>
    <r>
      <rPr>
        <sz val="11"/>
        <color rgb="FF000000"/>
        <rFont val="Calibri"/>
      </rPr>
      <t>maxclassrepeat = 4</t>
    </r>
  </si>
  <si>
    <r>
      <rPr>
        <sz val="11"/>
        <color rgb="FF000000"/>
        <rFont val="Calibri"/>
      </rPr>
      <t>Use of a complex password helps to increase the time and resources required to compromise the password.</t>
    </r>
    <r>
      <rPr>
        <sz val="11"/>
        <color rgb="FF000000"/>
        <rFont val="Calibri"/>
      </rPr>
      <t xml:space="preserve">
</t>
    </r>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a password is, the greater the number of possible combinations that must be tested before the password is compromised.</t>
    </r>
    <r>
      <rPr>
        <sz val="11"/>
        <color rgb="FF000000"/>
        <rFont val="Calibri"/>
      </rPr>
      <t xml:space="preserve">
</t>
    </r>
    <r>
      <rPr>
        <sz val="11"/>
        <color rgb="FF000000"/>
        <rFont val="Calibri"/>
      </rPr>
      <t>Satisfies: SRG-OS-000072-GPOS-00040, SRG-OS-000730-GPOS-00190</t>
    </r>
  </si>
  <si>
    <r>
      <rPr>
        <sz val="11"/>
        <color rgb="FF000000"/>
        <rFont val="Calibri"/>
      </rPr>
      <t>Verify RHEL 10 limits the value of the "maxclassrepeat" option in "/etc/security/pwquality.conf" with the following command:</t>
    </r>
    <r>
      <rPr>
        <sz val="11"/>
        <color rgb="FF000000"/>
        <rFont val="Calibri"/>
      </rPr>
      <t xml:space="preserve">
</t>
    </r>
    <r>
      <rPr>
        <sz val="11"/>
        <color rgb="FF000000"/>
        <rFont val="Calibri"/>
      </rPr>
      <t>$ sud grep -s maxclassrepeat /etc/security/pwquality.conf /etc/security/pwquality.conf.d/*.conf</t>
    </r>
    <r>
      <rPr>
        <sz val="11"/>
        <color rgb="FF000000"/>
        <rFont val="Calibri"/>
      </rPr>
      <t xml:space="preserve">
</t>
    </r>
    <r>
      <rPr>
        <sz val="11"/>
        <color rgb="FF000000"/>
        <rFont val="Calibri"/>
      </rPr>
      <t>/etc/security/pwquality.conf:maxclassrepeat = 4</t>
    </r>
    <r>
      <rPr>
        <sz val="11"/>
        <color rgb="FF000000"/>
        <rFont val="Calibri"/>
      </rPr>
      <t xml:space="preserve">
</t>
    </r>
    <r>
      <rPr>
        <sz val="11"/>
        <color rgb="FF000000"/>
        <rFont val="Calibri"/>
      </rPr>
      <t>If the value of "maxclassrepeat" is set to "0" or more than "4" or is commented out, this is a finding.</t>
    </r>
  </si>
  <si>
    <t>V-281188</t>
  </si>
  <si>
    <r>
      <rPr>
        <sz val="11"/>
        <rFont val="Calibri"/>
      </rPr>
      <t>RHEL 10 must require that the maximum number of repeating characters be limited to three when passwords are changed.</t>
    </r>
  </si>
  <si>
    <r>
      <rPr>
        <sz val="11"/>
        <color rgb="FF000000"/>
        <rFont val="Calibri"/>
      </rPr>
      <t>Configure RHEL 10 to require the change of the number of repeating consecutive characters when passwords are changed by setting the "maxrepeat"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"maxrepeat" parameter:</t>
    </r>
    <r>
      <rPr>
        <sz val="11"/>
        <color rgb="FF000000"/>
        <rFont val="Calibri"/>
      </rPr>
      <t xml:space="preserve">
</t>
    </r>
    <r>
      <rPr>
        <sz val="11"/>
        <color rgb="FF000000"/>
        <rFont val="Calibri"/>
      </rPr>
      <t>maxrepeat = 3</t>
    </r>
  </si>
  <si>
    <r>
      <rPr>
        <sz val="11"/>
        <color rgb="FF000000"/>
        <rFont val="Calibri"/>
      </rPr>
      <t>Use of a complex password helps to increase the time and resources required to compromise the password.</t>
    </r>
    <r>
      <rPr>
        <sz val="11"/>
        <color rgb="FF000000"/>
        <rFont val="Calibri"/>
      </rPr>
      <t xml:space="preserve">
</t>
    </r>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a password is, the greater the number of possible combinations that must be tested before the password is compromised.</t>
    </r>
  </si>
  <si>
    <r>
      <rPr>
        <sz val="11"/>
        <color rgb="FF000000"/>
        <rFont val="Calibri"/>
      </rPr>
      <t>Verify RHEL 10 limits the value of the "maxrepeat" option in "/etc/security/pwquality.conf" with the following command:</t>
    </r>
    <r>
      <rPr>
        <sz val="11"/>
        <color rgb="FF000000"/>
        <rFont val="Calibri"/>
      </rPr>
      <t xml:space="preserve">
</t>
    </r>
    <r>
      <rPr>
        <sz val="11"/>
        <color rgb="FF000000"/>
        <rFont val="Calibri"/>
      </rPr>
      <t>$ sudo grep -s maxrepeat /etc/security/pwquality.conf /etc/security/pwquality.conf.d/*.conf</t>
    </r>
    <r>
      <rPr>
        <sz val="11"/>
        <color rgb="FF000000"/>
        <rFont val="Calibri"/>
      </rPr>
      <t xml:space="preserve">
</t>
    </r>
    <r>
      <rPr>
        <sz val="11"/>
        <color rgb="FF000000"/>
        <rFont val="Calibri"/>
      </rPr>
      <t>/etc/security/pwquality.conf:maxrepeat = 3</t>
    </r>
    <r>
      <rPr>
        <sz val="11"/>
        <color rgb="FF000000"/>
        <rFont val="Calibri"/>
      </rPr>
      <t xml:space="preserve">
</t>
    </r>
    <r>
      <rPr>
        <sz val="11"/>
        <color rgb="FF000000"/>
        <rFont val="Calibri"/>
      </rPr>
      <t>If the value of "maxrepeat" is set to more than "3" or is commented out, this is a finding.</t>
    </r>
  </si>
  <si>
    <t>V-281189</t>
  </si>
  <si>
    <r>
      <rPr>
        <sz val="11"/>
        <rFont val="Calibri"/>
      </rPr>
      <t>RHEL 10 must require the change of at least four character classes when passwords are changed.</t>
    </r>
  </si>
  <si>
    <r>
      <rPr>
        <sz val="11"/>
        <color rgb="FF000000"/>
        <rFont val="Calibri"/>
      </rPr>
      <t>Configure RHEL 10 to require the change of at least four character classes when passwords are changed by setting the "minclass"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"minclass" parameter:</t>
    </r>
    <r>
      <rPr>
        <sz val="11"/>
        <color rgb="FF000000"/>
        <rFont val="Calibri"/>
      </rPr>
      <t xml:space="preserve">
</t>
    </r>
    <r>
      <rPr>
        <sz val="11"/>
        <color rgb="FF000000"/>
        <rFont val="Calibri"/>
      </rPr>
      <t>minclass = 4</t>
    </r>
  </si>
  <si>
    <r>
      <rPr>
        <sz val="11"/>
        <color rgb="FF000000"/>
        <rFont val="Calibri"/>
      </rPr>
      <t xml:space="preserve">Use of a complex password helps to increase the time and resources required to compromise the password. </t>
    </r>
    <r>
      <rPr>
        <sz val="11"/>
        <color rgb="FF000000"/>
        <rFont val="Calibri"/>
      </rPr>
      <t xml:space="preserve">
</t>
    </r>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a password is, the greater the number of possible combinations that must be tested before the password is compromised.</t>
    </r>
  </si>
  <si>
    <r>
      <rPr>
        <sz val="11"/>
        <color rgb="FF000000"/>
        <rFont val="Calibri"/>
      </rPr>
      <t>Verify RHEL 10 sets the value of the "minclass" option in "/etc/security/pwquality.conf" with the following command:</t>
    </r>
    <r>
      <rPr>
        <sz val="11"/>
        <color rgb="FF000000"/>
        <rFont val="Calibri"/>
      </rPr>
      <t xml:space="preserve">
</t>
    </r>
    <r>
      <rPr>
        <sz val="11"/>
        <color rgb="FF000000"/>
        <rFont val="Calibri"/>
      </rPr>
      <t>$ sudo grep -s minclass /etc/security/pwquality.conf /etc/security/pwquality.conf.d/*.conf</t>
    </r>
    <r>
      <rPr>
        <sz val="11"/>
        <color rgb="FF000000"/>
        <rFont val="Calibri"/>
      </rPr>
      <t xml:space="preserve">
</t>
    </r>
    <r>
      <rPr>
        <sz val="11"/>
        <color rgb="FF000000"/>
        <rFont val="Calibri"/>
      </rPr>
      <t>/etc/security/pwquality.conf:minclass = 4</t>
    </r>
    <r>
      <rPr>
        <sz val="11"/>
        <color rgb="FF000000"/>
        <rFont val="Calibri"/>
      </rPr>
      <t xml:space="preserve">
</t>
    </r>
    <r>
      <rPr>
        <sz val="11"/>
        <color rgb="FF000000"/>
        <rFont val="Calibri"/>
      </rPr>
      <t>If the value of "minclass" is set to less than "4" or is commented out, this is a finding.</t>
    </r>
  </si>
  <si>
    <t>V-281190</t>
  </si>
  <si>
    <r>
      <rPr>
        <sz val="11"/>
        <rFont val="Calibri"/>
      </rPr>
      <t>RHEL 10 must enforce password complexity by requiring that at least one numeric character be used.</t>
    </r>
  </si>
  <si>
    <r>
      <rPr>
        <sz val="11"/>
        <color rgb="FF000000"/>
        <rFont val="Calibri"/>
      </rPr>
      <t>Configure RHEL 10 to enforce password complexity by requiring that at least one numeric character be used by setting the "dcredit"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"dcredit" parameter:</t>
    </r>
    <r>
      <rPr>
        <sz val="11"/>
        <color rgb="FF000000"/>
        <rFont val="Calibri"/>
      </rPr>
      <t xml:space="preserve">
</t>
    </r>
    <r>
      <rPr>
        <sz val="11"/>
        <color rgb="FF000000"/>
        <rFont val="Calibri"/>
      </rPr>
      <t>dcredit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</si>
  <si>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is, the greater the number of possible combinations that must be tested before the password is compromised.</t>
    </r>
    <r>
      <rPr>
        <sz val="11"/>
        <color rgb="FF000000"/>
        <rFont val="Calibri"/>
      </rPr>
      <t xml:space="preserve">
</t>
    </r>
    <r>
      <rPr>
        <sz val="11"/>
        <color rgb="FF000000"/>
        <rFont val="Calibri"/>
      </rPr>
      <t>Requiring digits makes password guessing attacks more difficult by ensuring a larger search space.</t>
    </r>
  </si>
  <si>
    <r>
      <rPr>
        <sz val="11"/>
        <color rgb="FF000000"/>
        <rFont val="Calibri"/>
      </rPr>
      <t>Verify RHEL 10 enforces password complexity by requiring that at least one numeric character be used.</t>
    </r>
    <r>
      <rPr>
        <sz val="11"/>
        <color rgb="FF000000"/>
        <rFont val="Calibri"/>
      </rPr>
      <t xml:space="preserve">
</t>
    </r>
    <r>
      <rPr>
        <sz val="11"/>
        <color rgb="FF000000"/>
        <rFont val="Calibri"/>
      </rPr>
      <t>Check the value for "dcredit" with the following command:</t>
    </r>
    <r>
      <rPr>
        <sz val="11"/>
        <color rgb="FF000000"/>
        <rFont val="Calibri"/>
      </rPr>
      <t xml:space="preserve">
</t>
    </r>
    <r>
      <rPr>
        <sz val="11"/>
        <color rgb="FF000000"/>
        <rFont val="Calibri"/>
      </rPr>
      <t>$ sudo grep -s dcredit /etc/security/pwquality.conf /etc/security/pwquality.conf.d/*.conf</t>
    </r>
    <r>
      <rPr>
        <sz val="11"/>
        <color rgb="FF000000"/>
        <rFont val="Calibri"/>
      </rPr>
      <t xml:space="preserve">
</t>
    </r>
    <r>
      <rPr>
        <sz val="11"/>
        <color rgb="FF000000"/>
        <rFont val="Calibri"/>
      </rPr>
      <t>/etc/security/pwquality.conf:dcredit = -1</t>
    </r>
    <r>
      <rPr>
        <sz val="11"/>
        <color rgb="FF000000"/>
        <rFont val="Calibri"/>
      </rPr>
      <t xml:space="preserve">
</t>
    </r>
    <r>
      <rPr>
        <sz val="11"/>
        <color rgb="FF000000"/>
        <rFont val="Calibri"/>
      </rPr>
      <t>If the value of "dcredit" is a positive number or is commented out, this is a finding.</t>
    </r>
  </si>
  <si>
    <t>V-281191</t>
  </si>
  <si>
    <r>
      <rPr>
        <sz val="11"/>
        <rFont val="Calibri"/>
      </rPr>
      <t>RHEL 10 must prevent the use of dictionary words for passwords.</t>
    </r>
  </si>
  <si>
    <r>
      <rPr>
        <sz val="11"/>
        <color rgb="FF000000"/>
        <rFont val="Calibri"/>
      </rPr>
      <t>Configure RHEL 10 to prevent the use of dictionary words for passwords.</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"dictcheck" parameter:</t>
    </r>
    <r>
      <rPr>
        <sz val="11"/>
        <color rgb="FF000000"/>
        <rFont val="Calibri"/>
      </rPr>
      <t xml:space="preserve">
</t>
    </r>
    <r>
      <rPr>
        <sz val="11"/>
        <color rgb="FF000000"/>
        <rFont val="Calibri"/>
      </rPr>
      <t>dictcheck=1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</si>
  <si>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If RHEL 10 allows the user to select passwords based on dictionary words, this increases the chances of password compromise by increasing the opportunity for successful guesses and brute-force attacks.</t>
    </r>
    <r>
      <rPr>
        <sz val="11"/>
        <color rgb="FF000000"/>
        <rFont val="Calibri"/>
      </rPr>
      <t xml:space="preserve">
</t>
    </r>
    <r>
      <rPr>
        <sz val="11"/>
        <color rgb="FF000000"/>
        <rFont val="Calibri"/>
      </rPr>
      <t>Satisfies: SRG-OS-000480-GPOS-00225, SRG-OS-000072-GPOS-00040</t>
    </r>
  </si>
  <si>
    <r>
      <rPr>
        <sz val="11"/>
        <color rgb="FF000000"/>
        <rFont val="Calibri"/>
      </rPr>
      <t>Verify RHEL 10 prevents the use of dictionary words for passwords with the following command:</t>
    </r>
    <r>
      <rPr>
        <sz val="11"/>
        <color rgb="FF000000"/>
        <rFont val="Calibri"/>
      </rPr>
      <t xml:space="preserve">
</t>
    </r>
    <r>
      <rPr>
        <sz val="11"/>
        <color rgb="FF000000"/>
        <rFont val="Calibri"/>
      </rPr>
      <t>$ sudo grep -s dictcheck /etc/security/pwquality.conf /etc/pwquality.conf.d/*.conf</t>
    </r>
    <r>
      <rPr>
        <sz val="11"/>
        <color rgb="FF000000"/>
        <rFont val="Calibri"/>
      </rPr>
      <t xml:space="preserve">
</t>
    </r>
    <r>
      <rPr>
        <sz val="11"/>
        <color rgb="FF000000"/>
        <rFont val="Calibri"/>
      </rPr>
      <t>/etc/security/pwquality.conf:dictcheck=1</t>
    </r>
    <r>
      <rPr>
        <sz val="11"/>
        <color rgb="FF000000"/>
        <rFont val="Calibri"/>
      </rPr>
      <t xml:space="preserve">
</t>
    </r>
    <r>
      <rPr>
        <sz val="11"/>
        <color rgb="FF000000"/>
        <rFont val="Calibri"/>
      </rPr>
      <t>If "dictcheck" does not have a value other than "0" or is commented out, this is a finding.</t>
    </r>
  </si>
  <si>
    <t>V-281192</t>
  </si>
  <si>
    <r>
      <rPr>
        <sz val="11"/>
        <rFont val="Calibri"/>
      </rPr>
      <t>RHEL 10 must allow only the root account to have unrestricted access to the system.</t>
    </r>
  </si>
  <si>
    <r>
      <rPr>
        <sz val="11"/>
        <color rgb="FF000000"/>
        <rFont val="Calibri"/>
      </rPr>
      <t>Configure RHEL 10 so that only the "root" account has a UID assignment of "0".</t>
    </r>
    <r>
      <rPr>
        <sz val="11"/>
        <color rgb="FF000000"/>
        <rFont val="Calibri"/>
      </rPr>
      <t xml:space="preserve">
</t>
    </r>
    <r>
      <rPr>
        <sz val="11"/>
        <color rgb="FF000000"/>
        <rFont val="Calibri"/>
      </rPr>
      <t>Change the UID of any account on the system, other than "root", that has a UID of "0".</t>
    </r>
    <r>
      <rPr>
        <sz val="11"/>
        <color rgb="FF000000"/>
        <rFont val="Calibri"/>
      </rPr>
      <t xml:space="preserve">
</t>
    </r>
    <r>
      <rPr>
        <sz val="11"/>
        <color rgb="FF000000"/>
        <rFont val="Calibri"/>
      </rPr>
      <t>If the account is associated with system commands or applications, the UID should be changed to one greater than "0" but less than "1000". Otherwise, assign a UID of greater than "1000" that has not already been assigned.</t>
    </r>
  </si>
  <si>
    <r>
      <rPr>
        <sz val="11"/>
        <color rgb="FF000000"/>
        <rFont val="Calibri"/>
      </rPr>
      <t>An account has root authority if it has a user identifier (UID) of "0". Multiple accounts with a UID of "0" afford more opportunity for potential intruders to guess a password for a privileged account. Proper configuration of sudo is recommended to afford multiple system administrators access to root privileges in an accountable manner.</t>
    </r>
  </si>
  <si>
    <r>
      <rPr>
        <sz val="11"/>
        <color rgb="FF000000"/>
        <rFont val="Calibri"/>
      </rPr>
      <t>Verify RHEL 10 is configured so that only the "root" account has a UID "0" assignment with the following command:</t>
    </r>
    <r>
      <rPr>
        <sz val="11"/>
        <color rgb="FF000000"/>
        <rFont val="Calibri"/>
      </rPr>
      <t xml:space="preserve">
</t>
    </r>
    <r>
      <rPr>
        <sz val="11"/>
        <color rgb="FF000000"/>
        <rFont val="Calibri"/>
      </rPr>
      <t>$ awk -F: '$3 == 0 {print $1}' /etc/passwd</t>
    </r>
    <r>
      <rPr>
        <sz val="11"/>
        <color rgb="FF000000"/>
        <rFont val="Calibri"/>
      </rPr>
      <t xml:space="preserve">
</t>
    </r>
    <r>
      <rPr>
        <sz val="11"/>
        <color rgb="FF000000"/>
        <rFont val="Calibri"/>
      </rPr>
      <t>root</t>
    </r>
    <r>
      <rPr>
        <sz val="11"/>
        <color rgb="FF000000"/>
        <rFont val="Calibri"/>
      </rPr>
      <t xml:space="preserve">
</t>
    </r>
    <r>
      <rPr>
        <sz val="11"/>
        <color rgb="FF000000"/>
        <rFont val="Calibri"/>
      </rPr>
      <t>If any accounts other than "root" have a UID of "0", this is a finding.</t>
    </r>
  </si>
  <si>
    <t>V-281193</t>
  </si>
  <si>
    <r>
      <rPr>
        <sz val="11"/>
        <rFont val="Calibri"/>
      </rPr>
      <t xml:space="preserve">RHEL 10 must enforce password complexity rules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</si>
  <si>
    <r>
      <rPr>
        <sz val="11"/>
        <color rgb="FF000000"/>
        <rFont val="Calibri"/>
      </rPr>
      <t>Configure RHEL 10 to enforce password complexity on the "root" account.</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"enforce_for_root" parameter:</t>
    </r>
    <r>
      <rPr>
        <sz val="11"/>
        <color rgb="FF000000"/>
        <rFont val="Calibri"/>
      </rPr>
      <t xml:space="preserve">
</t>
    </r>
    <r>
      <rPr>
        <sz val="11"/>
        <color rgb="FF000000"/>
        <rFont val="Calibri"/>
      </rPr>
      <t>enforce_for_root</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</si>
  <si>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must be tested before the password is compromised.</t>
    </r>
    <r>
      <rPr>
        <sz val="11"/>
        <color rgb="FF000000"/>
        <rFont val="Calibri"/>
      </rPr>
      <t xml:space="preserve">
</t>
    </r>
    <r>
      <rPr>
        <sz val="11"/>
        <color rgb="FF000000"/>
        <rFont val="Calibri"/>
      </rPr>
      <t>Satisfies: SRG-OS-000072-GPOS-00040, SRG-OS-000071-GPOS-00039, SRG-OS-000070-GPOS-00038, SRG-OS-000266-GPOS-00101, SRG-OS-000078-GPOS-00046, SRG-OS-000480-GPOS-00225, SRG-OS-000069-GPOS-00037</t>
    </r>
  </si>
  <si>
    <r>
      <rPr>
        <sz val="11"/>
        <color rgb="FF000000"/>
        <rFont val="Calibri"/>
      </rPr>
      <t>Verify RHEL 10 enforces password complexity rules for the "root" account.</t>
    </r>
    <r>
      <rPr>
        <sz val="11"/>
        <color rgb="FF000000"/>
        <rFont val="Calibri"/>
      </rPr>
      <t xml:space="preserve">
</t>
    </r>
    <r>
      <rPr>
        <sz val="11"/>
        <color rgb="FF000000"/>
        <rFont val="Calibri"/>
      </rPr>
      <t>Check if "root" user is required to use complex passwords with the following command:</t>
    </r>
    <r>
      <rPr>
        <sz val="11"/>
        <color rgb="FF000000"/>
        <rFont val="Calibri"/>
      </rPr>
      <t xml:space="preserve">
</t>
    </r>
    <r>
      <rPr>
        <sz val="11"/>
        <color rgb="FF000000"/>
        <rFont val="Calibri"/>
      </rPr>
      <t>$ sudo grep enforce_for_root /etc/security/pwquality.conf /etc/security/pwquality.conf.d/*.conf</t>
    </r>
    <r>
      <rPr>
        <sz val="11"/>
        <color rgb="FF000000"/>
        <rFont val="Calibri"/>
      </rPr>
      <t xml:space="preserve">
</t>
    </r>
    <r>
      <rPr>
        <sz val="11"/>
        <color rgb="FF000000"/>
        <rFont val="Calibri"/>
      </rPr>
      <t>/etc/security/pwquality.conf:enforce_for_root</t>
    </r>
    <r>
      <rPr>
        <sz val="11"/>
        <color rgb="FF000000"/>
        <rFont val="Calibri"/>
      </rPr>
      <t xml:space="preserve">
</t>
    </r>
    <r>
      <rPr>
        <sz val="11"/>
        <color rgb="FF000000"/>
        <rFont val="Calibri"/>
      </rPr>
      <t>If "enforce_for_root" is commented out or is missing, this is a finding.</t>
    </r>
  </si>
  <si>
    <t>V-281194</t>
  </si>
  <si>
    <r>
      <rPr>
        <sz val="11"/>
        <rFont val="Calibri"/>
      </rPr>
      <t>RHEL 10 must automatically lock an account when three unsuccessful login attempts occur.</t>
    </r>
  </si>
  <si>
    <r>
      <rPr>
        <sz val="11"/>
        <color rgb="FF000000"/>
        <rFont val="Calibri"/>
      </rPr>
      <t>Configure RHEL 10 to lock an account when three unsuccessful login attempts occur.</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deny = 3</t>
    </r>
  </si>
  <si>
    <r>
      <rPr>
        <sz val="11"/>
        <color rgb="FF000000"/>
        <rFont val="Calibri"/>
      </rPr>
      <t>By limiting the number of failed login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</si>
  <si>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Verify RHEL 10 is configured to lock an account after three unsuccessful login attempts with the following command:</t>
    </r>
    <r>
      <rPr>
        <sz val="11"/>
        <color rgb="FF000000"/>
        <rFont val="Calibri"/>
      </rPr>
      <t xml:space="preserve">
</t>
    </r>
    <r>
      <rPr>
        <sz val="11"/>
        <color rgb="FF000000"/>
        <rFont val="Calibri"/>
      </rPr>
      <t>$ sudo grep 'deny =' /etc/security/faillock.conf</t>
    </r>
    <r>
      <rPr>
        <sz val="11"/>
        <color rgb="FF000000"/>
        <rFont val="Calibri"/>
      </rPr>
      <t xml:space="preserve">
</t>
    </r>
    <r>
      <rPr>
        <sz val="11"/>
        <color rgb="FF000000"/>
        <rFont val="Calibri"/>
      </rPr>
      <t>deny = 3</t>
    </r>
    <r>
      <rPr>
        <sz val="11"/>
        <color rgb="FF000000"/>
        <rFont val="Calibri"/>
      </rPr>
      <t xml:space="preserve">
</t>
    </r>
    <r>
      <rPr>
        <sz val="11"/>
        <color rgb="FF000000"/>
        <rFont val="Calibri"/>
      </rPr>
      <t>If the "deny" option is not set to "3" or less (but not "0"), or is missing or commented out, this is a finding.</t>
    </r>
  </si>
  <si>
    <t>V-281195</t>
  </si>
  <si>
    <r>
      <rPr>
        <sz val="11"/>
        <rFont val="Calibri"/>
      </rPr>
      <t>RHEL 10 must automatically lock the root account until the root account is released by an administrator when three unsuccessful login attempts occur during a 15-minute time period.</t>
    </r>
  </si>
  <si>
    <r>
      <rPr>
        <sz val="11"/>
        <color rgb="FF000000"/>
        <rFont val="Calibri"/>
      </rPr>
      <t>Configure RHEL 10 to lock out the "root" account after a number of incorrect login attempts using "pam_faillock.so".</t>
    </r>
    <r>
      <rPr>
        <sz val="11"/>
        <color rgb="FF000000"/>
        <rFont val="Calibri"/>
      </rPr>
      <t xml:space="preserve">
</t>
    </r>
    <r>
      <rPr>
        <sz val="11"/>
        <color rgb="FF000000"/>
        <rFont val="Calibri"/>
      </rPr>
      <t>Enable the feature using the following command:</t>
    </r>
    <r>
      <rPr>
        <sz val="11"/>
        <color rgb="FF000000"/>
        <rFont val="Calibri"/>
      </rPr>
      <t xml:space="preserve">
</t>
    </r>
    <r>
      <rPr>
        <sz val="11"/>
        <color rgb="FF000000"/>
        <rFont val="Calibri"/>
      </rPr>
      <t>$ sudo authselect enable-feature with-faillock</t>
    </r>
    <r>
      <rPr>
        <sz val="11"/>
        <color rgb="FF000000"/>
        <rFont val="Calibri"/>
      </rPr>
      <t xml:space="preserve">
</t>
    </r>
    <r>
      <rPr>
        <sz val="11"/>
        <color rgb="FF000000"/>
        <rFont val="Calibri"/>
      </rPr>
      <t>Edit the "/etc/security/faillock.conf" by uncommenting or adding the following line:</t>
    </r>
    <r>
      <rPr>
        <sz val="11"/>
        <color rgb="FF000000"/>
        <rFont val="Calibri"/>
      </rPr>
      <t xml:space="preserve">
</t>
    </r>
    <r>
      <rPr>
        <sz val="11"/>
        <color rgb="FF000000"/>
        <rFont val="Calibri"/>
      </rPr>
      <t>even_deny_root</t>
    </r>
  </si>
  <si>
    <r>
      <rPr>
        <sz val="11"/>
        <color rgb="FF000000"/>
        <rFont val="Calibri"/>
      </rPr>
      <t>By limiting the number of failed login attempts, the risk of unauthorized system access via user password guessing, also known as brute-forcing,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</si>
  <si>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Verify RHEL 10 is configured to lock the root account after three unsuccessful login attempts with the following command:</t>
    </r>
    <r>
      <rPr>
        <sz val="11"/>
        <color rgb="FF000000"/>
        <rFont val="Calibri"/>
      </rPr>
      <t xml:space="preserve">
</t>
    </r>
    <r>
      <rPr>
        <sz val="11"/>
        <color rgb="FF000000"/>
        <rFont val="Calibri"/>
      </rPr>
      <t>$ sudo grep even_deny_root /etc/security/faillock.conf</t>
    </r>
    <r>
      <rPr>
        <sz val="11"/>
        <color rgb="FF000000"/>
        <rFont val="Calibri"/>
      </rPr>
      <t xml:space="preserve">
</t>
    </r>
    <r>
      <rPr>
        <sz val="11"/>
        <color rgb="FF000000"/>
        <rFont val="Calibri"/>
      </rPr>
      <t>even_deny_root</t>
    </r>
    <r>
      <rPr>
        <sz val="11"/>
        <color rgb="FF000000"/>
        <rFont val="Calibri"/>
      </rPr>
      <t xml:space="preserve">
</t>
    </r>
    <r>
      <rPr>
        <sz val="11"/>
        <color rgb="FF000000"/>
        <rFont val="Calibri"/>
      </rPr>
      <t>If the "even_deny_root" option is not set or is missing or commented out, this is a finding.</t>
    </r>
  </si>
  <si>
    <t>V-281196</t>
  </si>
  <si>
    <r>
      <rPr>
        <sz val="11"/>
        <rFont val="Calibri"/>
      </rPr>
      <t>RHEL 10 must automatically lock an account when three unsuccessful login attempts occur during a 15-minute time period.</t>
    </r>
  </si>
  <si>
    <r>
      <rPr>
        <sz val="11"/>
        <color rgb="FF000000"/>
        <rFont val="Calibri"/>
      </rPr>
      <t xml:space="preserve">Configure RHEL 10 to lock out the "root" account after a number of incorrect login attempts within 15 minutes using "pam_faillock.so". </t>
    </r>
    <r>
      <rPr>
        <sz val="11"/>
        <color rgb="FF000000"/>
        <rFont val="Calibri"/>
      </rPr>
      <t xml:space="preserve">
</t>
    </r>
    <r>
      <rPr>
        <sz val="11"/>
        <color rgb="FF000000"/>
        <rFont val="Calibri"/>
      </rPr>
      <t>Enable the feature using the following command:</t>
    </r>
    <r>
      <rPr>
        <sz val="11"/>
        <color rgb="FF000000"/>
        <rFont val="Calibri"/>
      </rPr>
      <t xml:space="preserve">
</t>
    </r>
    <r>
      <rPr>
        <sz val="11"/>
        <color rgb="FF000000"/>
        <rFont val="Calibri"/>
      </rPr>
      <t>$ authselect enable-feature with-faillock</t>
    </r>
    <r>
      <rPr>
        <sz val="11"/>
        <color rgb="FF000000"/>
        <rFont val="Calibri"/>
      </rPr>
      <t xml:space="preserve">
</t>
    </r>
    <r>
      <rPr>
        <sz val="11"/>
        <color rgb="FF000000"/>
        <rFont val="Calibri"/>
      </rPr>
      <t>Edit the "/etc/security/faillock.conf" file as follows:</t>
    </r>
    <r>
      <rPr>
        <sz val="11"/>
        <color rgb="FF000000"/>
        <rFont val="Calibri"/>
      </rPr>
      <t xml:space="preserve">
</t>
    </r>
    <r>
      <rPr>
        <sz val="11"/>
        <color rgb="FF000000"/>
        <rFont val="Calibri"/>
      </rPr>
      <t>fail_interval = 900</t>
    </r>
  </si>
  <si>
    <r>
      <rPr>
        <sz val="11"/>
        <color rgb="FF000000"/>
        <rFont val="Calibri"/>
      </rPr>
      <t>By limiting the number of failed login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</si>
  <si>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Verify RHEL 10 locks an account after three unsuccessful login attempts within a period of 15 minutes with the following command:</t>
    </r>
    <r>
      <rPr>
        <sz val="11"/>
        <color rgb="FF000000"/>
        <rFont val="Calibri"/>
      </rPr>
      <t xml:space="preserve">
</t>
    </r>
    <r>
      <rPr>
        <sz val="11"/>
        <color rgb="FF000000"/>
        <rFont val="Calibri"/>
      </rPr>
      <t>$ sudo grep fail_interval /etc/security/faillock.conf</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If the "fail_interval" option is not set to "900" or less (but not "0"), the line is commented out, or the line is missing, this is a finding.</t>
    </r>
  </si>
  <si>
    <t>V-281197</t>
  </si>
  <si>
    <r>
      <rPr>
        <sz val="11"/>
        <rFont val="Calibri"/>
      </rPr>
      <t>RHEL 10 must maintain an account lock until the locked account is released by an administrator.</t>
    </r>
  </si>
  <si>
    <r>
      <rPr>
        <sz val="11"/>
        <color rgb="FF000000"/>
        <rFont val="Calibri"/>
      </rPr>
      <t>Configure RHEL 10 to lock an account after three unsuccessful login attempts until released by an administrator with the following command:</t>
    </r>
    <r>
      <rPr>
        <sz val="11"/>
        <color rgb="FF000000"/>
        <rFont val="Calibri"/>
      </rPr>
      <t xml:space="preserve">
</t>
    </r>
    <r>
      <rPr>
        <sz val="11"/>
        <color rgb="FF000000"/>
        <rFont val="Calibri"/>
      </rPr>
      <t>$ authselect enable-feature with-faillock</t>
    </r>
    <r>
      <rPr>
        <sz val="11"/>
        <color rgb="FF000000"/>
        <rFont val="Calibri"/>
      </rPr>
      <t xml:space="preserve">
</t>
    </r>
    <r>
      <rPr>
        <sz val="11"/>
        <color rgb="FF000000"/>
        <rFont val="Calibri"/>
      </rPr>
      <t>Edit the "/etc/security/faillock.conf" file as follows:</t>
    </r>
    <r>
      <rPr>
        <sz val="11"/>
        <color rgb="FF000000"/>
        <rFont val="Calibri"/>
      </rPr>
      <t xml:space="preserve">
</t>
    </r>
    <r>
      <rPr>
        <sz val="11"/>
        <color rgb="FF000000"/>
        <rFont val="Calibri"/>
      </rPr>
      <t>unlock_time = 0</t>
    </r>
  </si>
  <si>
    <r>
      <rPr>
        <sz val="11"/>
        <color rgb="FF000000"/>
        <rFont val="Calibri"/>
      </rPr>
      <t>Verify RHEL 10 is configured to lock an account after three unsuccessful login attempts until released by an administrator with the following command:</t>
    </r>
    <r>
      <rPr>
        <sz val="11"/>
        <color rgb="FF000000"/>
        <rFont val="Calibri"/>
      </rPr>
      <t xml:space="preserve">
</t>
    </r>
    <r>
      <rPr>
        <sz val="11"/>
        <color rgb="FF000000"/>
        <rFont val="Calibri"/>
      </rPr>
      <t>$ sudo grep 'unlock_time =' /etc/security/faillock.conf</t>
    </r>
    <r>
      <rPr>
        <sz val="11"/>
        <color rgb="FF000000"/>
        <rFont val="Calibri"/>
      </rPr>
      <t xml:space="preserve">
</t>
    </r>
    <r>
      <rPr>
        <sz val="11"/>
        <color rgb="FF000000"/>
        <rFont val="Calibri"/>
      </rPr>
      <t>unlock_time = 0</t>
    </r>
    <r>
      <rPr>
        <sz val="11"/>
        <color rgb="FF000000"/>
        <rFont val="Calibri"/>
      </rPr>
      <t xml:space="preserve">
</t>
    </r>
    <r>
      <rPr>
        <sz val="11"/>
        <color rgb="FF000000"/>
        <rFont val="Calibri"/>
      </rPr>
      <t>If the "unlock_time" option is not set to "0", or the line is missing or commented out, this is a finding.</t>
    </r>
  </si>
  <si>
    <t>V-281198</t>
  </si>
  <si>
    <r>
      <rPr>
        <sz val="11"/>
        <rFont val="Calibri"/>
      </rPr>
      <t>RHEL 10 must ensure account lockouts persist.</t>
    </r>
  </si>
  <si>
    <r>
      <rPr>
        <sz val="11"/>
        <color rgb="FF000000"/>
        <rFont val="Calibri"/>
      </rPr>
      <t>Configure RHEL 10 to maintain the contents of the "faillock" directory after a reboot.</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dir = /var/log/faillock</t>
    </r>
  </si>
  <si>
    <r>
      <rPr>
        <sz val="11"/>
        <color rgb="FF000000"/>
        <rFont val="Calibri"/>
      </rPr>
      <t>Having lockouts persist across reboots ensures that an account is unlocked only by an administrator. If the lockouts did not persist across reboots, an attacker could reboot the system to continue brute force attacks against the accounts on the system.</t>
    </r>
    <r>
      <rPr>
        <sz val="11"/>
        <color rgb="FF000000"/>
        <rFont val="Calibri"/>
      </rPr>
      <t xml:space="preserve">
</t>
    </r>
    <r>
      <rPr>
        <sz val="11"/>
        <color rgb="FF000000"/>
        <rFont val="Calibri"/>
      </rPr>
      <t>Satisfies: SRG-OS-000021-GPOS-00005, SRG-OS-000329-GPOS-00128</t>
    </r>
  </si>
  <si>
    <r>
      <rPr>
        <sz val="11"/>
        <color rgb="FF000000"/>
        <rFont val="Calibri"/>
      </rPr>
      <t>Verify RHEL 10 is configured so that the "/etc/security/faillock.conf" file uses a nondefault "faillock" directory to ensure contents persist after reboot with the following command:</t>
    </r>
    <r>
      <rPr>
        <sz val="11"/>
        <color rgb="FF000000"/>
        <rFont val="Calibri"/>
      </rPr>
      <t xml:space="preserve">
</t>
    </r>
    <r>
      <rPr>
        <sz val="11"/>
        <color rgb="FF000000"/>
        <rFont val="Calibri"/>
      </rPr>
      <t>$ sudo grep -w dir /etc/security/faillock.conf</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If the "dir" option is not set to a nondefault documented tally log directory, is commented out, or is missing, this is a finding.</t>
    </r>
  </si>
  <si>
    <t>V-281199</t>
  </si>
  <si>
    <r>
      <rPr>
        <sz val="11"/>
        <rFont val="Calibri"/>
      </rPr>
      <t>RHEL 10 must not have unauthorized accounts.</t>
    </r>
  </si>
  <si>
    <r>
      <rPr>
        <sz val="11"/>
        <color rgb="FF000000"/>
        <rFont val="Calibri"/>
      </rPr>
      <t>Configure RHEL 10 to have no unauthorized local interactive user accounts with the following command, where &lt;unauthorized_user&gt; is the unauthorized account:</t>
    </r>
    <r>
      <rPr>
        <sz val="11"/>
        <color rgb="FF000000"/>
        <rFont val="Calibri"/>
      </rPr>
      <t xml:space="preserve">
</t>
    </r>
    <r>
      <rPr>
        <sz val="11"/>
        <color rgb="FF000000"/>
        <rFont val="Calibri"/>
      </rPr>
      <t>$ sudo userdel  &lt;unauthorized_user&gt;</t>
    </r>
  </si>
  <si>
    <r>
      <rPr>
        <sz val="11"/>
        <color rgb="FF000000"/>
        <rFont val="Calibri"/>
      </rPr>
      <t>Having lockouts persist across reboots ensures that account is unlocked only by an administrator. If the lockouts did not persist across reboots, an attacker could reboot the system to continue brute force attacks against the accounts on the system.</t>
    </r>
  </si>
  <si>
    <r>
      <rPr>
        <sz val="11"/>
        <color rgb="FF000000"/>
        <rFont val="Calibri"/>
      </rPr>
      <t>Verify RHEL 10 has no unauthorized local interactive user accounts with the following command:</t>
    </r>
    <r>
      <rPr>
        <sz val="11"/>
        <color rgb="FF000000"/>
        <rFont val="Calibri"/>
      </rPr>
      <t xml:space="preserve">
</t>
    </r>
    <r>
      <rPr>
        <sz val="11"/>
        <color rgb="FF000000"/>
        <rFont val="Calibri"/>
      </rPr>
      <t>$ less /etc/passwd</t>
    </r>
    <r>
      <rPr>
        <sz val="11"/>
        <color rgb="FF000000"/>
        <rFont val="Calibri"/>
      </rPr>
      <t xml:space="preserve">
</t>
    </r>
    <r>
      <rPr>
        <sz val="11"/>
        <color rgb="FF000000"/>
        <rFont val="Calibri"/>
      </rPr>
      <t>root:x:0:0:root:/root:/bin/bash</t>
    </r>
    <r>
      <rPr>
        <sz val="11"/>
        <color rgb="FF000000"/>
        <rFont val="Calibri"/>
      </rPr>
      <t xml:space="preserve">
</t>
    </r>
    <r>
      <rPr>
        <sz val="11"/>
        <color rgb="FF000000"/>
        <rFont val="Calibri"/>
      </rPr>
      <t>...</t>
    </r>
    <r>
      <rPr>
        <sz val="11"/>
        <color rgb="FF000000"/>
        <rFont val="Calibri"/>
      </rPr>
      <t xml:space="preserve">
</t>
    </r>
    <r>
      <rPr>
        <sz val="11"/>
        <color rgb="FF000000"/>
        <rFont val="Calibri"/>
      </rPr>
      <t>nsauser:x:1000:1000:nsauser:/home/nsauser:/bin/bash</t>
    </r>
    <r>
      <rPr>
        <sz val="11"/>
        <color rgb="FF000000"/>
        <rFont val="Calibri"/>
      </rPr>
      <t xml:space="preserve">
</t>
    </r>
    <r>
      <rPr>
        <sz val="11"/>
        <color rgb="FF000000"/>
        <rFont val="Calibri"/>
      </rPr>
      <t>doduser:x:1001:1001:doduser:/home/doduser:/bin/bash</t>
    </r>
    <r>
      <rPr>
        <sz val="11"/>
        <color rgb="FF000000"/>
        <rFont val="Calibri"/>
      </rPr>
      <t xml:space="preserve">
</t>
    </r>
    <r>
      <rPr>
        <sz val="11"/>
        <color rgb="FF000000"/>
        <rFont val="Calibri"/>
      </rPr>
      <t>Interactive user accounts generally will have a user ID (UID) of 1000 or greater, a home directory in a specific partition, and an interactive shell.</t>
    </r>
    <r>
      <rPr>
        <sz val="11"/>
        <color rgb="FF000000"/>
        <rFont val="Calibri"/>
      </rPr>
      <t xml:space="preserve">
</t>
    </r>
    <r>
      <rPr>
        <sz val="11"/>
        <color rgb="FF000000"/>
        <rFont val="Calibri"/>
      </rPr>
      <t>Obtain the list of interactive user accounts authorized to be on the system from the system administrator or information system security officer and compare it to the list of local interactive user accounts on the system.</t>
    </r>
    <r>
      <rPr>
        <sz val="11"/>
        <color rgb="FF000000"/>
        <rFont val="Calibri"/>
      </rPr>
      <t xml:space="preserve">
</t>
    </r>
    <r>
      <rPr>
        <sz val="11"/>
        <color rgb="FF000000"/>
        <rFont val="Calibri"/>
      </rPr>
      <t>If there are unauthorized local user accounts on the system, this is a finding.</t>
    </r>
  </si>
  <si>
    <t>V-281200</t>
  </si>
  <si>
    <r>
      <rPr>
        <sz val="11"/>
        <rFont val="Calibri"/>
      </rPr>
      <t>RHEL 10 must not allow blank or null passwords.</t>
    </r>
  </si>
  <si>
    <r>
      <rPr>
        <sz val="11"/>
        <color rgb="FF000000"/>
        <rFont val="Calibri"/>
      </rPr>
      <t>Configure RHEL 10 to prohibit the use of null passwords.</t>
    </r>
    <r>
      <rPr>
        <sz val="11"/>
        <color rgb="FF000000"/>
        <rFont val="Calibri"/>
      </rPr>
      <t xml:space="preserve">
</t>
    </r>
    <r>
      <rPr>
        <sz val="11"/>
        <color rgb="FF000000"/>
        <rFont val="Calibri"/>
      </rPr>
      <t>If PAM is managed with "authselect", use the following command to remove instances of "nullok":</t>
    </r>
    <r>
      <rPr>
        <sz val="11"/>
        <color rgb="FF000000"/>
        <rFont val="Calibri"/>
      </rPr>
      <t xml:space="preserve">
</t>
    </r>
    <r>
      <rPr>
        <sz val="11"/>
        <color rgb="FF000000"/>
        <rFont val="Calibri"/>
      </rPr>
      <t>$ sudo authselect enable-feature without-nullok</t>
    </r>
    <r>
      <rPr>
        <sz val="11"/>
        <color rgb="FF000000"/>
        <rFont val="Calibri"/>
      </rPr>
      <t xml:space="preserve">
</t>
    </r>
    <r>
      <rPr>
        <sz val="11"/>
        <color rgb="FF000000"/>
        <rFont val="Calibri"/>
      </rPr>
      <t>Otherwise, remove any instances of the "nullok" option in the "/etc/pam.d/password-auth" and "/etc/pam.d/system-auth" files to prevent logins with empty passwords.</t>
    </r>
    <r>
      <rPr>
        <sz val="11"/>
        <color rgb="FF000000"/>
        <rFont val="Calibri"/>
      </rPr>
      <t xml:space="preserve">
</t>
    </r>
    <r>
      <rPr>
        <sz val="11"/>
        <color rgb="FF000000"/>
        <rFont val="Calibri"/>
      </rPr>
      <t>Note: Manual changes to the listed file may be overwritten by the "authselect" program.</t>
    </r>
  </si>
  <si>
    <r>
      <rPr>
        <sz val="11"/>
        <color rgb="FF000000"/>
        <rFont val="Calibri"/>
      </rPr>
      <t>If an account has an empty password, anyone could log in and run commands with the privileges of that account. Accounts with empty passwords must never be used in operational environments.</t>
    </r>
  </si>
  <si>
    <r>
      <rPr>
        <sz val="11"/>
        <color rgb="FF000000"/>
        <rFont val="Calibri"/>
      </rPr>
      <t>Verify RHEL 10 prohibits the use of null passwords with the following command:</t>
    </r>
    <r>
      <rPr>
        <sz val="11"/>
        <color rgb="FF000000"/>
        <rFont val="Calibri"/>
      </rPr>
      <t xml:space="preserve">
</t>
    </r>
    <r>
      <rPr>
        <sz val="11"/>
        <color rgb="FF000000"/>
        <rFont val="Calibri"/>
      </rPr>
      <t>$ sudo grep -i nullok /etc/pam.d/system-auth /etc/pam.d/password-auth</t>
    </r>
    <r>
      <rPr>
        <sz val="11"/>
        <color rgb="FF000000"/>
        <rFont val="Calibri"/>
      </rPr>
      <t xml:space="preserve">
</t>
    </r>
    <r>
      <rPr>
        <sz val="11"/>
        <color rgb="FF000000"/>
        <rFont val="Calibri"/>
      </rPr>
      <t>If output is produced,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</si>
  <si>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V-281201</t>
  </si>
  <si>
    <r>
      <rPr>
        <sz val="11"/>
        <rFont val="Calibri"/>
      </rPr>
      <t>RHEL 10 must not have accounts configured with blank or null passwords.</t>
    </r>
  </si>
  <si>
    <r>
      <rPr>
        <sz val="11"/>
        <color rgb="FF000000"/>
        <rFont val="Calibri"/>
      </rPr>
      <t>Configure RHEL 10 so that all accounts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sudo passwd [username]</t>
    </r>
    <r>
      <rPr>
        <sz val="11"/>
        <color rgb="FF000000"/>
        <rFont val="Calibri"/>
      </rPr>
      <t xml:space="preserve">
</t>
    </r>
    <r>
      <rPr>
        <sz val="11"/>
        <color rgb="FF000000"/>
        <rFont val="Calibri"/>
      </rPr>
      <t>To lock an account:</t>
    </r>
    <r>
      <rPr>
        <sz val="11"/>
        <color rgb="FF000000"/>
        <rFont val="Calibri"/>
      </rPr>
      <t xml:space="preserve">
</t>
    </r>
    <r>
      <rPr>
        <sz val="11"/>
        <color rgb="FF000000"/>
        <rFont val="Calibri"/>
      </rPr>
      <t>$ sudo passwd -l [username]</t>
    </r>
  </si>
  <si>
    <r>
      <rPr>
        <sz val="11"/>
        <color rgb="FF000000"/>
        <rFont val="Calibri"/>
      </rPr>
      <t>If an account has an empty password, anyone could log in and run commands with the privileges of that account. Accounts with empty passwords should never be used in operational environments.</t>
    </r>
  </si>
  <si>
    <r>
      <rPr>
        <sz val="11"/>
        <color rgb="FF000000"/>
        <rFont val="Calibri"/>
      </rPr>
      <t>Verify RHEL 10 prohibits null or blank passwords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</si>
  <si>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V-281202</t>
  </si>
  <si>
    <r>
      <rPr>
        <sz val="11"/>
        <rFont val="Calibri"/>
      </rPr>
      <t xml:space="preserve">RHEL 10 must have a unique group ID (GID) for each group in </t>
    </r>
    <r>
      <rPr>
        <sz val="11"/>
        <color rgb="FF000000"/>
        <rFont val="Calibri"/>
      </rPr>
      <t>"</t>
    </r>
    <r>
      <rPr>
        <b/>
        <sz val="11"/>
        <color rgb="FF000000"/>
        <rFont val="Calibri"/>
      </rPr>
      <t>/etc/group</t>
    </r>
    <r>
      <rPr>
        <sz val="11"/>
        <color rgb="FF000000"/>
        <rFont val="Calibri"/>
      </rPr>
      <t>"</t>
    </r>
    <r>
      <rPr>
        <sz val="11"/>
        <color rgb="FF000000"/>
        <rFont val="Calibri"/>
      </rPr>
      <t>.</t>
    </r>
  </si>
  <si>
    <r>
      <rPr>
        <sz val="11"/>
        <color rgb="FF000000"/>
        <rFont val="Calibri"/>
      </rPr>
      <t>Configure RHEL 10 to contain no duplicate GIDs for interactive users.</t>
    </r>
    <r>
      <rPr>
        <sz val="11"/>
        <color rgb="FF000000"/>
        <rFont val="Calibri"/>
      </rPr>
      <t xml:space="preserve">
</t>
    </r>
    <r>
      <rPr>
        <sz val="11"/>
        <color rgb="FF000000"/>
        <rFont val="Calibri"/>
      </rPr>
      <t>Edit the file "/etc/group", and provide each group that has a duplicate GID with a unique GID.</t>
    </r>
  </si>
  <si>
    <r>
      <rPr>
        <sz val="11"/>
        <color rgb="FF000000"/>
        <rFont val="Calibri"/>
      </rPr>
      <t>To ensure accountability and prevent unauthenticated access, groups must be identified uniquely to prevent potential misuse and compromise of the system.</t>
    </r>
  </si>
  <si>
    <r>
      <rPr>
        <sz val="11"/>
        <color rgb="FF000000"/>
        <rFont val="Calibri"/>
      </rPr>
      <t>Verify RHEL 10 contains no duplicate GIDs for interactive users with the following command:</t>
    </r>
    <r>
      <rPr>
        <sz val="11"/>
        <color rgb="FF000000"/>
        <rFont val="Calibri"/>
      </rPr>
      <t xml:space="preserve">
</t>
    </r>
    <r>
      <rPr>
        <sz val="11"/>
        <color rgb="FF000000"/>
        <rFont val="Calibri"/>
      </rPr>
      <t xml:space="preserve"> $  cut -d : -f 3 /etc/group | uniq -d</t>
    </r>
    <r>
      <rPr>
        <sz val="11"/>
        <color rgb="FF000000"/>
        <rFont val="Calibri"/>
      </rPr>
      <t xml:space="preserve">
</t>
    </r>
    <r>
      <rPr>
        <sz val="11"/>
        <color rgb="FF000000"/>
        <rFont val="Calibri"/>
      </rPr>
      <t>If the system has duplicate GIDs, this is a finding.</t>
    </r>
  </si>
  <si>
    <t>V-281203</t>
  </si>
  <si>
    <r>
      <rPr>
        <sz val="11"/>
        <rFont val="Calibri"/>
      </rPr>
      <t>RHEL 10 must limit the number of concurrent sessions to 10 for all accounts and/or account types.</t>
    </r>
  </si>
  <si>
    <r>
      <rPr>
        <sz val="11"/>
        <color rgb="FF000000"/>
        <rFont val="Calibri"/>
      </rPr>
      <t>Configure RHEL 10 to limit the number of concurrent sessions to "10" for all accounts and/or account types.</t>
    </r>
    <r>
      <rPr>
        <sz val="11"/>
        <color rgb="FF000000"/>
        <rFont val="Calibri"/>
      </rPr>
      <t xml:space="preserve">
</t>
    </r>
    <r>
      <rPr>
        <sz val="11"/>
        <color rgb="FF000000"/>
        <rFont val="Calibri"/>
      </rPr>
      <t>Add the following line to the top of "/etc/security/limits.conf" or in a ".conf" file defined in "/etc/security/limits.d/":</t>
    </r>
    <r>
      <rPr>
        <sz val="11"/>
        <color rgb="FF000000"/>
        <rFont val="Calibri"/>
      </rPr>
      <t xml:space="preserve">
</t>
    </r>
    <r>
      <rPr>
        <sz val="11"/>
        <color rgb="FF000000"/>
        <rFont val="Calibri"/>
      </rPr>
      <t>* hard maxlogins 10</t>
    </r>
  </si>
  <si>
    <r>
      <rPr>
        <sz val="11"/>
        <color rgb="FF000000"/>
        <rFont val="Calibri"/>
      </rPr>
      <t>Operating system management includes the ability to control the number of users and user sessions that use an operating system. Limiting the number of allowed users and sessions per user is helpful in reducing the risks related to denial-of-service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</si>
  <si>
    <r>
      <rPr>
        <sz val="11"/>
        <color rgb="FF000000"/>
        <rFont val="Calibri"/>
      </rPr>
      <t>Verify RHEL 10 limits the number of concurrent sessions to "10" for all accounts and/or account types with the following command:</t>
    </r>
    <r>
      <rPr>
        <sz val="11"/>
        <color rgb="FF000000"/>
        <rFont val="Calibri"/>
      </rPr>
      <t xml:space="preserve">
</t>
    </r>
    <r>
      <rPr>
        <sz val="11"/>
        <color rgb="FF000000"/>
        <rFont val="Calibri"/>
      </rPr>
      <t>$ sudo grep -rs maxlogins /etc/security/limits.conf /etc/security/limits.d/*.conf | grep -v '#'</t>
    </r>
    <r>
      <rPr>
        <sz val="11"/>
        <color rgb="FF000000"/>
        <rFont val="Calibri"/>
      </rPr>
      <t xml:space="preserve">
</t>
    </r>
    <r>
      <rPr>
        <sz val="11"/>
        <color rgb="FF000000"/>
        <rFont val="Calibri"/>
      </rPr>
      <t>/etc/security/limits.d/maxlogins.conf:* hard maxlogins 10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"maxlogins" item is missing or commented out, or the value is set greater than "10" and is not documented with the information system security officer as an operational requirement for all domains that have the "maxlogins" item assigned, this is a finding.</t>
    </r>
  </si>
  <si>
    <t>V-281204</t>
  </si>
  <si>
    <r>
      <rPr>
        <sz val="11"/>
        <rFont val="Calibri"/>
      </rPr>
      <t>RHEL 10 must ensure the password complexity module in the system-auth file is configured for three or fewer retries.</t>
    </r>
  </si>
  <si>
    <r>
      <rPr>
        <sz val="11"/>
        <color rgb="FF000000"/>
        <rFont val="Calibri"/>
      </rPr>
      <t>Configure RHEL 10 to limit the "pwquality" retry option to "3".</t>
    </r>
    <r>
      <rPr>
        <sz val="11"/>
        <color rgb="FF000000"/>
        <rFont val="Calibri"/>
      </rPr>
      <t xml:space="preserve">
</t>
    </r>
    <r>
      <rPr>
        <sz val="11"/>
        <color rgb="FF000000"/>
        <rFont val="Calibri"/>
      </rPr>
      <t>Add or update the following line in the "/etc/security/pwquality.conf" file or a file in the "/etc/security/pwquality.conf.d/" directory to contain the "retry" parameter:</t>
    </r>
    <r>
      <rPr>
        <sz val="11"/>
        <color rgb="FF000000"/>
        <rFont val="Calibri"/>
      </rPr>
      <t xml:space="preserve">
</t>
    </r>
    <r>
      <rPr>
        <sz val="11"/>
        <color rgb="FF000000"/>
        <rFont val="Calibri"/>
      </rPr>
      <t>retry = 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</si>
  <si>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r>
      <rPr>
        <sz val="11"/>
        <color rgb="FF000000"/>
        <rFont val="Calibri"/>
      </rPr>
      <t xml:space="preserve">
</t>
    </r>
    <r>
      <rPr>
        <sz val="11"/>
        <color rgb="FF000000"/>
        <rFont val="Calibri"/>
      </rPr>
      <t xml:space="preserve">RHEL 10 uses "pwquality" as a mechanism to enforce password complexity. This is set in both of the following: </t>
    </r>
    <r>
      <rPr>
        <sz val="11"/>
        <color rgb="FF000000"/>
        <rFont val="Calibri"/>
      </rPr>
      <t xml:space="preserve">
</t>
    </r>
    <r>
      <rPr>
        <sz val="11"/>
        <color rgb="FF000000"/>
        <rFont val="Calibri"/>
      </rPr>
      <t>"/etc/pam.d/password-auth"</t>
    </r>
    <r>
      <rPr>
        <sz val="11"/>
        <color rgb="FF000000"/>
        <rFont val="Calibri"/>
      </rPr>
      <t xml:space="preserve">
</t>
    </r>
    <r>
      <rPr>
        <sz val="11"/>
        <color rgb="FF000000"/>
        <rFont val="Calibri"/>
      </rPr>
      <t>"/etc/pam.d/system-auth"</t>
    </r>
    <r>
      <rPr>
        <sz val="11"/>
        <color rgb="FF000000"/>
        <rFont val="Calibri"/>
      </rPr>
      <t xml:space="preserve">
</t>
    </r>
    <r>
      <rPr>
        <sz val="11"/>
        <color rgb="FF000000"/>
        <rFont val="Calibri"/>
      </rPr>
      <t>By limiting the number of attempts to meet the pwquality module complexity requirements before returning with an error, the system will audit abnormal attempts at password changes.</t>
    </r>
  </si>
  <si>
    <r>
      <rPr>
        <sz val="11"/>
        <color rgb="FF000000"/>
        <rFont val="Calibri"/>
      </rPr>
      <t>Verify RHEL 10 is configured to limit the "pwquality" retry option to "3" with the following command:</t>
    </r>
    <r>
      <rPr>
        <sz val="11"/>
        <color rgb="FF000000"/>
        <rFont val="Calibri"/>
      </rPr>
      <t xml:space="preserve">
</t>
    </r>
    <r>
      <rPr>
        <sz val="11"/>
        <color rgb="FF000000"/>
        <rFont val="Calibri"/>
      </rPr>
      <t xml:space="preserve">$ sudo grep -w retry /etc/security/pwquality.conf /etc/security/pwquality.conf.d/*.conf </t>
    </r>
    <r>
      <rPr>
        <sz val="11"/>
        <color rgb="FF000000"/>
        <rFont val="Calibri"/>
      </rPr>
      <t xml:space="preserve">
</t>
    </r>
    <r>
      <rPr>
        <sz val="11"/>
        <color rgb="FF000000"/>
        <rFont val="Calibri"/>
      </rPr>
      <t xml:space="preserve">retry = 3 </t>
    </r>
    <r>
      <rPr>
        <sz val="11"/>
        <color rgb="FF000000"/>
        <rFont val="Calibri"/>
      </rPr>
      <t xml:space="preserve">
</t>
    </r>
    <r>
      <rPr>
        <sz val="11"/>
        <color rgb="FF000000"/>
        <rFont val="Calibri"/>
      </rPr>
      <t>If the value of "retry" is set to "0" or greater than "3", is commented out, or is missing, this is a finding.</t>
    </r>
  </si>
  <si>
    <t>V-281205</t>
  </si>
  <si>
    <r>
      <rPr>
        <sz val="11"/>
        <rFont val="Calibri"/>
      </rPr>
      <t xml:space="preserve">RHEL 10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</si>
  <si>
    <r>
      <rPr>
        <sz val="11"/>
        <color rgb="FF000000"/>
        <rFont val="Calibri"/>
      </rPr>
      <t>Configure RHEL 10 to require users to be in the "wheel" group to run the "su" command.</t>
    </r>
    <r>
      <rPr>
        <sz val="11"/>
        <color rgb="FF000000"/>
        <rFont val="Calibri"/>
      </rPr>
      <t xml:space="preserve">
</t>
    </r>
    <r>
      <rPr>
        <sz val="11"/>
        <color rgb="FF000000"/>
        <rFont val="Calibri"/>
      </rPr>
      <t>Edit the configuration file:</t>
    </r>
    <r>
      <rPr>
        <sz val="11"/>
        <color rgb="FF000000"/>
        <rFont val="Calibri"/>
      </rPr>
      <t xml:space="preserve">
</t>
    </r>
    <r>
      <rPr>
        <sz val="11"/>
        <color rgb="FF000000"/>
        <rFont val="Calibri"/>
      </rPr>
      <t>$ sudo vi /etc/pam.d/su</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auth    required    pam_wheel.so use_uid</t>
    </r>
    <r>
      <rPr>
        <sz val="11"/>
        <color rgb="FF000000"/>
        <rFont val="Calibri"/>
      </rPr>
      <t xml:space="preserve">
</t>
    </r>
    <r>
      <rPr>
        <sz val="11"/>
        <color rgb="FF000000"/>
        <rFont val="Calibri"/>
      </rPr>
      <t>$ sed '/^[[:space:]]*#[[:space:]]*auth[[:space:]]\+required[[:space:]]\+pam_wheel\.so[[:space:]]\+use_uid$/s/^[[:space:]]*#//' -i /etc/pam.d/su</t>
    </r>
    <r>
      <rPr>
        <sz val="11"/>
        <color rgb="FF000000"/>
        <rFont val="Calibri"/>
      </rPr>
      <t xml:space="preserve">
</t>
    </r>
    <r>
      <rPr>
        <sz val="11"/>
        <color rgb="FF000000"/>
        <rFont val="Calibri"/>
      </rPr>
      <t>If necessary, create a "wheel" group and add administrative users to the group.</t>
    </r>
  </si>
  <si>
    <r>
      <rPr>
        <sz val="11"/>
        <color rgb="FF000000"/>
        <rFont val="Calibri"/>
      </rPr>
      <t>The "su" program allows commands to be run with a substitute user and group ID. It is commonly used to run commands as the root user. Limiting access to such commands is considered a good security practice.</t>
    </r>
    <r>
      <rPr>
        <sz val="11"/>
        <color rgb="FF000000"/>
        <rFont val="Calibri"/>
      </rPr>
      <t xml:space="preserve">
</t>
    </r>
    <r>
      <rPr>
        <sz val="11"/>
        <color rgb="FF000000"/>
        <rFont val="Calibri"/>
      </rPr>
      <t>Satisfies: SRG-OS-000373-GPOS-00156, SRG-OS-000312-GPOS-00123</t>
    </r>
  </si>
  <si>
    <r>
      <rPr>
        <sz val="11"/>
        <color rgb="FF000000"/>
        <rFont val="Calibri"/>
      </rPr>
      <t>Verify RHEL 10 requires users to be members of the "wheel" group to run "su".</t>
    </r>
    <r>
      <rPr>
        <sz val="11"/>
        <color rgb="FF000000"/>
        <rFont val="Calibri"/>
      </rPr>
      <t xml:space="preserve">
</t>
    </r>
    <r>
      <rPr>
        <sz val="11"/>
        <color rgb="FF000000"/>
        <rFont val="Calibri"/>
      </rPr>
      <t>Verify the configuration with the following command:</t>
    </r>
    <r>
      <rPr>
        <sz val="11"/>
        <color rgb="FF000000"/>
        <rFont val="Calibri"/>
      </rPr>
      <t xml:space="preserve">
</t>
    </r>
    <r>
      <rPr>
        <sz val="11"/>
        <color rgb="FF000000"/>
        <rFont val="Calibri"/>
      </rPr>
      <t>$ sudo grep pam_wheel /etc/pam.d/su</t>
    </r>
    <r>
      <rPr>
        <sz val="11"/>
        <color rgb="FF000000"/>
        <rFont val="Calibri"/>
      </rPr>
      <t xml:space="preserve">
</t>
    </r>
    <r>
      <rPr>
        <sz val="11"/>
        <color rgb="FF000000"/>
        <rFont val="Calibri"/>
      </rPr>
      <t>auth             required        pam_wheel.so use_uid</t>
    </r>
    <r>
      <rPr>
        <sz val="11"/>
        <color rgb="FF000000"/>
        <rFont val="Calibri"/>
      </rPr>
      <t xml:space="preserve">
</t>
    </r>
    <r>
      <rPr>
        <sz val="11"/>
        <color rgb="FF000000"/>
        <rFont val="Calibri"/>
      </rPr>
      <t>If a line for "pam_wheel.so" does not exist or is commented out, this is a finding.</t>
    </r>
  </si>
  <si>
    <t>V-281206</t>
  </si>
  <si>
    <r>
      <rPr>
        <sz val="11"/>
        <rFont val="Calibri"/>
      </rPr>
      <t>RHEL 10 must be configured to not bypass password requirements for privilege escalation.</t>
    </r>
  </si>
  <si>
    <r>
      <rPr>
        <sz val="11"/>
        <color rgb="FF000000"/>
        <rFont val="Calibri"/>
      </rPr>
      <t>Configure RHEL 10 to require users to supply a password for privilege escalation.</t>
    </r>
    <r>
      <rPr>
        <sz val="11"/>
        <color rgb="FF000000"/>
        <rFont val="Calibri"/>
      </rPr>
      <t xml:space="preserve">
</t>
    </r>
    <r>
      <rPr>
        <sz val="11"/>
        <color rgb="FF000000"/>
        <rFont val="Calibri"/>
      </rPr>
      <t>Remove any occurrences of " pam_succeed_if " in the "/etc/pam.d/sudo" file.</t>
    </r>
  </si>
  <si>
    <r>
      <rPr>
        <sz val="11"/>
        <color rgb="FF000000"/>
        <rFont val="Calibri"/>
      </rPr>
      <t>Without reauthentication, users may access resources or perform tasks for which they do not have authorization. 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</si>
  <si>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RHEL 10 is not configured to bypass password requirements for privilege escalation with the following command:</t>
    </r>
    <r>
      <rPr>
        <sz val="11"/>
        <color rgb="FF000000"/>
        <rFont val="Calibri"/>
      </rPr>
      <t xml:space="preserve">
</t>
    </r>
    <r>
      <rPr>
        <sz val="11"/>
        <color rgb="FF000000"/>
        <rFont val="Calibri"/>
      </rPr>
      <t>$ sudo grep pam_succeed_if /etc/pam.d/sudo</t>
    </r>
    <r>
      <rPr>
        <sz val="11"/>
        <color rgb="FF000000"/>
        <rFont val="Calibri"/>
      </rPr>
      <t xml:space="preserve">
</t>
    </r>
    <r>
      <rPr>
        <sz val="11"/>
        <color rgb="FF000000"/>
        <rFont val="Calibri"/>
      </rPr>
      <t>If any occurrences of "pam_succeed_if" are returned, this is a finding.</t>
    </r>
  </si>
  <si>
    <t>V-281207</t>
  </si>
  <si>
    <r>
      <rPr>
        <sz val="11"/>
        <rFont val="Calibri"/>
      </rPr>
      <t>RHEL 10 must restrict privilege elevation to authorized personnel.</t>
    </r>
  </si>
  <si>
    <r>
      <rPr>
        <sz val="11"/>
        <color rgb="FF000000"/>
        <rFont val="Calibri"/>
      </rPr>
      <t>Configure RHEL 10 to restrict privilege elevation to authorized personnel.</t>
    </r>
    <r>
      <rPr>
        <sz val="11"/>
        <color rgb="FF000000"/>
        <rFont val="Calibri"/>
      </rPr>
      <t xml:space="preserve">
</t>
    </r>
    <r>
      <rPr>
        <sz val="11"/>
        <color rgb="FF000000"/>
        <rFont val="Calibri"/>
      </rPr>
      <t>Remove the following entries from the "/etc/sudoers" file or configuration file under "/etc/sudoers.d/":</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</si>
  <si>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If the "sudoers" file is not configured correctly, any user defined on the system can initiate privileged actions on the target system.</t>
    </r>
  </si>
  <si>
    <r>
      <rPr>
        <sz val="11"/>
        <color rgb="FF000000"/>
        <rFont val="Calibri"/>
      </rPr>
      <t>Verify RHEL 10 restricts privilege elevation to authorized personnel with the following command:</t>
    </r>
    <r>
      <rPr>
        <sz val="11"/>
        <color rgb="FF000000"/>
        <rFont val="Calibri"/>
      </rPr>
      <t xml:space="preserve">
</t>
    </r>
    <r>
      <rPr>
        <sz val="11"/>
        <color rgb="FF000000"/>
        <rFont val="Calibri"/>
      </rPr>
      <t>$ sudo grep -riw ALL /etc/sudoers /etc/sudoers.d/ | grep -v "#"</t>
    </r>
    <r>
      <rPr>
        <sz val="11"/>
        <color rgb="FF000000"/>
        <rFont val="Calibri"/>
      </rPr>
      <t xml:space="preserve">
</t>
    </r>
    <r>
      <rPr>
        <sz val="11"/>
        <color rgb="FF000000"/>
        <rFont val="Calibri"/>
      </rPr>
      <t>If the either of the following entries is returned,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</si>
  <si>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V-281208</t>
  </si>
  <si>
    <r>
      <rPr>
        <sz val="11"/>
        <rFont val="Calibri"/>
      </rPr>
      <t>RHEL 10 must require users to reauthenticate for privilege escalation.</t>
    </r>
  </si>
  <si>
    <r>
      <rPr>
        <sz val="11"/>
        <color rgb="FF000000"/>
        <rFont val="Calibri"/>
      </rPr>
      <t>Configure RHEL 10 to not allow users to execute privileged actions without authenticating.</t>
    </r>
    <r>
      <rPr>
        <sz val="11"/>
        <color rgb="FF000000"/>
        <rFont val="Calibri"/>
      </rPr>
      <t xml:space="preserve">
</t>
    </r>
    <r>
      <rPr>
        <sz val="11"/>
        <color rgb="FF000000"/>
        <rFont val="Calibri"/>
      </rPr>
      <t>Remove any occurrence of "!authenticate" found in the "/etc/sudoers" file or files in the "/etc/sudoers.d" directory:</t>
    </r>
    <r>
      <rPr>
        <sz val="11"/>
        <color rgb="FF000000"/>
        <rFont val="Calibri"/>
      </rPr>
      <t xml:space="preserve">
</t>
    </r>
    <r>
      <rPr>
        <sz val="11"/>
        <color rgb="FF000000"/>
        <rFont val="Calibri"/>
      </rPr>
      <t>$ sudo sed -i '/\!authenticate/ s/^/# /g' /etc/sudoers /etc/sudoers.d/*</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</si>
  <si>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escalate a functional capability, it is critical that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</si>
  <si>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RHEL 10 "/etc/sudoers" has no occurrences of "!authenticate" with the following command:</t>
    </r>
    <r>
      <rPr>
        <sz val="11"/>
        <color rgb="FF000000"/>
        <rFont val="Calibri"/>
      </rPr>
      <t xml:space="preserve">
</t>
    </r>
    <r>
      <rPr>
        <sz val="11"/>
        <color rgb="FF000000"/>
        <rFont val="Calibri"/>
      </rPr>
      <t>$ sudo grep -ir '!authenticate' /etc/sudoers /etc/sudoers.d/</t>
    </r>
    <r>
      <rPr>
        <sz val="11"/>
        <color rgb="FF000000"/>
        <rFont val="Calibri"/>
      </rPr>
      <t xml:space="preserve">
</t>
    </r>
    <r>
      <rPr>
        <sz val="11"/>
        <color rgb="FF000000"/>
        <rFont val="Calibri"/>
      </rPr>
      <t>If any occurrences of "!authenticate" are returned, this is a finding.</t>
    </r>
  </si>
  <si>
    <t>V-281209</t>
  </si>
  <si>
    <r>
      <rPr>
        <sz val="11"/>
        <rFont val="Calibri"/>
      </rPr>
      <t xml:space="preserve">RHEL 10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</si>
  <si>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RHEL 10 to reauthenticate "sudo" commands after the specified timeout.</t>
    </r>
    <r>
      <rPr>
        <sz val="11"/>
        <color rgb="FF000000"/>
        <rFont val="Calibri"/>
      </rPr>
      <t xml:space="preserve">
</t>
    </r>
    <r>
      <rPr>
        <sz val="11"/>
        <color rgb="FF000000"/>
        <rFont val="Calibri"/>
      </rPr>
      <t>Add the following line to "/etc/sudoers" or a file in "/etc/sudoers.d":</t>
    </r>
    <r>
      <rPr>
        <sz val="11"/>
        <color rgb="FF000000"/>
        <rFont val="Calibri"/>
      </rPr>
      <t xml:space="preserve">
</t>
    </r>
    <r>
      <rPr>
        <sz val="11"/>
        <color rgb="FF000000"/>
        <rFont val="Calibri"/>
      </rPr>
      <t>Defaults timestamp_timeout=0</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</si>
  <si>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escalate a functional capability, it is critical that the organization requires the user to reauthenticate when using the "sudo" command.</t>
    </r>
    <r>
      <rPr>
        <sz val="11"/>
        <color rgb="FF000000"/>
        <rFont val="Calibri"/>
      </rPr>
      <t xml:space="preserve">
</t>
    </r>
    <r>
      <rPr>
        <sz val="11"/>
        <color rgb="FF000000"/>
        <rFont val="Calibri"/>
      </rPr>
      <t>If the value is set to an integer less than "0", the user's time stamp will not expire, and the user will not have to reauthenticate for privileged actions until the user's session is terminated.</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</si>
  <si>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RHEL 10 requires reauthentication when using the "sudo" command to elevate privileges with the following command:</t>
    </r>
    <r>
      <rPr>
        <sz val="11"/>
        <color rgb="FF000000"/>
        <rFont val="Calibri"/>
      </rPr>
      <t xml:space="preserve">
</t>
    </r>
    <r>
      <rPr>
        <sz val="11"/>
        <color rgb="FF000000"/>
        <rFont val="Calibri"/>
      </rPr>
      <t>$ sudo grep -ir 'timestamp_timeout' /etc/sudoers /etc/sudoers.d/</t>
    </r>
    <r>
      <rPr>
        <sz val="11"/>
        <color rgb="FF000000"/>
        <rFont val="Calibri"/>
      </rPr>
      <t xml:space="preserve">
</t>
    </r>
    <r>
      <rPr>
        <sz val="11"/>
        <color rgb="FF000000"/>
        <rFont val="Calibri"/>
      </rPr>
      <t>/etc/sudoers:Defaults timestamp_timeout=0</t>
    </r>
    <r>
      <rPr>
        <sz val="11"/>
        <color rgb="FF000000"/>
        <rFont val="Calibri"/>
      </rPr>
      <t xml:space="preserve">
</t>
    </r>
    <r>
      <rPr>
        <sz val="11"/>
        <color rgb="FF000000"/>
        <rFont val="Calibri"/>
      </rPr>
      <t>If results are returned from more than one file location, this is a finding.</t>
    </r>
    <r>
      <rPr>
        <sz val="11"/>
        <color rgb="FF000000"/>
        <rFont val="Calibri"/>
      </rPr>
      <t xml:space="preserve">
</t>
    </r>
    <r>
      <rPr>
        <sz val="11"/>
        <color rgb="FF000000"/>
        <rFont val="Calibri"/>
      </rPr>
      <t>If "timestamp_timeout" is set to a negative number, is commented out, or no results are returned, this is a finding.</t>
    </r>
  </si>
  <si>
    <t>V-281210</t>
  </si>
  <si>
    <r>
      <rPr>
        <sz val="11"/>
        <rFont val="Calibri"/>
      </rPr>
      <t>RHEL 10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</si>
  <si>
    <r>
      <rPr>
        <sz val="11"/>
        <color rgb="FF000000"/>
        <rFont val="Calibri"/>
      </rPr>
      <t>Configure RHEL 10 to use the invoking user's password for privilege escalation when using "sudo".</t>
    </r>
    <r>
      <rPr>
        <sz val="11"/>
        <color rgb="FF000000"/>
        <rFont val="Calibri"/>
      </rPr>
      <t xml:space="preserve">
</t>
    </r>
    <r>
      <rPr>
        <sz val="11"/>
        <color rgb="FF000000"/>
        <rFont val="Calibri"/>
      </rPr>
      <t>Define the following in the Defaults section of the /etc/sudoers file or a single configuration file in the /etc/sudoers.d/ directory:</t>
    </r>
    <r>
      <rPr>
        <sz val="11"/>
        <color rgb="FF000000"/>
        <rFont val="Calibri"/>
      </rPr>
      <t xml:space="preserve">
</t>
    </r>
    <r>
      <rPr>
        <sz val="11"/>
        <color rgb="FF000000"/>
        <rFont val="Calibri"/>
      </rPr>
      <t>Defaults !targetpw</t>
    </r>
    <r>
      <rPr>
        <sz val="11"/>
        <color rgb="FF000000"/>
        <rFont val="Calibri"/>
      </rPr>
      <t xml:space="preserve">
</t>
    </r>
    <r>
      <rPr>
        <sz val="11"/>
        <color rgb="FF000000"/>
        <rFont val="Calibri"/>
      </rPr>
      <t>Defaults !rootpw</t>
    </r>
    <r>
      <rPr>
        <sz val="11"/>
        <color rgb="FF000000"/>
        <rFont val="Calibri"/>
      </rPr>
      <t xml:space="preserve">
</t>
    </r>
    <r>
      <rPr>
        <sz val="11"/>
        <color rgb="FF000000"/>
        <rFont val="Calibri"/>
      </rPr>
      <t>Defaults !runaspw</t>
    </r>
  </si>
  <si>
    <r>
      <rPr>
        <sz val="11"/>
        <color rgb="FF000000"/>
        <rFont val="Calibri"/>
      </rPr>
      <t>If the "rootpw", "targetpw", or "runaspw" flags are defined and not disabled, by default the operating system will prompt the invoking user for the "root" user password.</t>
    </r>
  </si>
  <si>
    <r>
      <rPr>
        <sz val="11"/>
        <color rgb="FF000000"/>
        <rFont val="Calibri"/>
      </rPr>
      <t>Verify RHEL 10 sudoers security policy is configured to use the invoking user's password for privilege escalation with the following command:</t>
    </r>
    <r>
      <rPr>
        <sz val="11"/>
        <color rgb="FF000000"/>
        <rFont val="Calibri"/>
      </rPr>
      <t xml:space="preserve">
</t>
    </r>
    <r>
      <rPr>
        <sz val="11"/>
        <color rgb="FF000000"/>
        <rFont val="Calibri"/>
      </rPr>
      <t>$ sudo grep -irE '(!rootpw|!targetpw|!runaspw)' /etc/sudoers /etc/sudoers.d/ | grep -v '#'</t>
    </r>
    <r>
      <rPr>
        <sz val="11"/>
        <color rgb="FF000000"/>
        <rFont val="Calibri"/>
      </rPr>
      <t xml:space="preserve">
</t>
    </r>
    <r>
      <rPr>
        <sz val="11"/>
        <color rgb="FF000000"/>
        <rFont val="Calibri"/>
      </rPr>
      <t>/etc/sudoers:Defaults !targetpw</t>
    </r>
    <r>
      <rPr>
        <sz val="11"/>
        <color rgb="FF000000"/>
        <rFont val="Calibri"/>
      </rPr>
      <t xml:space="preserve">
</t>
    </r>
    <r>
      <rPr>
        <sz val="11"/>
        <color rgb="FF000000"/>
        <rFont val="Calibri"/>
      </rPr>
      <t>/etc/sudoers:Defaults !rootpw</t>
    </r>
    <r>
      <rPr>
        <sz val="11"/>
        <color rgb="FF000000"/>
        <rFont val="Calibri"/>
      </rPr>
      <t xml:space="preserve">
</t>
    </r>
    <r>
      <rPr>
        <sz val="11"/>
        <color rgb="FF000000"/>
        <rFont val="Calibri"/>
      </rPr>
      <t>/etc/sudoers:Defaults !runaspw</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If results are returned from more than one file location, this is a finding.</t>
    </r>
    <r>
      <rPr>
        <sz val="11"/>
        <color rgb="FF000000"/>
        <rFont val="Calibri"/>
      </rPr>
      <t xml:space="preserve">
</t>
    </r>
    <r>
      <rPr>
        <sz val="11"/>
        <color rgb="FF000000"/>
        <rFont val="Calibri"/>
      </rPr>
      <t>If "Defaults !targetpw" is not defined, this is a finding.</t>
    </r>
    <r>
      <rPr>
        <sz val="11"/>
        <color rgb="FF000000"/>
        <rFont val="Calibri"/>
      </rPr>
      <t xml:space="preserve">
</t>
    </r>
    <r>
      <rPr>
        <sz val="11"/>
        <color rgb="FF000000"/>
        <rFont val="Calibri"/>
      </rPr>
      <t>If "Defaults !rootpw" is not defined, this is a finding.</t>
    </r>
    <r>
      <rPr>
        <sz val="11"/>
        <color rgb="FF000000"/>
        <rFont val="Calibri"/>
      </rPr>
      <t xml:space="preserve">
</t>
    </r>
    <r>
      <rPr>
        <sz val="11"/>
        <color rgb="FF000000"/>
        <rFont val="Calibri"/>
      </rPr>
      <t>If "Defaults !runaspw" is not defined, this is a finding.</t>
    </r>
  </si>
  <si>
    <t>V-281211</t>
  </si>
  <si>
    <r>
      <rPr>
        <sz val="11"/>
        <rFont val="Calibri"/>
      </rPr>
      <t>RHEL 10 must require users to provide a password for privilege escalation.</t>
    </r>
  </si>
  <si>
    <r>
      <rPr>
        <sz val="11"/>
        <color rgb="FF000000"/>
        <rFont val="Calibri"/>
      </rPr>
      <t>Configure RHEL 10 to not allow users to execute privileged actions without authenticating with a password.</t>
    </r>
    <r>
      <rPr>
        <sz val="11"/>
        <color rgb="FF000000"/>
        <rFont val="Calibri"/>
      </rPr>
      <t xml:space="preserve">
</t>
    </r>
    <r>
      <rPr>
        <sz val="11"/>
        <color rgb="FF000000"/>
        <rFont val="Calibri"/>
      </rPr>
      <t>Remove any occurrence of "NOPASSWD" found in the "/etc/sudoers" file or files in the "/etc/sudoers.d" directory:</t>
    </r>
    <r>
      <rPr>
        <sz val="11"/>
        <color rgb="FF000000"/>
        <rFont val="Calibri"/>
      </rPr>
      <t xml:space="preserve">
</t>
    </r>
    <r>
      <rPr>
        <sz val="11"/>
        <color rgb="FF000000"/>
        <rFont val="Calibri"/>
      </rPr>
      <t>$ sudo find /etc/sudoers /etc/sudoers.d -type f -exec sed -i '/NOPASSWD/ s/^/# /g' {} \;</t>
    </r>
  </si>
  <si>
    <r>
      <rPr>
        <sz val="11"/>
        <color rgb="FF000000"/>
        <rFont val="Calibri"/>
      </rPr>
      <t>Verify RHEL 10 has no occurrences of "NOPASSWD" in "/etc/sudoers" with the following command:</t>
    </r>
    <r>
      <rPr>
        <sz val="11"/>
        <color rgb="FF000000"/>
        <rFont val="Calibri"/>
      </rPr>
      <t xml:space="preserve">
</t>
    </r>
    <r>
      <rPr>
        <sz val="11"/>
        <color rgb="FF000000"/>
        <rFont val="Calibri"/>
      </rPr>
      <t>$ sudo grep -ir nopasswd /etc/sudoers /etc/sudoers.d/ | grep -v '#'</t>
    </r>
    <r>
      <rPr>
        <sz val="11"/>
        <color rgb="FF000000"/>
        <rFont val="Calibri"/>
      </rPr>
      <t xml:space="preserve">
</t>
    </r>
    <r>
      <rPr>
        <sz val="11"/>
        <color rgb="FF000000"/>
        <rFont val="Calibri"/>
      </rPr>
      <t>If any occurrences of "NOPASSWD" are returned from the command and have not been documented with the information system security officer as an organizationally defined administrative group using multifactor authentication, this is a finding.</t>
    </r>
  </si>
  <si>
    <t>V-281212</t>
  </si>
  <si>
    <r>
      <rPr>
        <sz val="11"/>
        <rFont val="Calibri"/>
      </rPr>
      <t xml:space="preserve">RHEL 10 must configure the use of the pam_faillock.so module in the </t>
    </r>
    <r>
      <rPr>
        <sz val="11"/>
        <color rgb="FF000000"/>
        <rFont val="Calibri"/>
      </rPr>
      <t>"</t>
    </r>
    <r>
      <rPr>
        <b/>
        <sz val="11"/>
        <color rgb="FF000000"/>
        <rFont val="Calibri"/>
      </rPr>
      <t>/etc/pam.d/system-auth</t>
    </r>
    <r>
      <rPr>
        <sz val="11"/>
        <color rgb="FF000000"/>
        <rFont val="Calibri"/>
      </rPr>
      <t>"</t>
    </r>
    <r>
      <rPr>
        <sz val="11"/>
        <color rgb="FF000000"/>
        <rFont val="Calibri"/>
      </rPr>
      <t xml:space="preserve"> file.</t>
    </r>
  </si>
  <si>
    <r>
      <rPr>
        <sz val="11"/>
        <color rgb="FF000000"/>
        <rFont val="Calibri"/>
      </rPr>
      <t>Configure RHEL 10 to include the use of the pam_faillock.so module in the "/etc/pam.d/system-auth" file.</t>
    </r>
    <r>
      <rPr>
        <sz val="11"/>
        <color rgb="FF000000"/>
        <rFont val="Calibri"/>
      </rPr>
      <t xml:space="preserve">
</t>
    </r>
    <r>
      <rPr>
        <sz val="11"/>
        <color rgb="FF000000"/>
        <rFont val="Calibri"/>
      </rPr>
      <t>If PAM is managed with authselect, enable the feature with the following command:</t>
    </r>
    <r>
      <rPr>
        <sz val="11"/>
        <color rgb="FF000000"/>
        <rFont val="Calibri"/>
      </rPr>
      <t xml:space="preserve">
</t>
    </r>
    <r>
      <rPr>
        <sz val="11"/>
        <color rgb="FF000000"/>
        <rFont val="Calibri"/>
      </rPr>
      <t>$ sudo authselect enable-feature with-faillock</t>
    </r>
    <r>
      <rPr>
        <sz val="11"/>
        <color rgb="FF000000"/>
        <rFont val="Calibri"/>
      </rPr>
      <t xml:space="preserve">
</t>
    </r>
    <r>
      <rPr>
        <sz val="11"/>
        <color rgb="FF000000"/>
        <rFont val="Calibri"/>
      </rPr>
      <t>Otherwise, add/modify the appropriate sections of the "/etc/pam.d/system-auth" file to match the following lines:</t>
    </r>
    <r>
      <rPr>
        <sz val="11"/>
        <color rgb="FF000000"/>
        <rFont val="Calibri"/>
      </rPr>
      <t xml:space="preserve">
</t>
    </r>
    <r>
      <rPr>
        <sz val="11"/>
        <color rgb="FF000000"/>
        <rFont val="Calibri"/>
      </rPr>
      <t>Note: The "preauth" line must be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</si>
  <si>
    <r>
      <rPr>
        <sz val="11"/>
        <color rgb="FF000000"/>
        <rFont val="Calibri"/>
      </rPr>
      <t>If the pam_faillock.so module is not loaded, the system will not correctly lock out accounts to prevent password guessing attacks.</t>
    </r>
  </si>
  <si>
    <r>
      <rPr>
        <sz val="11"/>
        <color rgb="FF000000"/>
        <rFont val="Calibri"/>
      </rPr>
      <t>Verify RHEL 10 includes the use of the pam_faillock.so module in the "/etc/pam.d/system-auth" file:</t>
    </r>
    <r>
      <rPr>
        <sz val="11"/>
        <color rgb="FF000000"/>
        <rFont val="Calibri"/>
      </rPr>
      <t xml:space="preserve">
</t>
    </r>
    <r>
      <rPr>
        <sz val="11"/>
        <color rgb="FF000000"/>
        <rFont val="Calibri"/>
      </rPr>
      <t>$ sudo grep pam_faillock.so /etc/pam.d/system-auth</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pam_faillock.so module is not present in the "/etc/pam.d/system-auth" file with the "preauth" line listed before pam_unix.so, this is a finding.</t>
    </r>
    <r>
      <rPr>
        <sz val="11"/>
        <color rgb="FF000000"/>
        <rFont val="Calibri"/>
      </rPr>
      <t xml:space="preserve">
</t>
    </r>
    <r>
      <rPr>
        <sz val="11"/>
        <color rgb="FF000000"/>
        <rFont val="Calibri"/>
      </rPr>
      <t>If the system administrator can demonstrate that the required configuration is contained in a PAM configuration file included or substacked from the "system-auth" file, this is not a finding.</t>
    </r>
  </si>
  <si>
    <t>V-281213</t>
  </si>
  <si>
    <r>
      <rPr>
        <sz val="11"/>
        <rFont val="Calibri"/>
      </rPr>
      <t xml:space="preserve">RHEL 10 must configure the use of the pam_faillock.so module in the </t>
    </r>
    <r>
      <rPr>
        <sz val="11"/>
        <color rgb="FF000000"/>
        <rFont val="Calibri"/>
      </rPr>
      <t>"</t>
    </r>
    <r>
      <rPr>
        <b/>
        <sz val="11"/>
        <color rgb="FF000000"/>
        <rFont val="Calibri"/>
      </rPr>
      <t>/etc/pam.d/password-auth</t>
    </r>
    <r>
      <rPr>
        <sz val="11"/>
        <color rgb="FF000000"/>
        <rFont val="Calibri"/>
      </rPr>
      <t>"</t>
    </r>
    <r>
      <rPr>
        <sz val="11"/>
        <color rgb="FF000000"/>
        <rFont val="Calibri"/>
      </rPr>
      <t xml:space="preserve"> file.</t>
    </r>
  </si>
  <si>
    <r>
      <rPr>
        <sz val="11"/>
        <color rgb="FF000000"/>
        <rFont val="Calibri"/>
      </rPr>
      <t>Configure RHEL 10 to include the use of the pam_faillock.so module in the "/etc/pam.d/password-auth" file. If PAM is managed with "authselect", enable the feature with the following command:</t>
    </r>
    <r>
      <rPr>
        <sz val="11"/>
        <color rgb="FF000000"/>
        <rFont val="Calibri"/>
      </rPr>
      <t xml:space="preserve">
</t>
    </r>
    <r>
      <rPr>
        <sz val="11"/>
        <color rgb="FF000000"/>
        <rFont val="Calibri"/>
      </rPr>
      <t>$ sudo authselect enable-feature with-faillock</t>
    </r>
    <r>
      <rPr>
        <sz val="11"/>
        <color rgb="FF000000"/>
        <rFont val="Calibri"/>
      </rPr>
      <t xml:space="preserve">
</t>
    </r>
    <r>
      <rPr>
        <sz val="11"/>
        <color rgb="FF000000"/>
        <rFont val="Calibri"/>
      </rPr>
      <t>Otherwise, add/modify the appropriate sections of the "/etc/pam.d/password-auth" file to match the following lines:</t>
    </r>
    <r>
      <rPr>
        <sz val="11"/>
        <color rgb="FF000000"/>
        <rFont val="Calibri"/>
      </rPr>
      <t xml:space="preserve">
</t>
    </r>
    <r>
      <rPr>
        <sz val="11"/>
        <color rgb="FF000000"/>
        <rFont val="Calibri"/>
      </rPr>
      <t>Note: The "preauth" line must be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</si>
  <si>
    <r>
      <rPr>
        <sz val="11"/>
        <color rgb="FF000000"/>
        <rFont val="Calibri"/>
      </rPr>
      <t>Verify RHEL 10 includes the pam_faillock.so module in the "/etc/pam.d/password-auth" file:</t>
    </r>
    <r>
      <rPr>
        <sz val="11"/>
        <color rgb="FF000000"/>
        <rFont val="Calibri"/>
      </rPr>
      <t xml:space="preserve">
</t>
    </r>
    <r>
      <rPr>
        <sz val="11"/>
        <color rgb="FF000000"/>
        <rFont val="Calibri"/>
      </rPr>
      <t>$ sudo grep pam_faillock.so /etc/pam.d/password-auth</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pam_faillock.so module is not present in the "/etc/pam.d/password-auth" file with the "preauth" line listed before pam_unix.so, this is a finding.</t>
    </r>
    <r>
      <rPr>
        <sz val="11"/>
        <color rgb="FF000000"/>
        <rFont val="Calibri"/>
      </rPr>
      <t xml:space="preserve">
</t>
    </r>
    <r>
      <rPr>
        <sz val="11"/>
        <color rgb="FF000000"/>
        <rFont val="Calibri"/>
      </rPr>
      <t>If the system administrator can demonstrate that the required configuration is contained in a Pluggable Authentication Module (PAM) configuration file included or substacked from the "system-auth" file, this is not a finding.</t>
    </r>
  </si>
  <si>
    <t>V-281214</t>
  </si>
  <si>
    <r>
      <rPr>
        <sz val="11"/>
        <rFont val="Calibri"/>
      </rPr>
      <t xml:space="preserve">RHEL 10 must ensure the password complexity module is enabled in the </t>
    </r>
    <r>
      <rPr>
        <sz val="11"/>
        <color rgb="FF000000"/>
        <rFont val="Calibri"/>
      </rPr>
      <t>"</t>
    </r>
    <r>
      <rPr>
        <b/>
        <sz val="11"/>
        <color rgb="FF000000"/>
        <rFont val="Calibri"/>
      </rPr>
      <t>password-auth</t>
    </r>
    <r>
      <rPr>
        <sz val="11"/>
        <color rgb="FF000000"/>
        <rFont val="Calibri"/>
      </rPr>
      <t>"</t>
    </r>
    <r>
      <rPr>
        <sz val="11"/>
        <color rgb="FF000000"/>
        <rFont val="Calibri"/>
      </rPr>
      <t xml:space="preserve"> file.</t>
    </r>
  </si>
  <si>
    <r>
      <rPr>
        <sz val="11"/>
        <color rgb="FF000000"/>
        <rFont val="Calibri"/>
      </rPr>
      <t>Configure RHEL 10 to use "pwquality" to enforce password complexity rules.</t>
    </r>
    <r>
      <rPr>
        <sz val="11"/>
        <color rgb="FF000000"/>
        <rFont val="Calibri"/>
      </rPr>
      <t xml:space="preserve">
</t>
    </r>
    <r>
      <rPr>
        <sz val="11"/>
        <color rgb="FF000000"/>
        <rFont val="Calibri"/>
      </rPr>
      <t>Add the following line to the "/etc/pam.d/password-auth" file (or modify the line to have the required value):</t>
    </r>
    <r>
      <rPr>
        <sz val="11"/>
        <color rgb="FF000000"/>
        <rFont val="Calibri"/>
      </rPr>
      <t xml:space="preserve">
</t>
    </r>
    <r>
      <rPr>
        <sz val="11"/>
        <color rgb="FF000000"/>
        <rFont val="Calibri"/>
      </rPr>
      <t>password required pam_pwquality.so</t>
    </r>
  </si>
  <si>
    <r>
      <rPr>
        <sz val="11"/>
        <color rgb="FF000000"/>
        <rFont val="Calibri"/>
      </rPr>
      <t>Enabling Pluggable Authentication Module (PAM) password complexity permits enforcement of strong passwords and consequently makes the system less prone to dictionary attacks.</t>
    </r>
    <r>
      <rPr>
        <sz val="11"/>
        <color rgb="FF000000"/>
        <rFont val="Calibri"/>
      </rPr>
      <t xml:space="preserve">
</t>
    </r>
    <r>
      <rPr>
        <sz val="11"/>
        <color rgb="FF000000"/>
        <rFont val="Calibri"/>
      </rPr>
      <t>Satisfies: SRG-OS-000069-GPOS-00037, SRG-OS-000070-GPOS-00038</t>
    </r>
  </si>
  <si>
    <r>
      <rPr>
        <sz val="11"/>
        <color rgb="FF000000"/>
        <rFont val="Calibri"/>
      </rPr>
      <t>Verify RHEL 10 uses "pwquality" to enforce the password complexity rules in the "password-auth" file with the following command:</t>
    </r>
    <r>
      <rPr>
        <sz val="11"/>
        <color rgb="FF000000"/>
        <rFont val="Calibri"/>
      </rPr>
      <t xml:space="preserve">
</t>
    </r>
    <r>
      <rPr>
        <sz val="11"/>
        <color rgb="FF000000"/>
        <rFont val="Calibri"/>
      </rPr>
      <t>$ sudo grep pam_pwquality /etc/pam.d/password-auth</t>
    </r>
    <r>
      <rPr>
        <sz val="11"/>
        <color rgb="FF000000"/>
        <rFont val="Calibri"/>
      </rPr>
      <t xml:space="preserve">
</t>
    </r>
    <r>
      <rPr>
        <sz val="11"/>
        <color rgb="FF000000"/>
        <rFont val="Calibri"/>
      </rPr>
      <t>password required pam_pwquality.so</t>
    </r>
    <r>
      <rPr>
        <sz val="11"/>
        <color rgb="FF000000"/>
        <rFont val="Calibri"/>
      </rPr>
      <t xml:space="preserve">
</t>
    </r>
    <r>
      <rPr>
        <sz val="11"/>
        <color rgb="FF000000"/>
        <rFont val="Calibri"/>
      </rPr>
      <t>If the command does not return a line containing the value "pam_pwquality.so", or the line is commented out, this is a finding.</t>
    </r>
    <r>
      <rPr>
        <sz val="11"/>
        <color rgb="FF000000"/>
        <rFont val="Calibri"/>
      </rPr>
      <t xml:space="preserve">
</t>
    </r>
    <r>
      <rPr>
        <sz val="11"/>
        <color rgb="FF000000"/>
        <rFont val="Calibri"/>
      </rPr>
      <t>If the system administrator can demonstrate that the required configuration is contained in a PAM configuration file included or substacked from the "system-auth" file, this is not a finding.</t>
    </r>
  </si>
  <si>
    <t>V-281215</t>
  </si>
  <si>
    <r>
      <rPr>
        <sz val="11"/>
        <rFont val="Calibri"/>
      </rPr>
      <t xml:space="preserve">RHEL 10 must ensure the password complexity module is enabled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</si>
  <si>
    <r>
      <rPr>
        <sz val="11"/>
        <color rgb="FF000000"/>
        <rFont val="Calibri"/>
      </rPr>
      <t>Configure RHEL 10 to use "pwquality" to enforce password complexity rules.</t>
    </r>
    <r>
      <rPr>
        <sz val="11"/>
        <color rgb="FF000000"/>
        <rFont val="Calibri"/>
      </rPr>
      <t xml:space="preserve">
</t>
    </r>
    <r>
      <rPr>
        <sz val="11"/>
        <color rgb="FF000000"/>
        <rFont val="Calibri"/>
      </rPr>
      <t>Add the following line to the "/etc/pam.d/system-auth" file (or modify the line to have the required value):</t>
    </r>
    <r>
      <rPr>
        <sz val="11"/>
        <color rgb="FF000000"/>
        <rFont val="Calibri"/>
      </rPr>
      <t xml:space="preserve">
</t>
    </r>
    <r>
      <rPr>
        <sz val="11"/>
        <color rgb="FF000000"/>
        <rFont val="Calibri"/>
      </rPr>
      <t>password required pam_pwquality.so</t>
    </r>
  </si>
  <si>
    <r>
      <rPr>
        <sz val="11"/>
        <color rgb="FF000000"/>
        <rFont val="Calibri"/>
      </rPr>
      <t>Enabling Pluggable Authentication Module (PAM) password complexity permits enforcement of strong passwords and consequently makes the system less prone to dictionary attacks.</t>
    </r>
  </si>
  <si>
    <r>
      <rPr>
        <sz val="11"/>
        <color rgb="FF000000"/>
        <rFont val="Calibri"/>
      </rPr>
      <t>Verify RHEL 10 uses "pwquality" to enforce the password complexity rules in the "system-auth" file with the following command:</t>
    </r>
    <r>
      <rPr>
        <sz val="11"/>
        <color rgb="FF000000"/>
        <rFont val="Calibri"/>
      </rPr>
      <t xml:space="preserve">
</t>
    </r>
    <r>
      <rPr>
        <sz val="11"/>
        <color rgb="FF000000"/>
        <rFont val="Calibri"/>
      </rPr>
      <t>$ sudo grep pam_pwquality /etc/pam.d/system-auth</t>
    </r>
    <r>
      <rPr>
        <sz val="11"/>
        <color rgb="FF000000"/>
        <rFont val="Calibri"/>
      </rPr>
      <t xml:space="preserve">
</t>
    </r>
    <r>
      <rPr>
        <sz val="11"/>
        <color rgb="FF000000"/>
        <rFont val="Calibri"/>
      </rPr>
      <t>password required pam_pwquality.so</t>
    </r>
    <r>
      <rPr>
        <sz val="11"/>
        <color rgb="FF000000"/>
        <rFont val="Calibri"/>
      </rPr>
      <t xml:space="preserve">
</t>
    </r>
    <r>
      <rPr>
        <sz val="11"/>
        <color rgb="FF000000"/>
        <rFont val="Calibri"/>
      </rPr>
      <t>If the command does not return a line containing the value "pam_pwquality.so", or the line is commented out, this is a finding.</t>
    </r>
    <r>
      <rPr>
        <sz val="11"/>
        <color rgb="FF000000"/>
        <rFont val="Calibri"/>
      </rPr>
      <t xml:space="preserve">
</t>
    </r>
    <r>
      <rPr>
        <sz val="11"/>
        <color rgb="FF000000"/>
        <rFont val="Calibri"/>
      </rPr>
      <t>If the system administrator can demonstrate that the required configuration is contained in a PAM configuration file included or substacked from the "system-auth" file, this is not a finding.</t>
    </r>
  </si>
  <si>
    <t>V-281216</t>
  </si>
  <si>
    <r>
      <rPr>
        <sz val="11"/>
        <rFont val="Calibri"/>
      </rPr>
      <t>RHEL 10 must enable the Pluggable Authentication Module (PAM) interface for SSHD.</t>
    </r>
  </si>
  <si>
    <r>
      <rPr>
        <sz val="11"/>
        <color rgb="FF000000"/>
        <rFont val="Calibri"/>
      </rPr>
      <t>Configure RHEL 10 SSHD to use the "UsePAM" interface by adding or modifying the following line in "/etc/ssh/sshd_config" or in a file in "/etc/ssh/sshd_config.d".</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Restart the SSH daemon with the following command for the settings to take effect:</t>
    </r>
    <r>
      <rPr>
        <sz val="11"/>
        <color rgb="FF000000"/>
        <rFont val="Calibri"/>
      </rPr>
      <t xml:space="preserve">
</t>
    </r>
    <r>
      <rPr>
        <sz val="11"/>
        <color rgb="FF000000"/>
        <rFont val="Calibri"/>
      </rPr>
      <t>$ sudo systemctl restart sshd.service</t>
    </r>
  </si>
  <si>
    <r>
      <rPr>
        <sz val="11"/>
        <color rgb="FF000000"/>
        <rFont val="Calibri"/>
      </rPr>
      <t>When "UsePAM" is set to "yes", PAM runs through account and session types properly. This is important when restricted access to services based on IP, time, or other factors of the account is needed. Additionally, this ensures users can inherit certain environment variables on login or disallow access to the server.</t>
    </r>
  </si>
  <si>
    <r>
      <rPr>
        <sz val="11"/>
        <color rgb="FF000000"/>
        <rFont val="Calibri"/>
      </rPr>
      <t>Verify RHEL 10 SSHD is configured to allow for the "UsePAM" interface with the following command:</t>
    </r>
    <r>
      <rPr>
        <sz val="11"/>
        <color rgb="FF000000"/>
        <rFont val="Calibri"/>
      </rPr>
      <t xml:space="preserve">
</t>
    </r>
    <r>
      <rPr>
        <sz val="11"/>
        <color rgb="FF000000"/>
        <rFont val="Calibri"/>
      </rPr>
      <t>$ sudo /usr/sbin/sshd -dd 2&gt;&amp;1 | awk '/filename/ {print $4}' | tr -d '\r' | tr '\n' ' ' | xargs sudo grep -iH '^\s*usepam'</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If the "UsePAM" keyword is set to "no", is missing, or is commented out, this is a finding.</t>
    </r>
  </si>
  <si>
    <t>V-281217</t>
  </si>
  <si>
    <r>
      <rPr>
        <sz val="11"/>
        <rFont val="Calibri"/>
      </rPr>
      <t>RHEL 10 must ensure that the pam_unix.so module is configured in the password-auth file to use a FIPS 140-3-approved cryptographic hashing algorithm for system authentication.</t>
    </r>
  </si>
  <si>
    <r>
      <rPr>
        <sz val="11"/>
        <color rgb="FF000000"/>
        <rFont val="Calibri"/>
      </rPr>
      <t>Configure RHEL 10 to use the sha512 cryptographic hashing algorithm for local account passwords.</t>
    </r>
    <r>
      <rPr>
        <sz val="11"/>
        <color rgb="FF000000"/>
        <rFont val="Calibri"/>
      </rPr>
      <t xml:space="preserve">
</t>
    </r>
    <r>
      <rPr>
        <sz val="11"/>
        <color rgb="FF000000"/>
        <rFont val="Calibri"/>
      </rPr>
      <t>Edit/modify the following line in the "/etc/pam.d/password-auth" file to include the sha512 option for pam_unix.so:</t>
    </r>
    <r>
      <rPr>
        <sz val="11"/>
        <color rgb="FF000000"/>
        <rFont val="Calibri"/>
      </rPr>
      <t xml:space="preserve">
</t>
    </r>
    <r>
      <rPr>
        <sz val="11"/>
        <color rgb="FF000000"/>
        <rFont val="Calibri"/>
      </rPr>
      <t>password sufficient pam_unix.so sha512</t>
    </r>
  </si>
  <si>
    <r>
      <rPr>
        <sz val="11"/>
        <color rgb="FF000000"/>
        <rFont val="Calibri"/>
      </rPr>
      <t>Unapproved mechanisms that are used for authentication to the cryptographic module are not verified; therefore, they cannot be relied on to provide confidentiality or integrity, and DOD data may be compromised.</t>
    </r>
    <r>
      <rPr>
        <sz val="11"/>
        <color rgb="FF000000"/>
        <rFont val="Calibri"/>
      </rPr>
      <t xml:space="preserve">
</t>
    </r>
    <r>
      <rPr>
        <sz val="11"/>
        <color rgb="FF000000"/>
        <rFont val="Calibri"/>
      </rPr>
      <t>RHEL 10 systems using encryption are required to use FIPS-compliant mechanisms for authenticating to cryptographic modules.</t>
    </r>
    <r>
      <rPr>
        <sz val="11"/>
        <color rgb="FF000000"/>
        <rFont val="Calibri"/>
      </rPr>
      <t xml:space="preserve">
</t>
    </r>
    <r>
      <rPr>
        <sz val="11"/>
        <color rgb="FF000000"/>
        <rFont val="Calibri"/>
      </rPr>
      <t>FIPS 140-3 is the current standard for validating that mechanisms used to access cryptographic modules use authentication that meets DOD requirements. This allows for Security Levels 1, 2, 3, or 4 for use on a general-purpose computing system.</t>
    </r>
    <r>
      <rPr>
        <sz val="11"/>
        <color rgb="FF000000"/>
        <rFont val="Calibri"/>
      </rPr>
      <t xml:space="preserve">
</t>
    </r>
    <r>
      <rPr>
        <sz val="11"/>
        <color rgb="FF000000"/>
        <rFont val="Calibri"/>
      </rPr>
      <t>Satisfies: SRG-OS-000073-GPOS-00041, SRG-OS-000120-GPOS-00061</t>
    </r>
  </si>
  <si>
    <r>
      <rPr>
        <sz val="11"/>
        <color rgb="FF000000"/>
        <rFont val="Calibri"/>
      </rPr>
      <t>Verify RHEL 10 configures the pam_unix.so module to use sha512 in "/etc/pam.d/password-auth" with the following command:</t>
    </r>
    <r>
      <rPr>
        <sz val="11"/>
        <color rgb="FF000000"/>
        <rFont val="Calibri"/>
      </rPr>
      <t xml:space="preserve">
</t>
    </r>
    <r>
      <rPr>
        <sz val="11"/>
        <color rgb="FF000000"/>
        <rFont val="Calibri"/>
      </rPr>
      <t>$ sudo grep "^password.*pam_unix.so.*sha512" /etc/pam.d/password-auth</t>
    </r>
    <r>
      <rPr>
        <sz val="11"/>
        <color rgb="FF000000"/>
        <rFont val="Calibri"/>
      </rPr>
      <t xml:space="preserve">
</t>
    </r>
    <r>
      <rPr>
        <sz val="11"/>
        <color rgb="FF000000"/>
        <rFont val="Calibri"/>
      </rPr>
      <t>password sufficient pam_unix.so sha512</t>
    </r>
    <r>
      <rPr>
        <sz val="11"/>
        <color rgb="FF000000"/>
        <rFont val="Calibri"/>
      </rPr>
      <t xml:space="preserve">
</t>
    </r>
    <r>
      <rPr>
        <sz val="11"/>
        <color rgb="FF000000"/>
        <rFont val="Calibri"/>
      </rPr>
      <t>If "sha512" is missing, or the line is commented out, this is a finding.</t>
    </r>
  </si>
  <si>
    <t>V-281218</t>
  </si>
  <si>
    <r>
      <rPr>
        <sz val="11"/>
        <rFont val="Calibri"/>
      </rPr>
      <t>RHEL 10 must be configured to use a sufficient number of hashing rounds for the shadow password suite.</t>
    </r>
  </si>
  <si>
    <r>
      <rPr>
        <sz val="11"/>
        <color rgb="FF000000"/>
        <rFont val="Calibri"/>
      </rPr>
      <t>Configure RHEL 10 to use a sufficient number of hashing rounds for shadow password suite.</t>
    </r>
    <r>
      <rPr>
        <sz val="11"/>
        <color rgb="FF000000"/>
        <rFont val="Calibri"/>
      </rPr>
      <t xml:space="preserve">
</t>
    </r>
    <r>
      <rPr>
        <sz val="11"/>
        <color rgb="FF000000"/>
        <rFont val="Calibri"/>
      </rPr>
      <t>Add or modify the following line in "/etc/pam.d/system-auth" and set "rounds" to 100000:</t>
    </r>
    <r>
      <rPr>
        <sz val="11"/>
        <color rgb="FF000000"/>
        <rFont val="Calibri"/>
      </rPr>
      <t xml:space="preserve">
</t>
    </r>
    <r>
      <rPr>
        <sz val="11"/>
        <color rgb="FF000000"/>
        <rFont val="Calibri"/>
      </rPr>
      <t>password sufficient pam_unix.so sha512 rounds=100000</t>
    </r>
  </si>
  <si>
    <r>
      <rPr>
        <sz val="11"/>
        <color rgb="FF000000"/>
        <rFont val="Calibri"/>
      </rPr>
      <t>Passwords must be protected at all times, and encryption is the standard method for protecting passwords. If passwords are not encrypted, they can be plainly read (i.e., clear text) and easily compromised. Passwords that are encrypted with a weak algorithm are no more protected than if they are kept in plain text.</t>
    </r>
    <r>
      <rPr>
        <sz val="11"/>
        <color rgb="FF000000"/>
        <rFont val="Calibri"/>
      </rPr>
      <t xml:space="preserve">
</t>
    </r>
    <r>
      <rPr>
        <sz val="11"/>
        <color rgb="FF000000"/>
        <rFont val="Calibri"/>
      </rPr>
      <t>Using more hashing rounds makes password cracking attacks more difficult.</t>
    </r>
    <r>
      <rPr>
        <sz val="11"/>
        <color rgb="FF000000"/>
        <rFont val="Calibri"/>
      </rPr>
      <t xml:space="preserve">
</t>
    </r>
    <r>
      <rPr>
        <sz val="11"/>
        <color rgb="FF000000"/>
        <rFont val="Calibri"/>
      </rPr>
      <t>Satisfies: SRG-OS-000073-GPOS-00041, SRG-OS-000120-GPOS-00061</t>
    </r>
  </si>
  <si>
    <r>
      <rPr>
        <sz val="11"/>
        <color rgb="FF000000"/>
        <rFont val="Calibri"/>
      </rPr>
      <t>Verify RHEL 10 uses a sufficient number of rounds for the shadow password suite hashing algorithm with the following command:</t>
    </r>
    <r>
      <rPr>
        <sz val="11"/>
        <color rgb="FF000000"/>
        <rFont val="Calibri"/>
      </rPr>
      <t xml:space="preserve">
</t>
    </r>
    <r>
      <rPr>
        <sz val="11"/>
        <color rgb="FF000000"/>
        <rFont val="Calibri"/>
      </rPr>
      <t>$ sudo grep rounds /etc/pam.d/system-auth</t>
    </r>
    <r>
      <rPr>
        <sz val="11"/>
        <color rgb="FF000000"/>
        <rFont val="Calibri"/>
      </rPr>
      <t xml:space="preserve">
</t>
    </r>
    <r>
      <rPr>
        <sz val="11"/>
        <color rgb="FF000000"/>
        <rFont val="Calibri"/>
      </rPr>
      <t>password sufficient pam_unix.so sha512 rounds=100000</t>
    </r>
    <r>
      <rPr>
        <sz val="11"/>
        <color rgb="FF000000"/>
        <rFont val="Calibri"/>
      </rPr>
      <t xml:space="preserve">
</t>
    </r>
    <r>
      <rPr>
        <sz val="11"/>
        <color rgb="FF000000"/>
        <rFont val="Calibri"/>
      </rPr>
      <t>If the setting is not configured or "rounds" is less than 100000, this a finding.</t>
    </r>
  </si>
  <si>
    <t>V-281219</t>
  </si>
  <si>
    <r>
      <rPr>
        <sz val="11"/>
        <rFont val="Calibri"/>
      </rPr>
      <t xml:space="preserve">RHEL 10 must be configured to use a FIPS 140-3-approved cryptographic hashing algorithm for system authentication by ensuring that the pam_unix.so module is configured in the </t>
    </r>
    <r>
      <rPr>
        <sz val="11"/>
        <color rgb="FF000000"/>
        <rFont val="Calibri"/>
      </rPr>
      <t>"</t>
    </r>
    <r>
      <rPr>
        <b/>
        <sz val="11"/>
        <color rgb="FF000000"/>
        <rFont val="Calibri"/>
      </rPr>
      <t>system-auth</t>
    </r>
    <r>
      <rPr>
        <sz val="11"/>
        <color rgb="FF000000"/>
        <rFont val="Calibri"/>
      </rPr>
      <t>"</t>
    </r>
    <r>
      <rPr>
        <sz val="11"/>
        <color rgb="FF000000"/>
        <rFont val="Calibri"/>
      </rPr>
      <t xml:space="preserve"> file.</t>
    </r>
  </si>
  <si>
    <r>
      <rPr>
        <sz val="11"/>
        <color rgb="FF000000"/>
        <rFont val="Calibri"/>
      </rPr>
      <t>Configure RHEL 10 to use a FIPS 140-3-approved cryptographic hashing algorithm for system authentication in "/etc/pam.d/system-auth" via the "pam_unix.so" module.</t>
    </r>
    <r>
      <rPr>
        <sz val="11"/>
        <color rgb="FF000000"/>
        <rFont val="Calibri"/>
      </rPr>
      <t xml:space="preserve">
</t>
    </r>
    <r>
      <rPr>
        <sz val="11"/>
        <color rgb="FF000000"/>
        <rFont val="Calibri"/>
      </rPr>
      <t>Edit/modify the following line in the "/etc/pam.d/system-auth" file to include the sha512 option for pam_unix.so:</t>
    </r>
    <r>
      <rPr>
        <sz val="11"/>
        <color rgb="FF000000"/>
        <rFont val="Calibri"/>
      </rPr>
      <t xml:space="preserve">
</t>
    </r>
    <r>
      <rPr>
        <sz val="11"/>
        <color rgb="FF000000"/>
        <rFont val="Calibri"/>
      </rPr>
      <t>password sufficient pam_unix.so sha512</t>
    </r>
  </si>
  <si>
    <r>
      <rPr>
        <sz val="11"/>
        <color rgb="FF000000"/>
        <rFont val="Calibri"/>
      </rPr>
      <t>Unapproved mechanisms that are used for authentication to the cryptographic module are not verified and therefore cannot be relied on to provide confidentiality or integrity, and DOD data may be compromised.</t>
    </r>
    <r>
      <rPr>
        <sz val="11"/>
        <color rgb="FF000000"/>
        <rFont val="Calibri"/>
      </rPr>
      <t xml:space="preserve">
</t>
    </r>
    <r>
      <rPr>
        <sz val="11"/>
        <color rgb="FF000000"/>
        <rFont val="Calibri"/>
      </rPr>
      <t>RHEL 10 systems using encryption are required to use FIPS-compliant mechanisms for authenticating to cryptographic modules.</t>
    </r>
    <r>
      <rPr>
        <sz val="11"/>
        <color rgb="FF000000"/>
        <rFont val="Calibri"/>
      </rPr>
      <t xml:space="preserve">
</t>
    </r>
    <r>
      <rPr>
        <sz val="11"/>
        <color rgb="FF000000"/>
        <rFont val="Calibri"/>
      </rPr>
      <t>FIPS 140-3 is the current standard for validating that mechanisms used to access cryptographic modules use authentication that meets DOD requirements. This allows for Security Levels 1, 2, 3, or 4 for use on a general-purpose computing system.</t>
    </r>
    <r>
      <rPr>
        <sz val="11"/>
        <color rgb="FF000000"/>
        <rFont val="Calibri"/>
      </rPr>
      <t xml:space="preserve">
</t>
    </r>
    <r>
      <rPr>
        <sz val="11"/>
        <color rgb="FF000000"/>
        <rFont val="Calibri"/>
      </rPr>
      <t>Satisfies: SRG-OS-000073-GPOS-00041, SRG-OS-000120-GPOS-00061</t>
    </r>
  </si>
  <si>
    <r>
      <rPr>
        <sz val="11"/>
        <color rgb="FF000000"/>
        <rFont val="Calibri"/>
      </rPr>
      <t>Verify RHEL 10 is configured to use a FIPS 140-3-approved cryptographic hashing algorithm in "/etc/pam.d/system-auth" via the pam_unix.so module with the following command:</t>
    </r>
    <r>
      <rPr>
        <sz val="11"/>
        <color rgb="FF000000"/>
        <rFont val="Calibri"/>
      </rPr>
      <t xml:space="preserve">
</t>
    </r>
    <r>
      <rPr>
        <sz val="11"/>
        <color rgb="FF000000"/>
        <rFont val="Calibri"/>
      </rPr>
      <t>$ sudo grep "^password.*pam_unix.so.*sha512" /etc/pam.d/system-auth</t>
    </r>
    <r>
      <rPr>
        <sz val="11"/>
        <color rgb="FF000000"/>
        <rFont val="Calibri"/>
      </rPr>
      <t xml:space="preserve">
</t>
    </r>
    <r>
      <rPr>
        <sz val="11"/>
        <color rgb="FF000000"/>
        <rFont val="Calibri"/>
      </rPr>
      <t>password sufficient pam_unix.so sha512</t>
    </r>
    <r>
      <rPr>
        <sz val="11"/>
        <color rgb="FF000000"/>
        <rFont val="Calibri"/>
      </rPr>
      <t xml:space="preserve">
</t>
    </r>
    <r>
      <rPr>
        <sz val="11"/>
        <color rgb="FF000000"/>
        <rFont val="Calibri"/>
      </rPr>
      <t>If "sha512" is missing, or the line is commented out, this is a finding.</t>
    </r>
  </si>
  <si>
    <t>V-281220</t>
  </si>
  <si>
    <r>
      <rPr>
        <sz val="11"/>
        <rFont val="Calibri"/>
      </rPr>
      <t>RHEL 10 must be configured so that password-auth uses a sufficient number of hashing rounds.</t>
    </r>
  </si>
  <si>
    <r>
      <rPr>
        <sz val="11"/>
        <color rgb="FF000000"/>
        <rFont val="Calibri"/>
      </rPr>
      <t>Configure RHEL 10 to use "100000" hashing rounds for hashing passwords.</t>
    </r>
    <r>
      <rPr>
        <sz val="11"/>
        <color rgb="FF000000"/>
        <rFont val="Calibri"/>
      </rPr>
      <t xml:space="preserve">
</t>
    </r>
    <r>
      <rPr>
        <sz val="11"/>
        <color rgb="FF000000"/>
        <rFont val="Calibri"/>
      </rPr>
      <t>Add or modify the following line in "/etc/pam.d/password-auth" and set "rounds" to "100000":</t>
    </r>
    <r>
      <rPr>
        <sz val="11"/>
        <color rgb="FF000000"/>
        <rFont val="Calibri"/>
      </rPr>
      <t xml:space="preserve">
</t>
    </r>
    <r>
      <rPr>
        <sz val="11"/>
        <color rgb="FF000000"/>
        <rFont val="Calibri"/>
      </rPr>
      <t>password sufficient pam_unix.so sha512 rounds=100000</t>
    </r>
  </si>
  <si>
    <r>
      <rPr>
        <sz val="11"/>
        <color rgb="FF000000"/>
        <rFont val="Calibri"/>
      </rPr>
      <t>Verify RHEL 10 is configured to use a sufficient number of rounds for password hashing with the following command:</t>
    </r>
    <r>
      <rPr>
        <sz val="11"/>
        <color rgb="FF000000"/>
        <rFont val="Calibri"/>
      </rPr>
      <t xml:space="preserve">
</t>
    </r>
    <r>
      <rPr>
        <sz val="11"/>
        <color rgb="FF000000"/>
        <rFont val="Calibri"/>
      </rPr>
      <t>$ sudo grep rounds /etc/pam.d/password-auth</t>
    </r>
    <r>
      <rPr>
        <sz val="11"/>
        <color rgb="FF000000"/>
        <rFont val="Calibri"/>
      </rPr>
      <t xml:space="preserve">
</t>
    </r>
    <r>
      <rPr>
        <sz val="11"/>
        <color rgb="FF000000"/>
        <rFont val="Calibri"/>
      </rPr>
      <t>password sufficient pam_unix.so sha512 rounds=100000</t>
    </r>
    <r>
      <rPr>
        <sz val="11"/>
        <color rgb="FF000000"/>
        <rFont val="Calibri"/>
      </rPr>
      <t xml:space="preserve">
</t>
    </r>
    <r>
      <rPr>
        <sz val="11"/>
        <color rgb="FF000000"/>
        <rFont val="Calibri"/>
      </rPr>
      <t>If the setting is not configured or "rounds" is less than "100000", this a finding.</t>
    </r>
  </si>
  <si>
    <t>V-281221</t>
  </si>
  <si>
    <r>
      <rPr>
        <sz val="11"/>
        <rFont val="Calibri"/>
      </rPr>
      <t>RHEL 10 must employ FIPS 140-3-approved cryptographic hashing algorithms for all stored passwords.</t>
    </r>
  </si>
  <si>
    <r>
      <rPr>
        <sz val="11"/>
        <color rgb="FF000000"/>
        <rFont val="Calibri"/>
      </rPr>
      <t>Configure RHEL 10 to employ FIPS 140-3-approved cryptographic hashing algorithms for all stored passwords.</t>
    </r>
    <r>
      <rPr>
        <sz val="11"/>
        <color rgb="FF000000"/>
        <rFont val="Calibri"/>
      </rPr>
      <t xml:space="preserve">
</t>
    </r>
    <r>
      <rPr>
        <sz val="11"/>
        <color rgb="FF000000"/>
        <rFont val="Calibri"/>
      </rPr>
      <t>Lock all interactive user accounts not using SHA-512 hashing until the passwords can be regenerated with SHA-512.</t>
    </r>
  </si>
  <si>
    <r>
      <rPr>
        <sz val="11"/>
        <color rgb="FF000000"/>
        <rFont val="Calibri"/>
      </rPr>
      <t>The system must use a strong hashing algorithm to store the password.</t>
    </r>
    <r>
      <rPr>
        <sz val="11"/>
        <color rgb="FF000000"/>
        <rFont val="Calibri"/>
      </rPr>
      <t xml:space="preserve">
</t>
    </r>
    <r>
      <rPr>
        <sz val="11"/>
        <color rgb="FF000000"/>
        <rFont val="Calibri"/>
      </rPr>
      <t>Passwords must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Satisfies: SRG-OS-000073-GPOS-00041, SRG-OS-000120-GPOS-00061</t>
    </r>
  </si>
  <si>
    <r>
      <rPr>
        <sz val="11"/>
        <color rgb="FF000000"/>
        <rFont val="Calibri"/>
      </rPr>
      <t>Verify RHEL 10 employs FIPS 140-3-approved cryptographic hashing algorithms for all stored passwords for interactive user accounts with the following command:</t>
    </r>
    <r>
      <rPr>
        <sz val="11"/>
        <color rgb="FF000000"/>
        <rFont val="Calibri"/>
      </rPr>
      <t xml:space="preserve">
</t>
    </r>
    <r>
      <rPr>
        <sz val="11"/>
        <color rgb="FF000000"/>
        <rFont val="Calibri"/>
      </rPr>
      <t>$ sudo cut -d: -f2 /etc/shadow</t>
    </r>
    <r>
      <rPr>
        <sz val="11"/>
        <color rgb="FF000000"/>
        <rFont val="Calibri"/>
      </rPr>
      <t xml:space="preserve">
</t>
    </r>
    <r>
      <rPr>
        <sz val="11"/>
        <color rgb="FF000000"/>
        <rFont val="Calibri"/>
      </rPr>
      <t>$6$kcOnRq/5$NUEYPuyL.wghQwWssXRcLRFiiru7f5JPV6GaJhNC2aK5F3PZpE/BCCtwrxRc/AInKMNX3CdMw11m9STiql12f/</t>
    </r>
    <r>
      <rPr>
        <sz val="11"/>
        <color rgb="FF000000"/>
        <rFont val="Calibri"/>
      </rPr>
      <t xml:space="preserve">
</t>
    </r>
    <r>
      <rPr>
        <sz val="11"/>
        <color rgb="FF000000"/>
        <rFont val="Calibri"/>
      </rPr>
      <t>Password hashes "!" or "*" indicate inactive accounts not available for login and are not evaluated.</t>
    </r>
    <r>
      <rPr>
        <sz val="11"/>
        <color rgb="FF000000"/>
        <rFont val="Calibri"/>
      </rPr>
      <t xml:space="preserve">
</t>
    </r>
    <r>
      <rPr>
        <sz val="11"/>
        <color rgb="FF000000"/>
        <rFont val="Calibri"/>
      </rPr>
      <t>If any interactive user password hash does not begin with "$6", this is a finding.</t>
    </r>
  </si>
  <si>
    <t>V-281222</t>
  </si>
  <si>
    <r>
      <rPr>
        <sz val="11"/>
        <rFont val="Calibri"/>
      </rPr>
      <t>RHEL 10 must be configured to use the shadow file to store only encrypted representations of passwords.</t>
    </r>
  </si>
  <si>
    <r>
      <rPr>
        <sz val="11"/>
        <color rgb="FF000000"/>
        <rFont val="Calibri"/>
      </rPr>
      <t>Configure RHEL 10 to store only SHA512 encrypted representations of passwords.</t>
    </r>
    <r>
      <rPr>
        <sz val="11"/>
        <color rgb="FF000000"/>
        <rFont val="Calibri"/>
      </rPr>
      <t xml:space="preserve">
</t>
    </r>
    <r>
      <rPr>
        <sz val="11"/>
        <color rgb="FF000000"/>
        <rFont val="Calibri"/>
      </rPr>
      <t>Add or update the following line in the "/etc/login.defs" file:</t>
    </r>
    <r>
      <rPr>
        <sz val="11"/>
        <color rgb="FF000000"/>
        <rFont val="Calibri"/>
      </rPr>
      <t xml:space="preserve">
</t>
    </r>
    <r>
      <rPr>
        <sz val="11"/>
        <color rgb="FF000000"/>
        <rFont val="Calibri"/>
      </rPr>
      <t>ENCRYPT_METHOD SHA512</t>
    </r>
  </si>
  <si>
    <r>
      <rPr>
        <sz val="11"/>
        <color rgb="FF000000"/>
        <rFont val="Calibri"/>
      </rPr>
      <t>Passwords must be protected at all times, and encryption is the standard method for protecting passwords. If passwords are not encrypted, they can be plainly read (i.e., clear text) and easily compromised. Passwords that are encrypted with a weak algorithm are no more protected than if they are kept in plain text.</t>
    </r>
    <r>
      <rPr>
        <sz val="11"/>
        <color rgb="FF000000"/>
        <rFont val="Calibri"/>
      </rPr>
      <t xml:space="preserve">
</t>
    </r>
    <r>
      <rPr>
        <sz val="11"/>
        <color rgb="FF000000"/>
        <rFont val="Calibri"/>
      </rPr>
      <t>This setting ensures user and group account administration utilities are configured to store only encrypted representations of passwords. Additionally, the "crypt_style" configuration option ensures the use of a strong hashing algorithm that makes password cracking attacks more difficult.</t>
    </r>
  </si>
  <si>
    <r>
      <rPr>
        <sz val="11"/>
        <color rgb="FF000000"/>
        <rFont val="Calibri"/>
      </rPr>
      <t>Verify RHEL 10 is configured so that the shadow file stores only encrypted representations of passwords with a hash value of SHA512 with the following command:</t>
    </r>
    <r>
      <rPr>
        <sz val="11"/>
        <color rgb="FF000000"/>
        <rFont val="Calibri"/>
      </rPr>
      <t xml:space="preserve">
</t>
    </r>
    <r>
      <rPr>
        <sz val="11"/>
        <color rgb="FF000000"/>
        <rFont val="Calibri"/>
      </rPr>
      <t>$ sudo grep -i encrypt_method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"ENCRYPT_METHOD" does not have a value of "SHA512", or the line is commented out, this is a finding.</t>
    </r>
  </si>
  <si>
    <t>V-281223</t>
  </si>
  <si>
    <r>
      <rPr>
        <sz val="11"/>
        <rFont val="Calibri"/>
      </rPr>
      <t>RHEL 10 must be configured so that user and group account administration utilities are configured to store only encrypted representations of passwords.</t>
    </r>
  </si>
  <si>
    <r>
      <rPr>
        <sz val="11"/>
        <color rgb="FF000000"/>
        <rFont val="Calibri"/>
      </rPr>
      <t>Configure RHEL 10 to use the SHA-512 algorithm for password hashing.</t>
    </r>
    <r>
      <rPr>
        <sz val="11"/>
        <color rgb="FF000000"/>
        <rFont val="Calibri"/>
      </rPr>
      <t xml:space="preserve">
</t>
    </r>
    <r>
      <rPr>
        <sz val="11"/>
        <color rgb="FF000000"/>
        <rFont val="Calibri"/>
      </rPr>
      <t>Add or change the following line in the "[default]" section of the "/etc/libuser.conf" file:</t>
    </r>
    <r>
      <rPr>
        <sz val="11"/>
        <color rgb="FF000000"/>
        <rFont val="Calibri"/>
      </rPr>
      <t xml:space="preserve">
</t>
    </r>
    <r>
      <rPr>
        <sz val="11"/>
        <color rgb="FF000000"/>
        <rFont val="Calibri"/>
      </rPr>
      <t>crypt_style = sha512</t>
    </r>
  </si>
  <si>
    <r>
      <rPr>
        <sz val="11"/>
        <color rgb="FF000000"/>
        <rFont val="Calibri"/>
      </rPr>
      <t>Verify RHEL 10 user and group account administration utilities are configured to store only encrypted representations of passwords with the following command:</t>
    </r>
    <r>
      <rPr>
        <sz val="11"/>
        <color rgb="FF000000"/>
        <rFont val="Calibri"/>
      </rPr>
      <t xml:space="preserve">
</t>
    </r>
    <r>
      <rPr>
        <sz val="11"/>
        <color rgb="FF000000"/>
        <rFont val="Calibri"/>
      </rPr>
      <t>$ sudo grep crypt /etc/libuser.conf</t>
    </r>
    <r>
      <rPr>
        <sz val="11"/>
        <color rgb="FF000000"/>
        <rFont val="Calibri"/>
      </rPr>
      <t xml:space="preserve">
</t>
    </r>
    <r>
      <rPr>
        <sz val="11"/>
        <color rgb="FF000000"/>
        <rFont val="Calibri"/>
      </rPr>
      <t>crypt_style = sha512</t>
    </r>
    <r>
      <rPr>
        <sz val="11"/>
        <color rgb="FF000000"/>
        <rFont val="Calibri"/>
      </rPr>
      <t xml:space="preserve">
</t>
    </r>
    <r>
      <rPr>
        <sz val="11"/>
        <color rgb="FF000000"/>
        <rFont val="Calibri"/>
      </rPr>
      <t>If the "crypt_style" variable is not set to "yescrypt", is not in the defaults section, is commented out, or does not exist, this is a finding.</t>
    </r>
  </si>
  <si>
    <t>V-281224</t>
  </si>
  <si>
    <r>
      <rPr>
        <sz val="11"/>
        <rFont val="Calibri"/>
      </rPr>
      <t>RHEL 10 must display the Standard Mandatory DOD Notice and Consent Banner before granting local or remote access to the system via a Secure Shell (SSH) login.</t>
    </r>
  </si>
  <si>
    <r>
      <rPr>
        <sz val="11"/>
        <color rgb="FF000000"/>
        <rFont val="Calibri"/>
      </rPr>
      <t>Configure RHEL 10 to display the Standard Mandatory DOD Notice and Consent Banner before granting access to the system via SSH.</t>
    </r>
    <r>
      <rPr>
        <sz val="11"/>
        <color rgb="FF000000"/>
        <rFont val="Calibri"/>
      </rPr>
      <t xml:space="preserve">
</t>
    </r>
    <r>
      <rPr>
        <sz val="11"/>
        <color rgb="FF000000"/>
        <rFont val="Calibri"/>
      </rPr>
      <t>Edit a file in "/etc/ssh/sshd_config.d" to uncomment or add the banner keyword and configure it to point to a file that will contain the login banner (this file may be named differently or be in a different location if using a version of SSH that is provided by a third-party vendor).</t>
    </r>
    <r>
      <rPr>
        <sz val="11"/>
        <color rgb="FF000000"/>
        <rFont val="Calibri"/>
      </rPr>
      <t xml:space="preserve">
</t>
    </r>
    <r>
      <rPr>
        <sz val="11"/>
        <color rgb="FF000000"/>
        <rFont val="Calibri"/>
      </rPr>
      <t>An example configuration line is:</t>
    </r>
    <r>
      <rPr>
        <sz val="11"/>
        <color rgb="FF000000"/>
        <rFont val="Calibri"/>
      </rPr>
      <t xml:space="preserve">
</t>
    </r>
    <r>
      <rPr>
        <sz val="11"/>
        <color rgb="FF000000"/>
        <rFont val="Calibri"/>
      </rPr>
      <t>Banner /etc/issue</t>
    </r>
  </si>
  <si>
    <r>
      <rPr>
        <sz val="11"/>
        <color rgb="FF000000"/>
        <rFont val="Calibri"/>
      </rPr>
      <t>The warning message reinforces policy awareness during the login process and facilitates possible legal action against attackers. Alternatively, systems whose ownership should not be obvious should ensure use of a banner that does not provide easy attribution.</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</si>
  <si>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is configured so that any SSH connection to the operating system displays the Standard Mandatory DOD Notice and Consent Banner before granting access to the system.</t>
    </r>
    <r>
      <rPr>
        <sz val="11"/>
        <color rgb="FF000000"/>
        <rFont val="Calibri"/>
      </rPr>
      <t xml:space="preserve">
</t>
    </r>
    <r>
      <rPr>
        <sz val="11"/>
        <color rgb="FF000000"/>
        <rFont val="Calibri"/>
      </rPr>
      <t>Check for the location of the banner file currently being used with the following command:</t>
    </r>
    <r>
      <rPr>
        <sz val="11"/>
        <color rgb="FF000000"/>
        <rFont val="Calibri"/>
      </rPr>
      <t xml:space="preserve">
</t>
    </r>
    <r>
      <rPr>
        <sz val="11"/>
        <color rgb="FF000000"/>
        <rFont val="Calibri"/>
      </rPr>
      <t>$ sudo /usr/sbin/sshd -dd 2&gt;&amp;1 | awk '/filename/ {print $4}' | tr -d '\r' | tr '\n' ' ' | xargs sudo grep -iH '^\s*banner'</t>
    </r>
    <r>
      <rPr>
        <sz val="11"/>
        <color rgb="FF000000"/>
        <rFont val="Calibri"/>
      </rPr>
      <t xml:space="preserve">
</t>
    </r>
    <r>
      <rPr>
        <sz val="11"/>
        <color rgb="FF000000"/>
        <rFont val="Calibri"/>
      </rPr>
      <t>/etc/ssh/sshd_config.d/10-stig.conf:Banner /etc/issue</t>
    </r>
    <r>
      <rPr>
        <sz val="11"/>
        <color rgb="FF000000"/>
        <rFont val="Calibri"/>
      </rPr>
      <t xml:space="preserve">
</t>
    </r>
    <r>
      <rPr>
        <sz val="11"/>
        <color rgb="FF000000"/>
        <rFont val="Calibri"/>
      </rPr>
      <t>If the line is commented out or the file is missing, this is a finding.</t>
    </r>
  </si>
  <si>
    <t>V-281225</t>
  </si>
  <si>
    <r>
      <rPr>
        <sz val="11"/>
        <rFont val="Calibri"/>
      </rPr>
      <t>RHEL 10 must display the Standard Mandatory DOD Notice and Consent Banner before granting local or remote access to the system via a graphical user login.</t>
    </r>
  </si>
  <si>
    <r>
      <rPr>
        <sz val="11"/>
        <color rgb="FF000000"/>
        <rFont val="Calibri"/>
      </rPr>
      <t>Configure RHEL 10 to display the Standard Mandatory DOD Notice and Consent Banner before granting access to the system.</t>
    </r>
    <r>
      <rPr>
        <sz val="11"/>
        <color rgb="FF000000"/>
        <rFont val="Calibri"/>
      </rPr>
      <t xml:space="preserve">
</t>
    </r>
    <r>
      <rPr>
        <sz val="11"/>
        <color rgb="FF000000"/>
        <rFont val="Calibri"/>
      </rPr>
      <t>Add the following lines to the [org/gnome/login-screen] section of the "/etc/dconf/db/local.d/01-banner-message":</t>
    </r>
    <r>
      <rPr>
        <sz val="11"/>
        <color rgb="FF000000"/>
        <rFont val="Calibri"/>
      </rPr>
      <t xml:space="preserve">
</t>
    </r>
    <r>
      <rPr>
        <sz val="11"/>
        <color rgb="FF000000"/>
        <rFont val="Calibri"/>
      </rPr>
      <t>banner-message-text='You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Note: The "\n " characters are for formatting only. They will not be displayed on the graphical interface.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</si>
  <si>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SRG-OS-000228-GPOS-00088</t>
    </r>
  </si>
  <si>
    <r>
      <rPr>
        <sz val="11"/>
        <color rgb="FF000000"/>
        <rFont val="Calibri"/>
      </rPr>
      <t>Note: This requirement assumes the use of the RHEL 10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Verify RHEL 10 displays the Standard Mandatory DOD Notice and Consent Banner before granting access to the operating system via a graphical user login with the following command:</t>
    </r>
    <r>
      <rPr>
        <sz val="11"/>
        <color rgb="FF000000"/>
        <rFont val="Calibri"/>
      </rPr>
      <t xml:space="preserve">
</t>
    </r>
    <r>
      <rPr>
        <sz val="11"/>
        <color rgb="FF000000"/>
        <rFont val="Calibri"/>
      </rPr>
      <t>$ gsettings get org.gnome.login-screen banner-message-text</t>
    </r>
    <r>
      <rPr>
        <sz val="11"/>
        <color rgb="FF000000"/>
        <rFont val="Calibri"/>
      </rPr>
      <t xml:space="preserve">
</t>
    </r>
    <r>
      <rPr>
        <sz val="11"/>
        <color rgb="FF000000"/>
        <rFont val="Calibri"/>
      </rPr>
      <t>banner-message-text=</t>
    </r>
    <r>
      <rPr>
        <sz val="11"/>
        <color rgb="FF000000"/>
        <rFont val="Calibri"/>
      </rPr>
      <t xml:space="preserve">
</t>
    </r>
    <r>
      <rPr>
        <sz val="11"/>
        <color rgb="FF000000"/>
        <rFont val="Calibri"/>
      </rPr>
      <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Note: The "\n " characters are for formatting only. They will not be displayed on the graphical interface.</t>
    </r>
    <r>
      <rPr>
        <sz val="11"/>
        <color rgb="FF000000"/>
        <rFont val="Calibri"/>
      </rPr>
      <t xml:space="preserve">
</t>
    </r>
    <r>
      <rPr>
        <sz val="11"/>
        <color rgb="FF000000"/>
        <rFont val="Calibri"/>
      </rPr>
      <t>If the banner does not match the Standard Mandatory DOD Notice and Consent Banner exactly, this is a finding.</t>
    </r>
  </si>
  <si>
    <t>V-281226</t>
  </si>
  <si>
    <r>
      <rPr>
        <sz val="11"/>
        <rFont val="Calibri"/>
      </rPr>
      <t>RHEL 10 must prevent a user from overriding the banner-message-enable setting for the graphical user interface.</t>
    </r>
  </si>
  <si>
    <r>
      <rPr>
        <sz val="11"/>
        <color rgb="FF000000"/>
        <rFont val="Calibri"/>
      </rPr>
      <t>Configure RHEL 10 to prevent a user from overriding the banner setting for graphical user interfaces.</t>
    </r>
    <r>
      <rPr>
        <sz val="11"/>
        <color rgb="FF000000"/>
        <rFont val="Calibri"/>
      </rPr>
      <t xml:space="preserve">
</t>
    </r>
    <r>
      <rPr>
        <sz val="11"/>
        <color rgb="FF000000"/>
        <rFont val="Calibri"/>
      </rPr>
      <t>Create a database to contain the systemwide graphical user login settings (if it does not already exist) with the following command:</t>
    </r>
    <r>
      <rPr>
        <sz val="11"/>
        <color rgb="FF000000"/>
        <rFont val="Calibri"/>
      </rPr>
      <t xml:space="preserve">
</t>
    </r>
    <r>
      <rPr>
        <sz val="11"/>
        <color rgb="FF000000"/>
        <rFont val="Calibri"/>
      </rPr>
      <t>$ sudo vi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/org/gnome/login-screen/banner-message-enable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</si>
  <si>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For U.S. Government systems, 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Satisfies: SRG-OS-000023-GPOS-00006, SRG-OS-000228-GPOS-00088</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</si>
  <si>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prevents a user from overriding settings for graphical user interfaces with the following command:</t>
    </r>
    <r>
      <rPr>
        <sz val="11"/>
        <color rgb="FF000000"/>
        <rFont val="Calibri"/>
      </rPr>
      <t xml:space="preserve">
</t>
    </r>
    <r>
      <rPr>
        <sz val="11"/>
        <color rgb="FF000000"/>
        <rFont val="Calibri"/>
      </rPr>
      <t>$ gsettings writable org.gnome.login-screen banner-message-enable</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"banner-message-enable" is writable, or the result is "true", this is a finding.</t>
    </r>
  </si>
  <si>
    <t>V-281227</t>
  </si>
  <si>
    <r>
      <rPr>
        <sz val="11"/>
        <rFont val="Calibri"/>
      </rPr>
      <t>RHEL 10 must display the Standard Mandatory DOD Notice and Consent Banner before granting local or remote access to the system via a command line user login.</t>
    </r>
  </si>
  <si>
    <r>
      <rPr>
        <sz val="11"/>
        <color rgb="FF000000"/>
        <rFont val="Calibri"/>
      </rPr>
      <t>Configure RHEL 10 to display the Standard Mandatory DOD Notice and Consent Banner before granting access to the system via command line login.</t>
    </r>
    <r>
      <rPr>
        <sz val="11"/>
        <color rgb="FF000000"/>
        <rFont val="Calibri"/>
      </rPr>
      <t xml:space="preserve">
</t>
    </r>
    <r>
      <rPr>
        <sz val="11"/>
        <color rgb="FF000000"/>
        <rFont val="Calibri"/>
      </rPr>
      <t>Edit the "/etc/issue" file to replace the default text with the Standard Mandatory DOD Notice and Consent Banner. The DOD-required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</si>
  <si>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Satisfies: SRG-OS-000023-GPOS-00006, SRG-OS-000228-GPOS-00088</t>
    </r>
  </si>
  <si>
    <r>
      <rPr>
        <sz val="11"/>
        <color rgb="FF000000"/>
        <rFont val="Calibri"/>
      </rPr>
      <t>Verify RHEL 10 displays the Standard Mandatory DOD Notice and Consent Banner before granting access to the operating system via a command line login screen with the following command:</t>
    </r>
    <r>
      <rPr>
        <sz val="11"/>
        <color rgb="FF000000"/>
        <rFont val="Calibri"/>
      </rPr>
      <t xml:space="preserve">
</t>
    </r>
    <r>
      <rPr>
        <sz val="11"/>
        <color rgb="FF000000"/>
        <rFont val="Calibri"/>
      </rPr>
      <t>$ cat /etc/issue</t>
    </r>
    <r>
      <rPr>
        <sz val="11"/>
        <color rgb="FF000000"/>
        <rFont val="Calibri"/>
      </rPr>
      <t xml:space="preserve">
</t>
    </r>
    <r>
      <rPr>
        <sz val="11"/>
        <color rgb="FF000000"/>
        <rFont val="Calibri"/>
      </rPr>
      <t>If the banner is set correctly, it will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 text does not match the Standard Mandatory DOD Notice and Consent Banner exactly, or the line is commented out, this is a finding.</t>
    </r>
  </si>
  <si>
    <t>V-281228</t>
  </si>
  <si>
    <r>
      <rPr>
        <sz val="11"/>
        <rFont val="Calibri"/>
      </rPr>
      <t>RHEL 10 must prevent special devices on file systems that are imported via Network File System (NFS).</t>
    </r>
  </si>
  <si>
    <r>
      <rPr>
        <sz val="11"/>
        <color rgb="FF000000"/>
        <rFont val="Calibri"/>
      </rPr>
      <t>Configure RHEL 10 to prevent special devices on file systems that are imported via NFS.</t>
    </r>
    <r>
      <rPr>
        <sz val="11"/>
        <color rgb="FF000000"/>
        <rFont val="Calibri"/>
      </rPr>
      <t xml:space="preserve">
</t>
    </r>
    <r>
      <rPr>
        <sz val="11"/>
        <color rgb="FF000000"/>
        <rFont val="Calibri"/>
      </rPr>
      <t>Update each NFS mounted file system to use the "nodev" option on file systems that are being imported via NFS.</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</si>
  <si>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</si>
  <si>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RHEL 10 has the "nodev" option configured for all NFS mounts with the following command:</t>
    </r>
    <r>
      <rPr>
        <sz val="11"/>
        <color rgb="FF000000"/>
        <rFont val="Calibri"/>
      </rPr>
      <t xml:space="preserve">
</t>
    </r>
    <r>
      <rPr>
        <sz val="11"/>
        <color rgb="FF000000"/>
        <rFont val="Calibri"/>
      </rPr>
      <t>$ sudo grep nfs /etc/fstab</t>
    </r>
    <r>
      <rPr>
        <sz val="11"/>
        <color rgb="FF000000"/>
        <rFont val="Calibri"/>
      </rPr>
      <t xml:space="preserve">
</t>
    </r>
    <r>
      <rPr>
        <sz val="11"/>
        <color rgb="FF000000"/>
        <rFont val="Calibri"/>
      </rPr>
      <t>192.168.22.2:/mnt/export /data nfs4 rw,nosuid,nodev,noexec,sync,soft,sec=krb5:krb5i:krb5p</t>
    </r>
    <r>
      <rPr>
        <sz val="11"/>
        <color rgb="FF000000"/>
        <rFont val="Calibri"/>
      </rPr>
      <t xml:space="preserve">
</t>
    </r>
    <r>
      <rPr>
        <sz val="11"/>
        <color rgb="FF000000"/>
        <rFont val="Calibri"/>
      </rPr>
      <t>If the system is mounting file systems via NFS and the "nodev" option is missing, this is a finding.</t>
    </r>
  </si>
  <si>
    <t>V-281229</t>
  </si>
  <si>
    <r>
      <rPr>
        <sz val="11"/>
        <rFont val="Calibri"/>
      </rPr>
      <t>RHEL 10 must prevent code from being executed on file systems that are imported via Network File System (NFS).</t>
    </r>
  </si>
  <si>
    <r>
      <rPr>
        <sz val="11"/>
        <color rgb="FF000000"/>
        <rFont val="Calibri"/>
      </rPr>
      <t>Configure RHEL 10 to prevent code from being executed on file systems that are imported via NFS.</t>
    </r>
    <r>
      <rPr>
        <sz val="11"/>
        <color rgb="FF000000"/>
        <rFont val="Calibri"/>
      </rPr>
      <t xml:space="preserve">
</t>
    </r>
    <r>
      <rPr>
        <sz val="11"/>
        <color rgb="FF000000"/>
        <rFont val="Calibri"/>
      </rPr>
      <t>Update each NFS mounted file system to use the "noexec" option on file systems that are being imported via NFS.</t>
    </r>
  </si>
  <si>
    <r>
      <rPr>
        <sz val="11"/>
        <color rgb="FF000000"/>
        <rFont val="Calibri"/>
      </rPr>
      <t>The "noexec" mount option causes the system not to execute binary files. This option must be used for mounting any file system not containing approved binary as they may be incompatible. Executing files from untrusted file systems increases the opportunity for nonprivileged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</si>
  <si>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RHEL 10 has the "noexec" option configured for all NFS mounts with the following command:</t>
    </r>
    <r>
      <rPr>
        <sz val="11"/>
        <color rgb="FF000000"/>
        <rFont val="Calibri"/>
      </rPr>
      <t xml:space="preserve">
</t>
    </r>
    <r>
      <rPr>
        <sz val="11"/>
        <color rgb="FF000000"/>
        <rFont val="Calibri"/>
      </rPr>
      <t>$ sudo grep nfs /etc/fstab</t>
    </r>
    <r>
      <rPr>
        <sz val="11"/>
        <color rgb="FF000000"/>
        <rFont val="Calibri"/>
      </rPr>
      <t xml:space="preserve">
</t>
    </r>
    <r>
      <rPr>
        <sz val="11"/>
        <color rgb="FF000000"/>
        <rFont val="Calibri"/>
      </rPr>
      <t>192.168.22.2:/mnt/export /data nfs4 rw,nosuid,nodev,noexec,sync,soft,sec=krb5:krb5i:krb5p</t>
    </r>
    <r>
      <rPr>
        <sz val="11"/>
        <color rgb="FF000000"/>
        <rFont val="Calibri"/>
      </rPr>
      <t xml:space="preserve">
</t>
    </r>
    <r>
      <rPr>
        <sz val="11"/>
        <color rgb="FF000000"/>
        <rFont val="Calibri"/>
      </rPr>
      <t>If the system is mounting file systems via NFS and the "noexec" option is missing, this is a finding.</t>
    </r>
  </si>
  <si>
    <t>V-281230</t>
  </si>
  <si>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file systems that are imported via Network File System (NFS).</t>
    </r>
  </si>
  <si>
    <r>
      <rPr>
        <sz val="11"/>
        <color rgb="FF000000"/>
        <rFont val="Calibri"/>
      </rPr>
      <t>Configure RHEL 10 to prevent files with the "setuid" and "setgid" bit set from being executed on file systems that are imported via NFS.</t>
    </r>
    <r>
      <rPr>
        <sz val="11"/>
        <color rgb="FF000000"/>
        <rFont val="Calibri"/>
      </rPr>
      <t xml:space="preserve">
</t>
    </r>
    <r>
      <rPr>
        <sz val="11"/>
        <color rgb="FF000000"/>
        <rFont val="Calibri"/>
      </rPr>
      <t>Update each NFS mounted file system to use the "nosuid" option on file systems that are being imported via NFS.</t>
    </r>
  </si>
  <si>
    <r>
      <rPr>
        <sz val="11"/>
        <color rgb="FF000000"/>
        <rFont val="Calibri"/>
      </rPr>
      <t>The "nosuid" mount option causes the system not to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</si>
  <si>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RHEL 10 has the "nosuid" option configured for all NFS mounts with the following command:</t>
    </r>
    <r>
      <rPr>
        <sz val="11"/>
        <color rgb="FF000000"/>
        <rFont val="Calibri"/>
      </rPr>
      <t xml:space="preserve">
</t>
    </r>
    <r>
      <rPr>
        <sz val="11"/>
        <color rgb="FF000000"/>
        <rFont val="Calibri"/>
      </rPr>
      <t>$ sudo grep nfs /etc/fstab</t>
    </r>
    <r>
      <rPr>
        <sz val="11"/>
        <color rgb="FF000000"/>
        <rFont val="Calibri"/>
      </rPr>
      <t xml:space="preserve">
</t>
    </r>
    <r>
      <rPr>
        <sz val="11"/>
        <color rgb="FF000000"/>
        <rFont val="Calibri"/>
      </rPr>
      <t>192.168.22.2:/mnt/export /data nfs4 rw,nosuid,nodev,noexec,sync,soft,sec=krb5:krb5i:krb5p</t>
    </r>
    <r>
      <rPr>
        <sz val="11"/>
        <color rgb="FF000000"/>
        <rFont val="Calibri"/>
      </rPr>
      <t xml:space="preserve">
</t>
    </r>
    <r>
      <rPr>
        <sz val="11"/>
        <color rgb="FF000000"/>
        <rFont val="Calibri"/>
      </rPr>
      <t>If the system is mounting file systems via NFS and the "nosuid" option is missing, this is a finding.</t>
    </r>
  </si>
  <si>
    <t>V-281231</t>
  </si>
  <si>
    <r>
      <rPr>
        <sz val="11"/>
        <rFont val="Calibri"/>
      </rPr>
      <t>RHEL 10 must be configured so that the Network File System (NFS) is configured to use RPCSEC_GSS.</t>
    </r>
  </si>
  <si>
    <r>
      <rPr>
        <sz val="11"/>
        <color rgb="FF000000"/>
        <rFont val="Calibri"/>
      </rPr>
      <t>Configure RHEL 10 so that the "/etc/fstab" file "sec" option is defined for each NFS mounted file system, and the "sec" option does not have the "sys" setting.</t>
    </r>
    <r>
      <rPr>
        <sz val="11"/>
        <color rgb="FF000000"/>
        <rFont val="Calibri"/>
      </rPr>
      <t xml:space="preserve">
</t>
    </r>
    <r>
      <rPr>
        <sz val="11"/>
        <color rgb="FF000000"/>
        <rFont val="Calibri"/>
      </rPr>
      <t>Ensure the "sec" option is defined as "krb5p:krb5i:krb5".</t>
    </r>
  </si>
  <si>
    <r>
      <rPr>
        <sz val="11"/>
        <color rgb="FF000000"/>
        <rFont val="Calibri"/>
      </rPr>
      <t>When an NFS server is configured to use RPCSEC_SYS, a selected userid and groupid are used to handle requests from the remote user. The userid and groupid could mistakenly or maliciously be set incorrectly. The RPCSEC_GSS method of authentication uses certificates on the server and client systems to more securely authenticate the remote mount request.</t>
    </r>
  </si>
  <si>
    <r>
      <rPr>
        <sz val="11"/>
        <color rgb="FF000000"/>
        <rFont val="Calibri"/>
      </rPr>
      <t>Note: If no NFS mounts are configured, this requirement is not applicable.</t>
    </r>
    <r>
      <rPr>
        <sz val="11"/>
        <color rgb="FF000000"/>
        <rFont val="Calibri"/>
      </rPr>
      <t xml:space="preserve">
</t>
    </r>
    <r>
      <rPr>
        <sz val="11"/>
        <color rgb="FF000000"/>
        <rFont val="Calibri"/>
      </rPr>
      <t>Verify RHEL 10 has the "sec" option configured for all NFS mounts with the following command:</t>
    </r>
    <r>
      <rPr>
        <sz val="11"/>
        <color rgb="FF000000"/>
        <rFont val="Calibri"/>
      </rPr>
      <t xml:space="preserve">
</t>
    </r>
    <r>
      <rPr>
        <sz val="11"/>
        <color rgb="FF000000"/>
        <rFont val="Calibri"/>
      </rPr>
      <t>$ sudo grep nfs /etc/fstab</t>
    </r>
    <r>
      <rPr>
        <sz val="11"/>
        <color rgb="FF000000"/>
        <rFont val="Calibri"/>
      </rPr>
      <t xml:space="preserve">
</t>
    </r>
    <r>
      <rPr>
        <sz val="11"/>
        <color rgb="FF000000"/>
        <rFont val="Calibri"/>
      </rPr>
      <t>192.168.22.2:/mnt/export /data nfs4 rw,nosuid,nodev,noexec,sync,soft,sec=krb5p:krb5i:krb5</t>
    </r>
    <r>
      <rPr>
        <sz val="11"/>
        <color rgb="FF000000"/>
        <rFont val="Calibri"/>
      </rPr>
      <t xml:space="preserve">
</t>
    </r>
    <r>
      <rPr>
        <sz val="11"/>
        <color rgb="FF000000"/>
        <rFont val="Calibri"/>
      </rPr>
      <t>If the system is mounting file systems via NFS and has the sec option without the "krb5:krb5i:krb5p" settings, the "sec" option has the "sys" setting, or the "sec" option is missing, this is a finding.</t>
    </r>
  </si>
  <si>
    <t>V-281232</t>
  </si>
  <si>
    <r>
      <rPr>
        <sz val="11"/>
        <rFont val="Calibri"/>
      </rPr>
      <t xml:space="preserve">RHEL 10 must mount </t>
    </r>
    <r>
      <rPr>
        <sz val="11"/>
        <color rgb="FF000000"/>
        <rFont val="Calibri"/>
      </rPr>
      <t>"</t>
    </r>
    <r>
      <rPr>
        <b/>
        <sz val="11"/>
        <color rgb="FF000000"/>
        <rFont val="Calibri"/>
      </rPr>
      <t>/boot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</si>
  <si>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Configure RHEL 10 to mount "/boot" with the "nodev" option.</t>
    </r>
    <r>
      <rPr>
        <sz val="11"/>
        <color rgb="FF000000"/>
        <rFont val="Calibri"/>
      </rPr>
      <t xml:space="preserve">
</t>
    </r>
    <r>
      <rPr>
        <sz val="11"/>
        <color rgb="FF000000"/>
        <rFont val="Calibri"/>
      </rPr>
      <t>Modify "/etc/fstab" to use the "nodev" option on the "/boot"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/boot</t>
    </r>
  </si>
  <si>
    <r>
      <rPr>
        <sz val="11"/>
        <color rgb="FF000000"/>
        <rFont val="Calibri"/>
      </rPr>
      <t>The only legitimate location for device files is the "/dev" directory located on the root partition. The only exception to this is chroot jails.</t>
    </r>
  </si>
  <si>
    <r>
      <rPr>
        <sz val="11"/>
        <color rgb="FF000000"/>
        <rFont val="Calibri"/>
      </rPr>
      <t>Verify RHEL 10 is configured so that the "/boot" mount point has the "nodev" option with the following command:</t>
    </r>
    <r>
      <rPr>
        <sz val="11"/>
        <color rgb="FF000000"/>
        <rFont val="Calibri"/>
      </rPr>
      <t xml:space="preserve">
</t>
    </r>
    <r>
      <rPr>
        <sz val="11"/>
        <color rgb="FF000000"/>
        <rFont val="Calibri"/>
      </rPr>
      <t>$ mount | grep '\s/boot\s'</t>
    </r>
    <r>
      <rPr>
        <sz val="11"/>
        <color rgb="FF000000"/>
        <rFont val="Calibri"/>
      </rPr>
      <t xml:space="preserve">
</t>
    </r>
    <r>
      <rPr>
        <sz val="11"/>
        <color rgb="FF000000"/>
        <rFont val="Calibri"/>
      </rPr>
      <t>/dev/sda1 on /boot type xfs (rw,nodev,nosuid,relatime,seclabel,attr2)</t>
    </r>
    <r>
      <rPr>
        <sz val="11"/>
        <color rgb="FF000000"/>
        <rFont val="Calibri"/>
      </rPr>
      <t xml:space="preserve">
</t>
    </r>
    <r>
      <rPr>
        <sz val="11"/>
        <color rgb="FF000000"/>
        <rFont val="Calibri"/>
      </rPr>
      <t>If the "/boot" file system does not have the "nodev" option set, this is a finding.</t>
    </r>
  </si>
  <si>
    <t>V-281233</t>
  </si>
  <si>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t>
    </r>
    <r>
      <rPr>
        <sz val="11"/>
        <color rgb="FF000000"/>
        <rFont val="Calibri"/>
      </rPr>
      <t>"</t>
    </r>
    <r>
      <rPr>
        <sz val="11"/>
        <color rgb="FF000000"/>
        <rFont val="Calibri"/>
      </rPr>
      <t xml:space="preserve"> directory.</t>
    </r>
  </si>
  <si>
    <r>
      <rPr>
        <sz val="11"/>
        <color rgb="FF000000"/>
        <rFont val="Calibri"/>
      </rPr>
      <t>Configure RHEL 10 to prevent files with the "setuid" and "setgid" bit set from being executed on the "/boot" directory.</t>
    </r>
    <r>
      <rPr>
        <sz val="11"/>
        <color rgb="FF000000"/>
        <rFont val="Calibri"/>
      </rPr>
      <t xml:space="preserve">
</t>
    </r>
    <r>
      <rPr>
        <sz val="11"/>
        <color rgb="FF000000"/>
        <rFont val="Calibri"/>
      </rPr>
      <t>Modify "/etc/fstab" to use the "nosuid" option on the "/boot"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/boot</t>
    </r>
  </si>
  <si>
    <r>
      <rPr>
        <sz val="11"/>
        <color rgb="FF000000"/>
        <rFont val="Calibri"/>
      </rPr>
      <t>Verify RHEL 10 is configured so that the "/boot" directory is mounted with the "nosuid" option with the following command:</t>
    </r>
    <r>
      <rPr>
        <sz val="11"/>
        <color rgb="FF000000"/>
        <rFont val="Calibri"/>
      </rPr>
      <t xml:space="preserve">
</t>
    </r>
    <r>
      <rPr>
        <sz val="11"/>
        <color rgb="FF000000"/>
        <rFont val="Calibri"/>
      </rPr>
      <t>$ mount | grep '\s/boot\s'</t>
    </r>
    <r>
      <rPr>
        <sz val="11"/>
        <color rgb="FF000000"/>
        <rFont val="Calibri"/>
      </rPr>
      <t xml:space="preserve">
</t>
    </r>
    <r>
      <rPr>
        <sz val="11"/>
        <color rgb="FF000000"/>
        <rFont val="Calibri"/>
      </rPr>
      <t>/dev/sda1 on /boot type xfs (rw,nodev,nosuid,relatime,seclabel,attr2)</t>
    </r>
    <r>
      <rPr>
        <sz val="11"/>
        <color rgb="FF000000"/>
        <rFont val="Calibri"/>
      </rPr>
      <t xml:space="preserve">
</t>
    </r>
    <r>
      <rPr>
        <sz val="11"/>
        <color rgb="FF000000"/>
        <rFont val="Calibri"/>
      </rPr>
      <t>If the "/boot" file system does not have the "nosuid" option set, this is a finding.</t>
    </r>
  </si>
  <si>
    <t>V-281234</t>
  </si>
  <si>
    <r>
      <rPr>
        <sz val="11"/>
        <rFont val="Calibri"/>
      </rPr>
      <t xml:space="preserve">RHEL 10 must prevent files with the </t>
    </r>
    <r>
      <rPr>
        <sz val="11"/>
        <color rgb="FF000000"/>
        <rFont val="Calibri"/>
      </rPr>
      <t>"</t>
    </r>
    <r>
      <rPr>
        <b/>
        <sz val="11"/>
        <color rgb="FF000000"/>
        <rFont val="Calibri"/>
      </rPr>
      <t>setuid</t>
    </r>
    <r>
      <rPr>
        <sz val="11"/>
        <color rgb="FF000000"/>
        <rFont val="Calibri"/>
      </rPr>
      <t>"</t>
    </r>
    <r>
      <rPr>
        <sz val="11"/>
        <color rgb="FF000000"/>
        <rFont val="Calibri"/>
      </rPr>
      <t xml:space="preserve"> and </t>
    </r>
    <r>
      <rPr>
        <sz val="11"/>
        <color rgb="FF000000"/>
        <rFont val="Calibri"/>
      </rPr>
      <t>"</t>
    </r>
    <r>
      <rPr>
        <b/>
        <sz val="11"/>
        <color rgb="FF000000"/>
        <rFont val="Calibri"/>
      </rPr>
      <t>setgid</t>
    </r>
    <r>
      <rPr>
        <sz val="11"/>
        <color rgb="FF000000"/>
        <rFont val="Calibri"/>
      </rPr>
      <t>"</t>
    </r>
    <r>
      <rPr>
        <sz val="11"/>
        <color rgb="FF000000"/>
        <rFont val="Calibri"/>
      </rPr>
      <t xml:space="preserve"> bit set from being executed on the </t>
    </r>
    <r>
      <rPr>
        <sz val="11"/>
        <color rgb="FF000000"/>
        <rFont val="Calibri"/>
      </rPr>
      <t>"</t>
    </r>
    <r>
      <rPr>
        <b/>
        <sz val="11"/>
        <color rgb="FF000000"/>
        <rFont val="Calibri"/>
      </rPr>
      <t>/boot/efi</t>
    </r>
    <r>
      <rPr>
        <sz val="11"/>
        <color rgb="FF000000"/>
        <rFont val="Calibri"/>
      </rPr>
      <t>"</t>
    </r>
    <r>
      <rPr>
        <sz val="11"/>
        <color rgb="FF000000"/>
        <rFont val="Calibri"/>
      </rPr>
      <t xml:space="preserve"> directory.</t>
    </r>
  </si>
  <si>
    <r>
      <rPr>
        <sz val="11"/>
        <color rgb="FF000000"/>
        <rFont val="Calibri"/>
      </rPr>
      <t>Configure RHEL 10 to prevent files with the "setuid" and "setgid" bit set from being executed on the "/boot/efi" directory.</t>
    </r>
    <r>
      <rPr>
        <sz val="11"/>
        <color rgb="FF000000"/>
        <rFont val="Calibri"/>
      </rPr>
      <t xml:space="preserve">
</t>
    </r>
    <r>
      <rPr>
        <sz val="11"/>
        <color rgb="FF000000"/>
        <rFont val="Calibri"/>
      </rPr>
      <t>Modify "/etc/fstab" to use the "nosuid" option on the "/boot/efi"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/boot/efi</t>
    </r>
  </si>
  <si>
    <r>
      <rPr>
        <sz val="11"/>
        <color rgb="FF000000"/>
        <rFont val="Calibri"/>
      </rPr>
      <t>Note: For systems that use BIOS and for vfat systems, this requirement is not applicable.</t>
    </r>
    <r>
      <rPr>
        <sz val="11"/>
        <color rgb="FF000000"/>
        <rFont val="Calibri"/>
      </rPr>
      <t xml:space="preserve">
</t>
    </r>
    <r>
      <rPr>
        <sz val="11"/>
        <color rgb="FF000000"/>
        <rFont val="Calibri"/>
      </rPr>
      <t>Verify RHEL 10 is configured so that the "/boot/efi "directory is mounted with the "nosuid" option with the following command:</t>
    </r>
    <r>
      <rPr>
        <sz val="11"/>
        <color rgb="FF000000"/>
        <rFont val="Calibri"/>
      </rPr>
      <t xml:space="preserve">
</t>
    </r>
    <r>
      <rPr>
        <sz val="11"/>
        <color rgb="FF000000"/>
        <rFont val="Calibri"/>
      </rPr>
      <t>$ mount | grep '\s/boot/efi\s'</t>
    </r>
    <r>
      <rPr>
        <sz val="11"/>
        <color rgb="FF000000"/>
        <rFont val="Calibri"/>
      </rPr>
      <t xml:space="preserve">
</t>
    </r>
    <r>
      <rPr>
        <sz val="11"/>
        <color rgb="FF000000"/>
        <rFont val="Calibri"/>
      </rPr>
      <t>/dev/sda1 on /boot/efi type vfat (rw,nosuid,relatime,fmask=0077,dmask=0077,codepage=437,iocharset=ascii,shortname=winnt,errors=remount-ro)</t>
    </r>
    <r>
      <rPr>
        <sz val="11"/>
        <color rgb="FF000000"/>
        <rFont val="Calibri"/>
      </rPr>
      <t xml:space="preserve">
</t>
    </r>
    <r>
      <rPr>
        <sz val="11"/>
        <color rgb="FF000000"/>
        <rFont val="Calibri"/>
      </rPr>
      <t>If the "/boot/efi" file system does not have the "nosuid" option set, this is a finding.</t>
    </r>
  </si>
  <si>
    <t>V-281235</t>
  </si>
  <si>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</si>
  <si>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Configure RHEL 10 to mount "/dev/shm" with the "nodev" option.</t>
    </r>
    <r>
      <rPr>
        <sz val="11"/>
        <color rgb="FF000000"/>
        <rFont val="Calibri"/>
      </rPr>
      <t xml:space="preserve">
</t>
    </r>
    <r>
      <rPr>
        <sz val="11"/>
        <color rgb="FF000000"/>
        <rFont val="Calibri"/>
      </rPr>
      <t>Modify "/etc/fstab" to use the "nodev" option on the "/dev/shm" file system.</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/dev/shm</t>
    </r>
  </si>
  <si>
    <r>
      <rPr>
        <sz val="11"/>
        <color rgb="FF000000"/>
        <rFont val="Calibri"/>
      </rPr>
      <t>Verify RHEL 10 is configured so that "/dev/shm" is mounted with the "nodev" option with the following command:</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If the "/dev/shm" file system is mounted without the "nodev" option, this is a finding.</t>
    </r>
  </si>
  <si>
    <t>V-281236</t>
  </si>
  <si>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</si>
  <si>
    <r>
      <rPr>
        <sz val="11"/>
        <color rgb="FF000000"/>
        <rFont val="Calibri"/>
      </rPr>
      <t>Configure RHEL 10 to mount "/dev/shm" with the "noexec" option.</t>
    </r>
    <r>
      <rPr>
        <sz val="11"/>
        <color rgb="FF000000"/>
        <rFont val="Calibri"/>
      </rPr>
      <t xml:space="preserve">
</t>
    </r>
    <r>
      <rPr>
        <sz val="11"/>
        <color rgb="FF000000"/>
        <rFont val="Calibri"/>
      </rPr>
      <t>Modify "/etc/fstab" to use the "noexec" option on the "/dev/shm" file system.</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/dev/shm</t>
    </r>
  </si>
  <si>
    <r>
      <rPr>
        <sz val="11"/>
        <color rgb="FF000000"/>
        <rFont val="Calibri"/>
      </rPr>
      <t>Verify RHEL 10 is configured so that "/dev/shm" is mounted with the "noexec" option with the following command:</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If the "/dev/shm" file system is mounted without the "noexec" option, this is a finding.</t>
    </r>
  </si>
  <si>
    <t>V-281237</t>
  </si>
  <si>
    <r>
      <rPr>
        <sz val="11"/>
        <rFont val="Calibri"/>
      </rPr>
      <t xml:space="preserve">RHEL 10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</si>
  <si>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Configure RHEL 10 to mount "/dev/shm" with the "nosuid" option.</t>
    </r>
    <r>
      <rPr>
        <sz val="11"/>
        <color rgb="FF000000"/>
        <rFont val="Calibri"/>
      </rPr>
      <t xml:space="preserve">
</t>
    </r>
    <r>
      <rPr>
        <sz val="11"/>
        <color rgb="FF000000"/>
        <rFont val="Calibri"/>
      </rPr>
      <t>Modify "/etc/fstab" to use the "nosuid" option on the "/dev/shm" file system.</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/dev/shm</t>
    </r>
  </si>
  <si>
    <r>
      <rPr>
        <sz val="11"/>
        <color rgb="FF000000"/>
        <rFont val="Calibri"/>
      </rPr>
      <t>Verify RHEL 10 is configured so that "/dev/shm" is mounted with the "nosuid" option with the following command:</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If the "/dev/shm" file system is mounted without the "nosuid" option, this is a finding.</t>
    </r>
  </si>
  <si>
    <t>V-281238</t>
  </si>
  <si>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</si>
  <si>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Configure RHEL 10 to mount "/tmp" with the "nodev" option.</t>
    </r>
    <r>
      <rPr>
        <sz val="11"/>
        <color rgb="FF000000"/>
        <rFont val="Calibri"/>
      </rPr>
      <t xml:space="preserve">
</t>
    </r>
    <r>
      <rPr>
        <sz val="11"/>
        <color rgb="FF000000"/>
        <rFont val="Calibri"/>
      </rPr>
      <t>Modify "/etc/fstab" to use the "nodev" option on the "/tmp"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/tmp</t>
    </r>
  </si>
  <si>
    <r>
      <rPr>
        <sz val="11"/>
        <color rgb="FF000000"/>
        <rFont val="Calibri"/>
      </rPr>
      <t>Verify RHEL 10 is configured so that "/tmp" is mounted with the "nodev" option:</t>
    </r>
    <r>
      <rPr>
        <sz val="11"/>
        <color rgb="FF000000"/>
        <rFont val="Calibri"/>
      </rPr>
      <t xml:space="preserve">
</t>
    </r>
    <r>
      <rPr>
        <sz val="11"/>
        <color rgb="FF000000"/>
        <rFont val="Calibri"/>
      </rPr>
      <t>$ mount | grep /tmp</t>
    </r>
    <r>
      <rPr>
        <sz val="11"/>
        <color rgb="FF000000"/>
        <rFont val="Calibri"/>
      </rPr>
      <t xml:space="preserve">
</t>
    </r>
    <r>
      <rPr>
        <sz val="11"/>
        <color rgb="FF000000"/>
        <rFont val="Calibri"/>
      </rPr>
      <t>/dev/mapper/luks-c98555c8-0462-4b97-9afa-6db8c4bfee3b on /var/tmp type xfs (rw,nosuid,nodev,noexec,relatime,seclabel,attr2)</t>
    </r>
    <r>
      <rPr>
        <sz val="11"/>
        <color rgb="FF000000"/>
        <rFont val="Calibri"/>
      </rPr>
      <t xml:space="preserve">
</t>
    </r>
    <r>
      <rPr>
        <sz val="11"/>
        <color rgb="FF000000"/>
        <rFont val="Calibri"/>
      </rPr>
      <t>If the "/tmp" file system is mounted without the "nodev" option, this is a finding.</t>
    </r>
  </si>
  <si>
    <t>V-281239</t>
  </si>
  <si>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</si>
  <si>
    <r>
      <rPr>
        <sz val="11"/>
        <color rgb="FF000000"/>
        <rFont val="Calibri"/>
      </rPr>
      <t>Configure RHEL 10 to mount "/tmp" with the "noexec" option.</t>
    </r>
    <r>
      <rPr>
        <sz val="11"/>
        <color rgb="FF000000"/>
        <rFont val="Calibri"/>
      </rPr>
      <t xml:space="preserve">
</t>
    </r>
    <r>
      <rPr>
        <sz val="11"/>
        <color rgb="FF000000"/>
        <rFont val="Calibri"/>
      </rPr>
      <t>Modify "/etc/fstab" to use the "noexec" option on the "/tmp"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/tmp</t>
    </r>
  </si>
  <si>
    <r>
      <rPr>
        <sz val="11"/>
        <color rgb="FF000000"/>
        <rFont val="Calibri"/>
      </rPr>
      <t>Verify RHEL 10 is configured so that "/tmp" is mounted with the "noexec" option:</t>
    </r>
    <r>
      <rPr>
        <sz val="11"/>
        <color rgb="FF000000"/>
        <rFont val="Calibri"/>
      </rPr>
      <t xml:space="preserve">
</t>
    </r>
    <r>
      <rPr>
        <sz val="11"/>
        <color rgb="FF000000"/>
        <rFont val="Calibri"/>
      </rPr>
      <t>$ mount | grep /tmp</t>
    </r>
    <r>
      <rPr>
        <sz val="11"/>
        <color rgb="FF000000"/>
        <rFont val="Calibri"/>
      </rPr>
      <t xml:space="preserve">
</t>
    </r>
    <r>
      <rPr>
        <sz val="11"/>
        <color rgb="FF000000"/>
        <rFont val="Calibri"/>
      </rPr>
      <t>/dev/mapper/luks-c98555c8-0462-4b97-9afa-6db8c4bfee3b on /var/tmp type xfs (rw,nosuid,nodev,noexec,relatime,seclabel,attr2)</t>
    </r>
    <r>
      <rPr>
        <sz val="11"/>
        <color rgb="FF000000"/>
        <rFont val="Calibri"/>
      </rPr>
      <t xml:space="preserve">
</t>
    </r>
    <r>
      <rPr>
        <sz val="11"/>
        <color rgb="FF000000"/>
        <rFont val="Calibri"/>
      </rPr>
      <t>If the "/tmp" file system is mounted without the "noexec" option, this is a finding.</t>
    </r>
  </si>
  <si>
    <t>V-281240</t>
  </si>
  <si>
    <r>
      <rPr>
        <sz val="11"/>
        <rFont val="Calibri"/>
      </rPr>
      <t xml:space="preserve">RHEL 10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</si>
  <si>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Configure RHEL 10 to mount "/tmp" with the "nosuid" option.</t>
    </r>
    <r>
      <rPr>
        <sz val="11"/>
        <color rgb="FF000000"/>
        <rFont val="Calibri"/>
      </rPr>
      <t xml:space="preserve">
</t>
    </r>
    <r>
      <rPr>
        <sz val="11"/>
        <color rgb="FF000000"/>
        <rFont val="Calibri"/>
      </rPr>
      <t>Modify "/etc/fstab" to use the "nosuid" option on the "/tmp"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/tmp</t>
    </r>
  </si>
  <si>
    <r>
      <rPr>
        <sz val="11"/>
        <color rgb="FF000000"/>
        <rFont val="Calibri"/>
      </rPr>
      <t>Verify RHEL 10 is configured so that "/tmp" is mounted with the "nosuid" option:</t>
    </r>
    <r>
      <rPr>
        <sz val="11"/>
        <color rgb="FF000000"/>
        <rFont val="Calibri"/>
      </rPr>
      <t xml:space="preserve">
</t>
    </r>
    <r>
      <rPr>
        <sz val="11"/>
        <color rgb="FF000000"/>
        <rFont val="Calibri"/>
      </rPr>
      <t>$ mount | grep /tmp</t>
    </r>
    <r>
      <rPr>
        <sz val="11"/>
        <color rgb="FF000000"/>
        <rFont val="Calibri"/>
      </rPr>
      <t xml:space="preserve">
</t>
    </r>
    <r>
      <rPr>
        <sz val="11"/>
        <color rgb="FF000000"/>
        <rFont val="Calibri"/>
      </rPr>
      <t>/dev/mapper/luks-c98555c8-0462-4b97-9afa-6db8c4bfee3b on /var/tmp type xfs (rw,nosuid,nodev,noexec,relatime,seclabel,attr2)</t>
    </r>
    <r>
      <rPr>
        <sz val="11"/>
        <color rgb="FF000000"/>
        <rFont val="Calibri"/>
      </rPr>
      <t xml:space="preserve">
</t>
    </r>
    <r>
      <rPr>
        <sz val="11"/>
        <color rgb="FF000000"/>
        <rFont val="Calibri"/>
      </rPr>
      <t>If the "/tmp" file system is mounted without the "nosuid" option, this is a finding.</t>
    </r>
  </si>
  <si>
    <t>V-281241</t>
  </si>
  <si>
    <r>
      <rPr>
        <sz val="11"/>
        <rFont val="Calibri"/>
      </rPr>
      <t xml:space="preserve">RHEL 10 must mount </t>
    </r>
    <r>
      <rPr>
        <sz val="11"/>
        <color rgb="FF000000"/>
        <rFont val="Calibri"/>
      </rPr>
      <t>"</t>
    </r>
    <r>
      <rPr>
        <b/>
        <sz val="11"/>
        <color rgb="FF000000"/>
        <rFont val="Calibri"/>
      </rPr>
      <t>/var</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</si>
  <si>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Configure RHEL 10 to mount "/var" with the "nodev" option.</t>
    </r>
    <r>
      <rPr>
        <sz val="11"/>
        <color rgb="FF000000"/>
        <rFont val="Calibri"/>
      </rPr>
      <t xml:space="preserve">
</t>
    </r>
    <r>
      <rPr>
        <sz val="11"/>
        <color rgb="FF000000"/>
        <rFont val="Calibri"/>
      </rPr>
      <t>Modify "/etc/fstab" to use the "nodev" option on the "/var"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/var</t>
    </r>
  </si>
  <si>
    <r>
      <rPr>
        <sz val="11"/>
        <color rgb="FF000000"/>
        <rFont val="Calibri"/>
      </rPr>
      <t>Verify RHEL 10 is configured so that "/var" is mounted with the "nodev" option:</t>
    </r>
    <r>
      <rPr>
        <sz val="11"/>
        <color rgb="FF000000"/>
        <rFont val="Calibri"/>
      </rPr>
      <t xml:space="preserve">
</t>
    </r>
    <r>
      <rPr>
        <sz val="11"/>
        <color rgb="FF000000"/>
        <rFont val="Calibri"/>
      </rPr>
      <t>$ mount | grep /var</t>
    </r>
    <r>
      <rPr>
        <sz val="11"/>
        <color rgb="FF000000"/>
        <rFont val="Calibri"/>
      </rPr>
      <t xml:space="preserve">
</t>
    </r>
    <r>
      <rPr>
        <sz val="11"/>
        <color rgb="FF000000"/>
        <rFont val="Calibri"/>
      </rPr>
      <t>/dev/mapper/luks-51150299-f295-4145-b8f0-ebe9c6dfd5a0 on /var type xfs (rw,nodev,relatime,seclabel,attr2)</t>
    </r>
    <r>
      <rPr>
        <sz val="11"/>
        <color rgb="FF000000"/>
        <rFont val="Calibri"/>
      </rPr>
      <t xml:space="preserve">
</t>
    </r>
    <r>
      <rPr>
        <sz val="11"/>
        <color rgb="FF000000"/>
        <rFont val="Calibri"/>
      </rPr>
      <t>If the "/var" file system is mounted without the "nodev" option, this is a finding.</t>
    </r>
  </si>
  <si>
    <t>V-281242</t>
  </si>
  <si>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</si>
  <si>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Configure RHEL 10 to mount "/var/log" with the "nodev" option.</t>
    </r>
    <r>
      <rPr>
        <sz val="11"/>
        <color rgb="FF000000"/>
        <rFont val="Calibri"/>
      </rPr>
      <t xml:space="preserve">
</t>
    </r>
    <r>
      <rPr>
        <sz val="11"/>
        <color rgb="FF000000"/>
        <rFont val="Calibri"/>
      </rPr>
      <t>Modify "/etc/fstab" to use the "nodev" option on the "/var/log"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/var/log</t>
    </r>
  </si>
  <si>
    <r>
      <rPr>
        <sz val="11"/>
        <color rgb="FF000000"/>
        <rFont val="Calibri"/>
      </rPr>
      <t>Verify RHEL 10 is configured so that "/var/log" is mounted with the "nodev" option:</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/dev/mapper/luks-c651f493-9fdc-4c6e-a711-0a4f03149661 on /var/log type xfs (rw,nosuid,nodev,noexec,relatime,seclabel,attr2)</t>
    </r>
    <r>
      <rPr>
        <sz val="11"/>
        <color rgb="FF000000"/>
        <rFont val="Calibri"/>
      </rPr>
      <t xml:space="preserve">
</t>
    </r>
    <r>
      <rPr>
        <sz val="11"/>
        <color rgb="FF000000"/>
        <rFont val="Calibri"/>
      </rPr>
      <t>If the "/var/log" file system is mounted without the "nodev" option, this is a finding.</t>
    </r>
  </si>
  <si>
    <t>V-281243</t>
  </si>
  <si>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</si>
  <si>
    <r>
      <rPr>
        <sz val="11"/>
        <color rgb="FF000000"/>
        <rFont val="Calibri"/>
      </rPr>
      <t>Configure RHEL 10 to mount "/var/log" with the "noexec" option.</t>
    </r>
    <r>
      <rPr>
        <sz val="11"/>
        <color rgb="FF000000"/>
        <rFont val="Calibri"/>
      </rPr>
      <t xml:space="preserve">
</t>
    </r>
    <r>
      <rPr>
        <sz val="11"/>
        <color rgb="FF000000"/>
        <rFont val="Calibri"/>
      </rPr>
      <t>Modify "/etc/fstab" to use the "noexec" option on the "/var/log"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/var/log</t>
    </r>
  </si>
  <si>
    <r>
      <rPr>
        <sz val="11"/>
        <color rgb="FF000000"/>
        <rFont val="Calibri"/>
      </rPr>
      <t>Verify RHEL 10 is configured so that "/var/log" is mounted with the "noexec" option:</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/dev/mapper/luks-c651f493-9fdc-4c6e-a711-0a4f03149661 on /var/log type xfs (rw,nosuid,nodev,noexec,relatime,seclabel,attr2)</t>
    </r>
    <r>
      <rPr>
        <sz val="11"/>
        <color rgb="FF000000"/>
        <rFont val="Calibri"/>
      </rPr>
      <t xml:space="preserve">
</t>
    </r>
    <r>
      <rPr>
        <sz val="11"/>
        <color rgb="FF000000"/>
        <rFont val="Calibri"/>
      </rPr>
      <t>If the "/var/log" file system is mounted without the "noexec" option, this is a finding.</t>
    </r>
  </si>
  <si>
    <t>V-281244</t>
  </si>
  <si>
    <r>
      <rPr>
        <sz val="11"/>
        <rFont val="Calibri"/>
      </rPr>
      <t xml:space="preserve">RHEL 10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</si>
  <si>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Configure RHEL 10 to mount "/var/log" with the "nosuid" option.</t>
    </r>
    <r>
      <rPr>
        <sz val="11"/>
        <color rgb="FF000000"/>
        <rFont val="Calibri"/>
      </rPr>
      <t xml:space="preserve">
</t>
    </r>
    <r>
      <rPr>
        <sz val="11"/>
        <color rgb="FF000000"/>
        <rFont val="Calibri"/>
      </rPr>
      <t>Modify "/etc/fstab" to use the "nosuid" option on the "/var/log"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/var/log</t>
    </r>
  </si>
  <si>
    <r>
      <rPr>
        <sz val="11"/>
        <color rgb="FF000000"/>
        <rFont val="Calibri"/>
      </rPr>
      <t>Verify RHEL 10 is configured so that "/var/log" is mounted with the "nosuid" option:</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/dev/mapper/luks-c651f493-9fdc-4c6e-a711-0a4f03149661 on /var/log type xfs (rw,nosuid,nodev,noexec,relatime,seclabel,attr2)</t>
    </r>
    <r>
      <rPr>
        <sz val="11"/>
        <color rgb="FF000000"/>
        <rFont val="Calibri"/>
      </rPr>
      <t xml:space="preserve">
</t>
    </r>
    <r>
      <rPr>
        <sz val="11"/>
        <color rgb="FF000000"/>
        <rFont val="Calibri"/>
      </rPr>
      <t>If the "/var/log" file system is mounted without the "nosuid" option, this is a finding.</t>
    </r>
  </si>
  <si>
    <t>V-281245</t>
  </si>
  <si>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</si>
  <si>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Configure RHEL 10 to mount "/var/tmp" with the "nodev" option.</t>
    </r>
    <r>
      <rPr>
        <sz val="11"/>
        <color rgb="FF000000"/>
        <rFont val="Calibri"/>
      </rPr>
      <t xml:space="preserve">
</t>
    </r>
    <r>
      <rPr>
        <sz val="11"/>
        <color rgb="FF000000"/>
        <rFont val="Calibri"/>
      </rPr>
      <t>Modify "/etc/fstab" to use the "nodev" option on the "/var/tmp"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/var/tmp</t>
    </r>
  </si>
  <si>
    <r>
      <rPr>
        <sz val="11"/>
        <color rgb="FF000000"/>
        <rFont val="Calibri"/>
      </rPr>
      <t>Verify RHEL 10 is configured so that "/var/tmp" is mounted with the "nodev"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/dev/mapper/luks-c98555c8-0462-4b97-9afa-6db8c4bfee3b on /var/tmp type xfs (rw,nosuid,nodev,noexec,relatime,seclabel,attr2)</t>
    </r>
    <r>
      <rPr>
        <sz val="11"/>
        <color rgb="FF000000"/>
        <rFont val="Calibri"/>
      </rPr>
      <t xml:space="preserve">
</t>
    </r>
    <r>
      <rPr>
        <sz val="11"/>
        <color rgb="FF000000"/>
        <rFont val="Calibri"/>
      </rPr>
      <t>If the "/var/tmp" file system is mounted without the "nodev" option, this is a finding.</t>
    </r>
  </si>
  <si>
    <t>V-281246</t>
  </si>
  <si>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</si>
  <si>
    <r>
      <rPr>
        <sz val="11"/>
        <color rgb="FF000000"/>
        <rFont val="Calibri"/>
      </rPr>
      <t>Configure RHEL 10 to mount "/var/tmp" with the "noexec" option.</t>
    </r>
    <r>
      <rPr>
        <sz val="11"/>
        <color rgb="FF000000"/>
        <rFont val="Calibri"/>
      </rPr>
      <t xml:space="preserve">
</t>
    </r>
    <r>
      <rPr>
        <sz val="11"/>
        <color rgb="FF000000"/>
        <rFont val="Calibri"/>
      </rPr>
      <t>Modify "/etc/fstab" to use the "noexec" option on the "/var/tmp"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/var/tmp</t>
    </r>
  </si>
  <si>
    <r>
      <rPr>
        <sz val="11"/>
        <color rgb="FF000000"/>
        <rFont val="Calibri"/>
      </rPr>
      <t>Verify RHEL 10 is configured so that "/var/tmp" is mounted with the "noexec"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/dev/mapper/luks-c98555c8-0462-4b97-9afa-6db8c4bfee3b on /var/tmp type xfs (rw,nosuid,nodev,noexec,relatime,seclabel,attr2)</t>
    </r>
    <r>
      <rPr>
        <sz val="11"/>
        <color rgb="FF000000"/>
        <rFont val="Calibri"/>
      </rPr>
      <t xml:space="preserve">
</t>
    </r>
    <r>
      <rPr>
        <sz val="11"/>
        <color rgb="FF000000"/>
        <rFont val="Calibri"/>
      </rPr>
      <t>If the "/var/tmp" file system is mounted without the "noexec" option, this is a finding.</t>
    </r>
  </si>
  <si>
    <t>V-281247</t>
  </si>
  <si>
    <r>
      <rPr>
        <sz val="11"/>
        <rFont val="Calibri"/>
      </rPr>
      <t xml:space="preserve">RHEL 10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</si>
  <si>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Configure RHEL 10 to mount "/var/tmp" with the "nosuid" option.</t>
    </r>
    <r>
      <rPr>
        <sz val="11"/>
        <color rgb="FF000000"/>
        <rFont val="Calibri"/>
      </rPr>
      <t xml:space="preserve">
</t>
    </r>
    <r>
      <rPr>
        <sz val="11"/>
        <color rgb="FF000000"/>
        <rFont val="Calibri"/>
      </rPr>
      <t>Modify "/etc/fstab" to use the "nosuid" option on the "/var/tmp" directory.</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/var/tmp</t>
    </r>
  </si>
  <si>
    <r>
      <rPr>
        <sz val="11"/>
        <color rgb="FF000000"/>
        <rFont val="Calibri"/>
      </rPr>
      <t>Verify RHEL 10 is configured so that "/var/tmp" is mounted with the "nosuid"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/dev/mapper/luks-c98555c8-0462-4b97-9afa-6db8c4bfee3b on /var/tmp type xfs (rw,nosuid,nodev,noexec,relatime,seclabel,attr2)</t>
    </r>
    <r>
      <rPr>
        <sz val="11"/>
        <color rgb="FF000000"/>
        <rFont val="Calibri"/>
      </rPr>
      <t xml:space="preserve">
</t>
    </r>
    <r>
      <rPr>
        <sz val="11"/>
        <color rgb="FF000000"/>
        <rFont val="Calibri"/>
      </rPr>
      <t>If the "/var/tmp" file system is mounted without the "nosuid" option, this is a finding.</t>
    </r>
  </si>
  <si>
    <t>V-281248</t>
  </si>
  <si>
    <r>
      <rPr>
        <sz val="11"/>
        <rFont val="Calibri"/>
      </rPr>
      <t>RHEL 10 must prevent special devices on nonroot local partitions.</t>
    </r>
  </si>
  <si>
    <r>
      <rPr>
        <sz val="11"/>
        <color rgb="FF000000"/>
        <rFont val="Calibri"/>
      </rPr>
      <t>Configure RHEL 10 so that "/etc/fstab" uses the "nodev" option on all nonroot local partitions.</t>
    </r>
  </si>
  <si>
    <r>
      <rPr>
        <sz val="11"/>
        <color rgb="FF000000"/>
        <rFont val="Calibri"/>
      </rPr>
      <t>Verify RHEL 10 is configured so that all nonroot local partitions are mounted with the "nodev" option with the following command:</t>
    </r>
    <r>
      <rPr>
        <sz val="11"/>
        <color rgb="FF000000"/>
        <rFont val="Calibri"/>
      </rPr>
      <t xml:space="preserve">
</t>
    </r>
    <r>
      <rPr>
        <sz val="11"/>
        <color rgb="FF000000"/>
        <rFont val="Calibri"/>
      </rPr>
      <t>$ sudo mount | grep '^/dev\S* on /\S' | grep --invert-match 'nodev'</t>
    </r>
    <r>
      <rPr>
        <sz val="11"/>
        <color rgb="FF000000"/>
        <rFont val="Calibri"/>
      </rPr>
      <t xml:space="preserve">
</t>
    </r>
    <r>
      <rPr>
        <sz val="11"/>
        <color rgb="FF000000"/>
        <rFont val="Calibri"/>
      </rPr>
      <t>If any output is produced, this is a finding.</t>
    </r>
  </si>
  <si>
    <t>V-281249</t>
  </si>
  <si>
    <r>
      <rPr>
        <sz val="11"/>
        <rFont val="Calibri"/>
      </rPr>
      <t>RHEL 10 must enable the SELinux targeted policy.</t>
    </r>
  </si>
  <si>
    <r>
      <rPr>
        <sz val="11"/>
        <color rgb="FF000000"/>
        <rFont val="Calibri"/>
      </rPr>
      <t>Configure RHEL 10 to use the targeted SELINUX policy.</t>
    </r>
    <r>
      <rPr>
        <sz val="11"/>
        <color rgb="FF000000"/>
        <rFont val="Calibri"/>
      </rPr>
      <t xml:space="preserve">
</t>
    </r>
    <r>
      <rPr>
        <sz val="11"/>
        <color rgb="FF000000"/>
        <rFont val="Calibri"/>
      </rPr>
      <t>Edit the file "/etc/selinux/config" and add or modify the following line:</t>
    </r>
    <r>
      <rPr>
        <sz val="11"/>
        <color rgb="FF000000"/>
        <rFont val="Calibri"/>
      </rPr>
      <t xml:space="preserve">
</t>
    </r>
    <r>
      <rPr>
        <sz val="11"/>
        <color rgb="FF000000"/>
        <rFont val="Calibri"/>
      </rPr>
      <t>SELINUXTYPE=targeted</t>
    </r>
    <r>
      <rPr>
        <sz val="11"/>
        <color rgb="FF000000"/>
        <rFont val="Calibri"/>
      </rPr>
      <t xml:space="preserve">
</t>
    </r>
    <r>
      <rPr>
        <sz val="11"/>
        <color rgb="FF000000"/>
        <rFont val="Calibri"/>
      </rPr>
      <t>A reboot is required for the changes to take effect.</t>
    </r>
  </si>
  <si>
    <r>
      <rPr>
        <sz val="11"/>
        <color rgb="FF000000"/>
        <rFont val="Calibri"/>
      </rPr>
      <t>Setting the SELinux policy to "targeted" or a more specialized policy ensures the system will confine processes that are likely to be targeted for exploitation, such as network or system services.</t>
    </r>
    <r>
      <rPr>
        <sz val="11"/>
        <color rgb="FF000000"/>
        <rFont val="Calibri"/>
      </rPr>
      <t xml:space="preserve">
</t>
    </r>
    <r>
      <rPr>
        <sz val="11"/>
        <color rgb="FF000000"/>
        <rFont val="Calibri"/>
      </rPr>
      <t>Note: During the development or debugging of SELinux modules, it is common to temporarily place nonproduction systems in "permissive" mode. In such temporary cases, SELinux policies should be developed, and once work is completed, the system should be reconfigured to "targeted".</t>
    </r>
  </si>
  <si>
    <r>
      <rPr>
        <sz val="11"/>
        <color rgb="FF000000"/>
        <rFont val="Calibri"/>
      </rPr>
      <t>Verify RHEL 10 SELINUX is using the targeted policy with the following command:</t>
    </r>
    <r>
      <rPr>
        <sz val="11"/>
        <color rgb="FF000000"/>
        <rFont val="Calibri"/>
      </rPr>
      <t xml:space="preserve">
</t>
    </r>
    <r>
      <rPr>
        <sz val="11"/>
        <color rgb="FF000000"/>
        <rFont val="Calibri"/>
      </rPr>
      <t>$ sestatus | grep policy</t>
    </r>
    <r>
      <rPr>
        <sz val="11"/>
        <color rgb="FF000000"/>
        <rFont val="Calibri"/>
      </rPr>
      <t xml:space="preserve">
</t>
    </r>
    <r>
      <rPr>
        <sz val="11"/>
        <color rgb="FF000000"/>
        <rFont val="Calibri"/>
      </rPr>
      <t>Loaded policy name:             targeted</t>
    </r>
    <r>
      <rPr>
        <sz val="11"/>
        <color rgb="FF000000"/>
        <rFont val="Calibri"/>
      </rPr>
      <t xml:space="preserve">
</t>
    </r>
    <r>
      <rPr>
        <sz val="11"/>
        <color rgb="FF000000"/>
        <rFont val="Calibri"/>
      </rPr>
      <t>If the loaded policy name is not "targeted", this is a finding.</t>
    </r>
  </si>
  <si>
    <t>V-281250</t>
  </si>
  <si>
    <r>
      <rPr>
        <sz val="11"/>
        <rFont val="Calibri"/>
      </rPr>
      <t>RHEL 10 must elevate the SELinux context when an administrator calls the sudo command.</t>
    </r>
  </si>
  <si>
    <r>
      <rPr>
        <sz val="11"/>
        <color rgb="FF000000"/>
        <rFont val="Calibri"/>
      </rPr>
      <t>Configure RHEL 10 to elevate the SELinux context when an administrator calls the sudo command.</t>
    </r>
    <r>
      <rPr>
        <sz val="11"/>
        <color rgb="FF000000"/>
        <rFont val="Calibri"/>
      </rPr>
      <t xml:space="preserve">
</t>
    </r>
    <r>
      <rPr>
        <sz val="11"/>
        <color rgb="FF000000"/>
        <rFont val="Calibri"/>
      </rPr>
      <t>Edit a file in the "/etc/sudoers.d" directory with the following command:</t>
    </r>
    <r>
      <rPr>
        <sz val="11"/>
        <color rgb="FF000000"/>
        <rFont val="Calibri"/>
      </rPr>
      <t xml:space="preserve">
</t>
    </r>
    <r>
      <rPr>
        <sz val="11"/>
        <color rgb="FF000000"/>
        <rFont val="Calibri"/>
      </rPr>
      <t xml:space="preserve">$ sudo visudo -f /etc/sudoers.d/ </t>
    </r>
    <r>
      <rPr>
        <sz val="11"/>
        <color rgb="FF000000"/>
        <rFont val="Calibri"/>
      </rPr>
      <t xml:space="preserve">
</t>
    </r>
    <r>
      <rPr>
        <sz val="11"/>
        <color rgb="FF000000"/>
        <rFont val="Calibri"/>
      </rPr>
      <t>Use the following example to build the file in the "/etc/sudoers.d" directory to allow any administrator belonging to a designated sudoers admin group to elevate their SELinux context with the use of the sudo command:</t>
    </r>
    <r>
      <rPr>
        <sz val="11"/>
        <color rgb="FF000000"/>
        <rFont val="Calibri"/>
      </rPr>
      <t xml:space="preserve">
</t>
    </r>
    <r>
      <rPr>
        <sz val="11"/>
        <color rgb="FF000000"/>
        <rFont val="Calibri"/>
      </rPr>
      <t>%{designated_group_or_user_name} ALL=(ALL) TYPE=sysadm_t ROLE=sysadm_r ALL</t>
    </r>
    <r>
      <rPr>
        <sz val="11"/>
        <color rgb="FF000000"/>
        <rFont val="Calibri"/>
      </rPr>
      <t xml:space="preserve">
</t>
    </r>
    <r>
      <rPr>
        <sz val="11"/>
        <color rgb="FF000000"/>
        <rFont val="Calibri"/>
      </rPr>
      <t>Remove any configurations that conflict with the above from the following locations:</t>
    </r>
    <r>
      <rPr>
        <sz val="11"/>
        <color rgb="FF000000"/>
        <rFont val="Calibri"/>
      </rPr>
      <t xml:space="preserve">
</t>
    </r>
    <r>
      <rPr>
        <sz val="11"/>
        <color rgb="FF000000"/>
        <rFont val="Calibri"/>
      </rPr>
      <t>/etc/sudoers</t>
    </r>
    <r>
      <rPr>
        <sz val="11"/>
        <color rgb="FF000000"/>
        <rFont val="Calibri"/>
      </rPr>
      <t xml:space="preserve">
</t>
    </r>
    <r>
      <rPr>
        <sz val="11"/>
        <color rgb="FF000000"/>
        <rFont val="Calibri"/>
      </rPr>
      <t>/etc/sudoers.d/</t>
    </r>
  </si>
  <si>
    <r>
      <rPr>
        <sz val="11"/>
        <color rgb="FF000000"/>
        <rFont val="Calibri"/>
      </rPr>
      <t xml:space="preserve">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t>
    </r>
    <r>
      <rPr>
        <sz val="11"/>
        <color rgb="FF000000"/>
        <rFont val="Calibri"/>
      </rPr>
      <t xml:space="preserve">
</t>
    </r>
    <r>
      <rPr>
        <sz val="11"/>
        <color rgb="FF000000"/>
        <rFont val="Calibri"/>
      </rPr>
      <t>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r>
      <rPr>
        <sz val="11"/>
        <color rgb="FF000000"/>
        <rFont val="Calibri"/>
      </rPr>
      <t xml:space="preserve">
</t>
    </r>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who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</si>
  <si>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Verify RHEL 10 elevates the SELinux context when an administrator calls the sudo command with the following command:</t>
    </r>
    <r>
      <rPr>
        <sz val="11"/>
        <color rgb="FF000000"/>
        <rFont val="Calibri"/>
      </rPr>
      <t xml:space="preserve">
</t>
    </r>
    <r>
      <rPr>
        <sz val="11"/>
        <color rgb="FF000000"/>
        <rFont val="Calibri"/>
      </rPr>
      <t>This command must be run as root:</t>
    </r>
    <r>
      <rPr>
        <sz val="11"/>
        <color rgb="FF000000"/>
        <rFont val="Calibri"/>
      </rPr>
      <t xml:space="preserve">
</t>
    </r>
    <r>
      <rPr>
        <sz val="11"/>
        <color rgb="FF000000"/>
        <rFont val="Calibri"/>
      </rPr>
      <t>$ sudo grep -r sysadm_r /etc/sudoers /etc/sudoers.d</t>
    </r>
    <r>
      <rPr>
        <sz val="11"/>
        <color rgb="FF000000"/>
        <rFont val="Calibri"/>
      </rPr>
      <t xml:space="preserve">
</t>
    </r>
    <r>
      <rPr>
        <sz val="11"/>
        <color rgb="FF000000"/>
        <rFont val="Calibri"/>
      </rPr>
      <t>%{designated_group_or_user_name} ALL=(ALL) TYPE=sysadm_t ROLE=sysadm_r ALL</t>
    </r>
    <r>
      <rPr>
        <sz val="11"/>
        <color rgb="FF000000"/>
        <rFont val="Calibri"/>
      </rPr>
      <t xml:space="preserve">
</t>
    </r>
    <r>
      <rPr>
        <sz val="11"/>
        <color rgb="FF000000"/>
        <rFont val="Calibri"/>
      </rPr>
      <t>If a designated sudoers administrator group or account(s) is not configured to elevate the SELinux type and role to "sysadm_t" and "sysadm_r" with the use of the sudo command, this is a finding.</t>
    </r>
  </si>
  <si>
    <t>V-281251</t>
  </si>
  <si>
    <r>
      <rPr>
        <sz val="11"/>
        <rFont val="Calibri"/>
      </rPr>
      <t>RHEL 10 must use a Linux Security Module configured to enforce limits on system services.</t>
    </r>
  </si>
  <si>
    <r>
      <rPr>
        <sz val="11"/>
        <color rgb="FF000000"/>
        <rFont val="Calibri"/>
      </rPr>
      <t>Configure RHEL 10 to enforce correct operation of security functions.</t>
    </r>
    <r>
      <rPr>
        <sz val="11"/>
        <color rgb="FF000000"/>
        <rFont val="Calibri"/>
      </rPr>
      <t xml:space="preserve">
</t>
    </r>
    <r>
      <rPr>
        <sz val="11"/>
        <color rgb="FF000000"/>
        <rFont val="Calibri"/>
      </rPr>
      <t>Edit the file "/etc/selinux/config" and add or modify the following line:</t>
    </r>
    <r>
      <rPr>
        <sz val="11"/>
        <color rgb="FF000000"/>
        <rFont val="Calibri"/>
      </rPr>
      <t xml:space="preserve">
</t>
    </r>
    <r>
      <rPr>
        <sz val="11"/>
        <color rgb="FF000000"/>
        <rFont val="Calibri"/>
      </rPr>
      <t xml:space="preserve"> SELINUX=enforcing</t>
    </r>
    <r>
      <rPr>
        <sz val="11"/>
        <color rgb="FF000000"/>
        <rFont val="Calibri"/>
      </rPr>
      <t xml:space="preserve">
</t>
    </r>
    <r>
      <rPr>
        <sz val="11"/>
        <color rgb="FF000000"/>
        <rFont val="Calibri"/>
      </rPr>
      <t>A reboot is required for the changes to take effect.</t>
    </r>
  </si>
  <si>
    <r>
      <rPr>
        <sz val="11"/>
        <color rgb="FF000000"/>
        <rFont val="Calibri"/>
      </rPr>
      <t xml:space="preserve">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t>
    </r>
    <r>
      <rPr>
        <sz val="11"/>
        <color rgb="FF000000"/>
        <rFont val="Calibri"/>
      </rPr>
      <t xml:space="preserve">
</t>
    </r>
    <r>
      <rPr>
        <sz val="11"/>
        <color rgb="FF000000"/>
        <rFont val="Calibri"/>
      </rPr>
      <t>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r>
      <rPr>
        <sz val="11"/>
        <color rgb="FF000000"/>
        <rFont val="Calibri"/>
      </rPr>
      <t xml:space="preserve">
</t>
    </r>
    <r>
      <rPr>
        <sz val="11"/>
        <color rgb="FF000000"/>
        <rFont val="Calibri"/>
      </rPr>
      <t>Satisfies: SRG-OS-000445-GPOS-00199, SRG-OS-000134-GPOS-00068</t>
    </r>
  </si>
  <si>
    <r>
      <rPr>
        <sz val="11"/>
        <color rgb="FF000000"/>
        <rFont val="Calibri"/>
      </rPr>
      <t>Verify RHEL 10 enforces correct operation of security functions through the use of SELinux with the following command:</t>
    </r>
    <r>
      <rPr>
        <sz val="11"/>
        <color rgb="FF000000"/>
        <rFont val="Calibri"/>
      </rPr>
      <t xml:space="preserve">
</t>
    </r>
    <r>
      <rPr>
        <sz val="11"/>
        <color rgb="FF000000"/>
        <rFont val="Calibri"/>
      </rPr>
      <t>$ getenforce</t>
    </r>
    <r>
      <rPr>
        <sz val="11"/>
        <color rgb="FF000000"/>
        <rFont val="Calibri"/>
      </rPr>
      <t xml:space="preserve">
</t>
    </r>
    <r>
      <rPr>
        <sz val="11"/>
        <color rgb="FF000000"/>
        <rFont val="Calibri"/>
      </rPr>
      <t>Enforcing</t>
    </r>
    <r>
      <rPr>
        <sz val="11"/>
        <color rgb="FF000000"/>
        <rFont val="Calibri"/>
      </rPr>
      <t xml:space="preserve">
</t>
    </r>
    <r>
      <rPr>
        <sz val="11"/>
        <color rgb="FF000000"/>
        <rFont val="Calibri"/>
      </rPr>
      <t>If SELINUX is not set to "Enforcing", this is a finding.</t>
    </r>
    <r>
      <rPr>
        <sz val="11"/>
        <color rgb="FF000000"/>
        <rFont val="Calibri"/>
      </rPr>
      <t xml:space="preserve">
</t>
    </r>
    <r>
      <rPr>
        <sz val="11"/>
        <color rgb="FF000000"/>
        <rFont val="Calibri"/>
      </rPr>
      <t>Verify SELinux is configured to be enforcing at boot.</t>
    </r>
    <r>
      <rPr>
        <sz val="11"/>
        <color rgb="FF000000"/>
        <rFont val="Calibri"/>
      </rPr>
      <t xml:space="preserve">
</t>
    </r>
    <r>
      <rPr>
        <sz val="11"/>
        <color rgb="FF000000"/>
        <rFont val="Calibri"/>
      </rPr>
      <t>$ sudo grep "SELINUX=" /etc/selinux/config | grep -v '#'</t>
    </r>
    <r>
      <rPr>
        <sz val="11"/>
        <color rgb="FF000000"/>
        <rFont val="Calibri"/>
      </rPr>
      <t xml:space="preserve">
</t>
    </r>
    <r>
      <rPr>
        <sz val="11"/>
        <color rgb="FF000000"/>
        <rFont val="Calibri"/>
      </rPr>
      <t>SELINUX=enforcing</t>
    </r>
    <r>
      <rPr>
        <sz val="11"/>
        <color rgb="FF000000"/>
        <rFont val="Calibri"/>
      </rPr>
      <t xml:space="preserve">
</t>
    </r>
    <r>
      <rPr>
        <sz val="11"/>
        <color rgb="FF000000"/>
        <rFont val="Calibri"/>
      </rPr>
      <t>If an uncommented SELinux line is missing or not set to "enforcing", this is a finding.</t>
    </r>
  </si>
  <si>
    <t>V-281252</t>
  </si>
  <si>
    <r>
      <rPr>
        <sz val="11"/>
        <rFont val="Calibri"/>
      </rPr>
      <t>RHEL 10 must configure SELinux context type to allow the use of a nondefault faillock tally directory.</t>
    </r>
  </si>
  <si>
    <r>
      <rPr>
        <sz val="11"/>
        <color rgb="FF000000"/>
        <rFont val="Calibri"/>
      </rPr>
      <t>Configure RHEL 10 to allow the use of a nondefault faillock tally directory while SELinux enforces a targeted policy.</t>
    </r>
    <r>
      <rPr>
        <sz val="11"/>
        <color rgb="FF000000"/>
        <rFont val="Calibri"/>
      </rPr>
      <t xml:space="preserve">
</t>
    </r>
    <r>
      <rPr>
        <sz val="11"/>
        <color rgb="FF000000"/>
        <rFont val="Calibri"/>
      </rPr>
      <t>Enable the feature using the following command:</t>
    </r>
    <r>
      <rPr>
        <sz val="11"/>
        <color rgb="FF000000"/>
        <rFont val="Calibri"/>
      </rPr>
      <t xml:space="preserve">
</t>
    </r>
    <r>
      <rPr>
        <sz val="11"/>
        <color rgb="FF000000"/>
        <rFont val="Calibri"/>
      </rPr>
      <t>$ sudo authselect enable-feature with-faillock</t>
    </r>
    <r>
      <rPr>
        <sz val="11"/>
        <color rgb="FF000000"/>
        <rFont val="Calibri"/>
      </rPr>
      <t xml:space="preserve">
</t>
    </r>
    <r>
      <rPr>
        <sz val="11"/>
        <color rgb="FF000000"/>
        <rFont val="Calibri"/>
      </rPr>
      <t>Create a nondefault faillock tally directory (if it does not already exist) with the following example:</t>
    </r>
    <r>
      <rPr>
        <sz val="11"/>
        <color rgb="FF000000"/>
        <rFont val="Calibri"/>
      </rPr>
      <t xml:space="preserve">
</t>
    </r>
    <r>
      <rPr>
        <sz val="11"/>
        <color rgb="FF000000"/>
        <rFont val="Calibri"/>
      </rPr>
      <t>$ sudo mkdir /var/log/faillock</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Update "/etc/selinux/targeted/contexts/files/file_contexts.local" with "faillog_t" context type for the nondefault faillock tally directory with the following command:</t>
    </r>
    <r>
      <rPr>
        <sz val="11"/>
        <color rgb="FF000000"/>
        <rFont val="Calibri"/>
      </rPr>
      <t xml:space="preserve">
</t>
    </r>
    <r>
      <rPr>
        <sz val="11"/>
        <color rgb="FF000000"/>
        <rFont val="Calibri"/>
      </rPr>
      <t>$ sudo semanage fcontext -a -t faillog_t "/var/log/faillock(/.*)?"</t>
    </r>
    <r>
      <rPr>
        <sz val="11"/>
        <color rgb="FF000000"/>
        <rFont val="Calibri"/>
      </rPr>
      <t xml:space="preserve">
</t>
    </r>
    <r>
      <rPr>
        <sz val="11"/>
        <color rgb="FF000000"/>
        <rFont val="Calibri"/>
      </rPr>
      <t>Update the context type of the nondefault faillock directory/subdirectories and files with the following command:</t>
    </r>
    <r>
      <rPr>
        <sz val="11"/>
        <color rgb="FF000000"/>
        <rFont val="Calibri"/>
      </rPr>
      <t xml:space="preserve">
</t>
    </r>
    <r>
      <rPr>
        <sz val="11"/>
        <color rgb="FF000000"/>
        <rFont val="Calibri"/>
      </rPr>
      <t>$ sudo restorecon -R -v /var/log/faillock</t>
    </r>
  </si>
  <si>
    <r>
      <rPr>
        <sz val="11"/>
        <color rgb="FF000000"/>
        <rFont val="Calibri"/>
      </rPr>
      <t>Not having the correct SELinux context on the faillock directory may lead to unauthorized access to the directory.</t>
    </r>
  </si>
  <si>
    <r>
      <rPr>
        <sz val="11"/>
        <color rgb="FF000000"/>
        <rFont val="Calibri"/>
      </rPr>
      <t>Note: If the system does not have SELinux enabled and enforcing a targeted policy, or if the pam_faillock module is not configured for use, this requirement is not applicable.</t>
    </r>
    <r>
      <rPr>
        <sz val="11"/>
        <color rgb="FF000000"/>
        <rFont val="Calibri"/>
      </rPr>
      <t xml:space="preserve">
</t>
    </r>
    <r>
      <rPr>
        <sz val="11"/>
        <color rgb="FF000000"/>
        <rFont val="Calibri"/>
      </rPr>
      <t>Verify RHEL 10 SELinux context type allows the use of a nondefault faillock tally directory.</t>
    </r>
    <r>
      <rPr>
        <sz val="11"/>
        <color rgb="FF000000"/>
        <rFont val="Calibri"/>
      </rPr>
      <t xml:space="preserve">
</t>
    </r>
    <r>
      <rPr>
        <sz val="11"/>
        <color rgb="FF000000"/>
        <rFont val="Calibri"/>
      </rPr>
      <t>Verify the location of the nondefault tally directory for the pam_faillock module with the following command:</t>
    </r>
    <r>
      <rPr>
        <sz val="11"/>
        <color rgb="FF000000"/>
        <rFont val="Calibri"/>
      </rPr>
      <t xml:space="preserve">
</t>
    </r>
    <r>
      <rPr>
        <sz val="11"/>
        <color rgb="FF000000"/>
        <rFont val="Calibri"/>
      </rPr>
      <t>$ sudo grep -w dir /etc/security/faillock.conf</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Check the security context type of the nondefault tally directory with the following command:</t>
    </r>
    <r>
      <rPr>
        <sz val="11"/>
        <color rgb="FF000000"/>
        <rFont val="Calibri"/>
      </rPr>
      <t xml:space="preserve">
</t>
    </r>
    <r>
      <rPr>
        <sz val="11"/>
        <color rgb="FF000000"/>
        <rFont val="Calibri"/>
      </rPr>
      <t>$ ls -Zd /var/log/faillock</t>
    </r>
    <r>
      <rPr>
        <sz val="11"/>
        <color rgb="FF000000"/>
        <rFont val="Calibri"/>
      </rPr>
      <t xml:space="preserve">
</t>
    </r>
    <r>
      <rPr>
        <sz val="11"/>
        <color rgb="FF000000"/>
        <rFont val="Calibri"/>
      </rPr>
      <t>unconfined_u:object_r:faillog_t:s0 /var/log/faillock</t>
    </r>
    <r>
      <rPr>
        <sz val="11"/>
        <color rgb="FF000000"/>
        <rFont val="Calibri"/>
      </rPr>
      <t xml:space="preserve">
</t>
    </r>
    <r>
      <rPr>
        <sz val="11"/>
        <color rgb="FF000000"/>
        <rFont val="Calibri"/>
      </rPr>
      <t>If the security context type of the nondefault tally directory is not "faillog_t", this is a finding.</t>
    </r>
  </si>
  <si>
    <t>V-281253</t>
  </si>
  <si>
    <r>
      <rPr>
        <sz val="11"/>
        <rFont val="Calibri"/>
      </rPr>
      <t xml:space="preserve">RHEL 10 must be configured so that Secure Shell (SSH) public host key files have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t>
    </r>
  </si>
  <si>
    <r>
      <rPr>
        <sz val="11"/>
        <color rgb="FF000000"/>
        <rFont val="Calibri"/>
      </rPr>
      <t>Configure RHEL 10 SSH public host key files to have mode "0644" or less permissive.</t>
    </r>
    <r>
      <rPr>
        <sz val="11"/>
        <color rgb="FF000000"/>
        <rFont val="Calibri"/>
      </rPr>
      <t xml:space="preserve">
</t>
    </r>
    <r>
      <rPr>
        <sz val="11"/>
        <color rgb="FF000000"/>
        <rFont val="Calibri"/>
      </rPr>
      <t>Change the mode of public host key files under "/etc/ssh" to "0644" with the following command:</t>
    </r>
    <r>
      <rPr>
        <sz val="11"/>
        <color rgb="FF000000"/>
        <rFont val="Calibri"/>
      </rPr>
      <t xml:space="preserve">
</t>
    </r>
    <r>
      <rPr>
        <sz val="11"/>
        <color rgb="FF000000"/>
        <rFont val="Calibri"/>
      </rPr>
      <t>$ sudo chmod 0644 /etc/ssh/*key.pub</t>
    </r>
    <r>
      <rPr>
        <sz val="11"/>
        <color rgb="FF000000"/>
        <rFont val="Calibri"/>
      </rPr>
      <t xml:space="preserve">
</t>
    </r>
    <r>
      <rPr>
        <sz val="11"/>
        <color rgb="FF000000"/>
        <rFont val="Calibri"/>
      </rPr>
      <t>Restart the SSH daemon with the following command for the changes to take effect:</t>
    </r>
    <r>
      <rPr>
        <sz val="11"/>
        <color rgb="FF000000"/>
        <rFont val="Calibri"/>
      </rPr>
      <t xml:space="preserve">
</t>
    </r>
    <r>
      <rPr>
        <sz val="11"/>
        <color rgb="FF000000"/>
        <rFont val="Calibri"/>
      </rPr>
      <t>$ sudo systemctl restart sshd.service</t>
    </r>
  </si>
  <si>
    <r>
      <rPr>
        <sz val="11"/>
        <color rgb="FF000000"/>
        <rFont val="Calibri"/>
      </rPr>
      <t>If a public host key file is modified by an unauthorized user, the SSH service may be compromised.</t>
    </r>
  </si>
  <si>
    <r>
      <rPr>
        <sz val="11"/>
        <color rgb="FF000000"/>
        <rFont val="Calibri"/>
      </rPr>
      <t>Verify RHEL 10 SSH public host key files have a mode of "0644" or less permissive with the following command:</t>
    </r>
    <r>
      <rPr>
        <sz val="11"/>
        <color rgb="FF000000"/>
        <rFont val="Calibri"/>
      </rPr>
      <t xml:space="preserve">
</t>
    </r>
    <r>
      <rPr>
        <sz val="11"/>
        <color rgb="FF000000"/>
        <rFont val="Calibri"/>
      </rPr>
      <t>Note: SSH public key files may be found in other directories on the system depending on the installation.</t>
    </r>
    <r>
      <rPr>
        <sz val="11"/>
        <color rgb="FF000000"/>
        <rFont val="Calibri"/>
      </rPr>
      <t xml:space="preserve">
</t>
    </r>
    <r>
      <rPr>
        <sz val="11"/>
        <color rgb="FF000000"/>
        <rFont val="Calibri"/>
      </rPr>
      <t>$ sudo stat -c "%a %n" /etc/ssh/*.pub</t>
    </r>
    <r>
      <rPr>
        <sz val="11"/>
        <color rgb="FF000000"/>
        <rFont val="Calibri"/>
      </rPr>
      <t xml:space="preserve">
</t>
    </r>
    <r>
      <rPr>
        <sz val="11"/>
        <color rgb="FF000000"/>
        <rFont val="Calibri"/>
      </rPr>
      <t>644 /etc/ssh/ssh_host_dsa_key.pub</t>
    </r>
    <r>
      <rPr>
        <sz val="11"/>
        <color rgb="FF000000"/>
        <rFont val="Calibri"/>
      </rPr>
      <t xml:space="preserve">
</t>
    </r>
    <r>
      <rPr>
        <sz val="11"/>
        <color rgb="FF000000"/>
        <rFont val="Calibri"/>
      </rPr>
      <t>644 /etc/ssh/ssh_host_ecdsa_key.pub</t>
    </r>
    <r>
      <rPr>
        <sz val="11"/>
        <color rgb="FF000000"/>
        <rFont val="Calibri"/>
      </rPr>
      <t xml:space="preserve">
</t>
    </r>
    <r>
      <rPr>
        <sz val="11"/>
        <color rgb="FF000000"/>
        <rFont val="Calibri"/>
      </rPr>
      <t>644 /etc/ssh/ssh_host_ed25519_key.pub</t>
    </r>
    <r>
      <rPr>
        <sz val="11"/>
        <color rgb="FF000000"/>
        <rFont val="Calibri"/>
      </rPr>
      <t xml:space="preserve">
</t>
    </r>
    <r>
      <rPr>
        <sz val="11"/>
        <color rgb="FF000000"/>
        <rFont val="Calibri"/>
      </rPr>
      <t>644 /etc/ssh/ssh_host_rsa_key.pub</t>
    </r>
    <r>
      <rPr>
        <sz val="11"/>
        <color rgb="FF000000"/>
        <rFont val="Calibri"/>
      </rPr>
      <t xml:space="preserve">
</t>
    </r>
    <r>
      <rPr>
        <sz val="11"/>
        <color rgb="FF000000"/>
        <rFont val="Calibri"/>
      </rPr>
      <t>If any "key.pub" file has a mode more permissive than "0644", this is a finding.</t>
    </r>
  </si>
  <si>
    <t>V-281254</t>
  </si>
  <si>
    <r>
      <rPr>
        <sz val="11"/>
        <rFont val="Calibri"/>
      </rPr>
      <t>RHEL 10 must be configured so that the Secure Shell (SSH) daemon does not allow Generic Security Service Application Program Interface (GSSAPI) authentication.</t>
    </r>
  </si>
  <si>
    <r>
      <rPr>
        <sz val="11"/>
        <color rgb="FF000000"/>
        <rFont val="Calibri"/>
      </rPr>
      <t>Configure RHEL 10 SSH daemons to not allow GSSAPI authentication.</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Restart the SSH service with the following command for the changes to take effect:</t>
    </r>
    <r>
      <rPr>
        <sz val="11"/>
        <color rgb="FF000000"/>
        <rFont val="Calibri"/>
      </rPr>
      <t xml:space="preserve">
</t>
    </r>
    <r>
      <rPr>
        <sz val="11"/>
        <color rgb="FF000000"/>
        <rFont val="Calibri"/>
      </rPr>
      <t>$ sudo systemctl restart sshd.service</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</si>
  <si>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</si>
  <si>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SSH daemons do not allow GSSAPI authentication with the following command:</t>
    </r>
    <r>
      <rPr>
        <sz val="11"/>
        <color rgb="FF000000"/>
        <rFont val="Calibri"/>
      </rPr>
      <t xml:space="preserve">
</t>
    </r>
    <r>
      <rPr>
        <sz val="11"/>
        <color rgb="FF000000"/>
        <rFont val="Calibri"/>
      </rPr>
      <t>$ sudo /usr/sbin/sshd -dd 2&gt;&amp;1 | awk '/filename/ {print $4}' | tr -d '\r' | tr '\n' ' ' | xargs sudo grep -iH '^\s*gssapiauthentication'</t>
    </r>
    <r>
      <rPr>
        <sz val="11"/>
        <color rgb="FF000000"/>
        <rFont val="Calibri"/>
      </rPr>
      <t xml:space="preserve">
</t>
    </r>
    <r>
      <rPr>
        <sz val="11"/>
        <color rgb="FF000000"/>
        <rFont val="Calibri"/>
      </rPr>
      <t>/etc/ssh/sshd_config.d/10-stig.conf:GSSAPIAuthentication no</t>
    </r>
    <r>
      <rPr>
        <sz val="11"/>
        <color rgb="FF000000"/>
        <rFont val="Calibri"/>
      </rPr>
      <t xml:space="preserve">
</t>
    </r>
    <r>
      <rPr>
        <sz val="11"/>
        <color rgb="FF000000"/>
        <rFont val="Calibri"/>
      </rPr>
      <t>/etc/ssh/sshd_config.d/50-redhat.conf:GSSAPIAuthentication yes</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gssapiauthentication</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"GSSAPIAuthentication" keyword is not set to "no" in a drop-in that lexicographically precedes 50-redhat.conf, no output is returned, and the use of GSSAPI authentication has not been documented with the information system security officer, this is a finding.</t>
    </r>
  </si>
  <si>
    <t>V-281255</t>
  </si>
  <si>
    <r>
      <rPr>
        <sz val="11"/>
        <rFont val="Calibri"/>
      </rPr>
      <t>RHEL 10 must be configured so that the Secure Shell (SSH) daemon does not allow Kerberos authentication.</t>
    </r>
  </si>
  <si>
    <r>
      <rPr>
        <sz val="11"/>
        <color rgb="FF000000"/>
        <rFont val="Calibri"/>
      </rPr>
      <t>Configure RHEL 10 SSH daemons to not allow Kerberos authentication.</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Restart the SSH service with the following command for the changes to take effect:</t>
    </r>
    <r>
      <rPr>
        <sz val="11"/>
        <color rgb="FF000000"/>
        <rFont val="Calibri"/>
      </rPr>
      <t xml:space="preserve">
</t>
    </r>
    <r>
      <rPr>
        <sz val="11"/>
        <color rgb="FF000000"/>
        <rFont val="Calibri"/>
      </rPr>
      <t>$ sudo systemctl restart sshd.service</t>
    </r>
  </si>
  <si>
    <r>
      <rPr>
        <sz val="11"/>
        <color rgb="FF000000"/>
        <rFont val="Calibri"/>
      </rPr>
      <t>Kerberos authentication for SSH is often implemented using Generic Security Service Application Program Interface (GSSAPI). If Kerberos is enabled through SSH, the SSH daemon provides a means of access to the system's Kerberos implementation. Vulnerabilities in the system's Kerberos implementations may be subject to exploitation.</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</si>
  <si>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SSH daemons do not allow Kerberos authentication with the following command:</t>
    </r>
    <r>
      <rPr>
        <sz val="11"/>
        <color rgb="FF000000"/>
        <rFont val="Calibri"/>
      </rPr>
      <t xml:space="preserve">
</t>
    </r>
    <r>
      <rPr>
        <sz val="11"/>
        <color rgb="FF000000"/>
        <rFont val="Calibri"/>
      </rPr>
      <t>$ sudo /usr/sbin/sshd -dd 2&gt;&amp;1 | awk '/filename/ {print $4}' | tr -d '\r' | tr '\n' ' ' | xargs sudo grep -iH '^\s*kerberosauthentication'</t>
    </r>
    <r>
      <rPr>
        <sz val="11"/>
        <color rgb="FF000000"/>
        <rFont val="Calibri"/>
      </rPr>
      <t xml:space="preserve">
</t>
    </r>
    <r>
      <rPr>
        <sz val="11"/>
        <color rgb="FF000000"/>
        <rFont val="Calibri"/>
      </rPr>
      <t>/etc/ssh/sshd_config.d/10-stig.conf:KerberosAuthentication no</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kerberosauthentication</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the "KerberosAuthentication" keyword is not set to "no" in a drop-in that lexicographically precedes 50-redhat.conf, no output is returned, and the use of Kerberos authentication has not been documented with the information system security officer, this is a finding.</t>
    </r>
  </si>
  <si>
    <t>V-281256</t>
  </si>
  <si>
    <r>
      <rPr>
        <sz val="11"/>
        <rFont val="Calibri"/>
      </rPr>
      <t>RHEL 10 must be configured so that the Secure Shell (SSH) daemon does not allow rhosts authentication.</t>
    </r>
  </si>
  <si>
    <r>
      <rPr>
        <sz val="11"/>
        <color rgb="FF000000"/>
        <rFont val="Calibri"/>
      </rPr>
      <t>Configure RHEL 10 SSH daemons to not allow rhosts authentication.</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Restart the SSH service with the following command for the changes to take effect:</t>
    </r>
    <r>
      <rPr>
        <sz val="11"/>
        <color rgb="FF000000"/>
        <rFont val="Calibri"/>
      </rPr>
      <t xml:space="preserve">
</t>
    </r>
    <r>
      <rPr>
        <sz val="11"/>
        <color rgb="FF000000"/>
        <rFont val="Calibri"/>
      </rPr>
      <t>$ sudo systemctl restart sshd.service</t>
    </r>
  </si>
  <si>
    <r>
      <rPr>
        <sz val="11"/>
        <color rgb="FF000000"/>
        <rFont val="Calibri"/>
      </rPr>
      <t>SSH trust relationships mean a compromise on one host can allow an attacker to move trivially to other hosts.</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</si>
  <si>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SSH daemons do not allow rhosts authentication with the following command:</t>
    </r>
    <r>
      <rPr>
        <sz val="11"/>
        <color rgb="FF000000"/>
        <rFont val="Calibri"/>
      </rPr>
      <t xml:space="preserve">
</t>
    </r>
    <r>
      <rPr>
        <sz val="11"/>
        <color rgb="FF000000"/>
        <rFont val="Calibri"/>
      </rPr>
      <t>$ sudo /usr/sbin/sshd -dd 2&gt;&amp;1 | awk '/filename/ {print $4}' | tr -d '\r' | tr '\n' ' ' | xargs sudo grep -iH '^\s*ignorerhosts'</t>
    </r>
    <r>
      <rPr>
        <sz val="11"/>
        <color rgb="FF000000"/>
        <rFont val="Calibri"/>
      </rPr>
      <t xml:space="preserve">
</t>
    </r>
    <r>
      <rPr>
        <sz val="11"/>
        <color rgb="FF000000"/>
        <rFont val="Calibri"/>
      </rPr>
      <t>/etc/ssh/sshd_config.d/10-stig.conf:IgnoreRhosts yes</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ignorerhosts</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the "IgnoreRhosts" keyword is not set to "yes" in a drop-in that lexicographically precedes 50-redhat.conf, or if no output is returned, this is a finding.</t>
    </r>
  </si>
  <si>
    <t>V-281257</t>
  </si>
  <si>
    <r>
      <rPr>
        <sz val="11"/>
        <rFont val="Calibri"/>
      </rPr>
      <t>RHEL 10 must be configured so that the Secure Shell (SSH) daemon does not allow known hosts authentication.</t>
    </r>
  </si>
  <si>
    <r>
      <rPr>
        <sz val="11"/>
        <color rgb="FF000000"/>
        <rFont val="Calibri"/>
      </rPr>
      <t>Configure RHEL 10 SSH daemons to not allow known hosts authentication.</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Restart the SSH service with the following command for the changes to take effect:</t>
    </r>
    <r>
      <rPr>
        <sz val="11"/>
        <color rgb="FF000000"/>
        <rFont val="Calibri"/>
      </rPr>
      <t xml:space="preserve">
</t>
    </r>
    <r>
      <rPr>
        <sz val="11"/>
        <color rgb="FF000000"/>
        <rFont val="Calibri"/>
      </rPr>
      <t>$ sudo systemctl restart sshd.service</t>
    </r>
  </si>
  <si>
    <r>
      <rPr>
        <sz val="11"/>
        <color rgb="FF000000"/>
        <rFont val="Calibri"/>
      </rPr>
      <t>Configuring the "IgnoreUserKnownHosts" setting for the SSH daemon provides additional assurance that remote login via SSH will require a password, even in the event of misconfiguration elsewhere.</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</si>
  <si>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SSH daemons do not allow known hosts authentication with the following command:</t>
    </r>
    <r>
      <rPr>
        <sz val="11"/>
        <color rgb="FF000000"/>
        <rFont val="Calibri"/>
      </rPr>
      <t xml:space="preserve">
</t>
    </r>
    <r>
      <rPr>
        <sz val="11"/>
        <color rgb="FF000000"/>
        <rFont val="Calibri"/>
      </rPr>
      <t>$ sudo /usr/sbin/sshd -dd 2&gt;&amp;1 | awk '/filename/ {print $4}' | tr -d '\r' | tr '\n' ' ' | xargs sudo grep -iH '^\s*ignoreuserknownhosts'</t>
    </r>
    <r>
      <rPr>
        <sz val="11"/>
        <color rgb="FF000000"/>
        <rFont val="Calibri"/>
      </rPr>
      <t xml:space="preserve">
</t>
    </r>
    <r>
      <rPr>
        <sz val="11"/>
        <color rgb="FF000000"/>
        <rFont val="Calibri"/>
      </rPr>
      <t>/etc/ssh/sshd_config.d/10-stig.conf:IgnoreUserKnownHosts yes</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ignoreuserknownhosts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the "IgnoreUserKnownHosts" keyword is not set to "yes" in a drop-in that lexicographically precedes 50-redhat.conf, or if no output is returned, this is a finding.</t>
    </r>
  </si>
  <si>
    <t>V-281258</t>
  </si>
  <si>
    <r>
      <rPr>
        <sz val="11"/>
        <rFont val="Calibri"/>
      </rPr>
      <t>RHEL 10 must be configured so that the Secure Shell (SSH) daemon disables remote X connections for interactive users.</t>
    </r>
  </si>
  <si>
    <r>
      <rPr>
        <sz val="11"/>
        <color rgb="FF000000"/>
        <rFont val="Calibri"/>
      </rPr>
      <t>Configure RHEL 10 SSH daemons to not allow X11 forwarding.</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Restart the SSH service with the following command for the changes to take effect:</t>
    </r>
    <r>
      <rPr>
        <sz val="11"/>
        <color rgb="FF000000"/>
        <rFont val="Calibri"/>
      </rPr>
      <t xml:space="preserve">
</t>
    </r>
    <r>
      <rPr>
        <sz val="11"/>
        <color rgb="FF000000"/>
        <rFont val="Calibri"/>
      </rPr>
      <t>$ sudo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</si>
  <si>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</si>
  <si>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SSH daemons do not allow X11Forwarding with the following command:</t>
    </r>
    <r>
      <rPr>
        <sz val="11"/>
        <color rgb="FF000000"/>
        <rFont val="Calibri"/>
      </rPr>
      <t xml:space="preserve">
</t>
    </r>
    <r>
      <rPr>
        <sz val="11"/>
        <color rgb="FF000000"/>
        <rFont val="Calibri"/>
      </rPr>
      <t>$ sudo /usr/sbin/sshd -dd 2&gt;&amp;1 | awk '/filename/ {print $4}' | tr -d '\r' | tr '\n' ' ' | xargs sudo grep -iH '^\s*x11forwarding'</t>
    </r>
    <r>
      <rPr>
        <sz val="11"/>
        <color rgb="FF000000"/>
        <rFont val="Calibri"/>
      </rPr>
      <t xml:space="preserve">
</t>
    </r>
    <r>
      <rPr>
        <sz val="11"/>
        <color rgb="FF000000"/>
        <rFont val="Calibri"/>
      </rPr>
      <t>/etc/ssh/sshd_config.d/10-stig.conf:X11forwarding no</t>
    </r>
    <r>
      <rPr>
        <sz val="11"/>
        <color rgb="FF000000"/>
        <rFont val="Calibri"/>
      </rPr>
      <t xml:space="preserve">
</t>
    </r>
    <r>
      <rPr>
        <sz val="11"/>
        <color rgb="FF000000"/>
        <rFont val="Calibri"/>
      </rPr>
      <t>/etc/ssh/sshd_config.d/50-redhat.conf:X11Forwarding yes</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x11forwarding</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"X11forwarding" keyword is not set to "no" in a drop-in that lexicographically precedes 50-redhat.conf, or if no output is returned, and X11 forwarding is not documented with the information system security officer as an operational requirement, this is a finding.</t>
    </r>
  </si>
  <si>
    <t>V-281259</t>
  </si>
  <si>
    <r>
      <rPr>
        <sz val="11"/>
        <rFont val="Calibri"/>
      </rPr>
      <t>RHEL 10 must be configured so that the Secure Shell (SSH) daemon performs strict mode checking of home directory configuration files.</t>
    </r>
  </si>
  <si>
    <r>
      <rPr>
        <sz val="11"/>
        <color rgb="FF000000"/>
        <rFont val="Calibri"/>
      </rPr>
      <t>Configure RHEL 10 SSH daemons to perform strict mode checking of home directory configuration files.</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Restart the SSH service with the following command for the changes to take effect:</t>
    </r>
    <r>
      <rPr>
        <sz val="11"/>
        <color rgb="FF000000"/>
        <rFont val="Calibri"/>
      </rPr>
      <t xml:space="preserve">
</t>
    </r>
    <r>
      <rPr>
        <sz val="11"/>
        <color rgb="FF000000"/>
        <rFont val="Calibri"/>
      </rPr>
      <t>$ sudo systemctl restart sshd.service</t>
    </r>
  </si>
  <si>
    <r>
      <rPr>
        <sz val="11"/>
        <color rgb="FF000000"/>
        <rFont val="Calibri"/>
      </rPr>
      <t>If other users have access to modify user-specific SSH configuration files, they may be able to log in to the system as another user.</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</si>
  <si>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SSH daemons perform strict mode checking of home directory configuration files with the following command:</t>
    </r>
    <r>
      <rPr>
        <sz val="11"/>
        <color rgb="FF000000"/>
        <rFont val="Calibri"/>
      </rPr>
      <t xml:space="preserve">
</t>
    </r>
    <r>
      <rPr>
        <sz val="11"/>
        <color rgb="FF000000"/>
        <rFont val="Calibri"/>
      </rPr>
      <t>$ sudo /usr/sbin/sshd -dd 2&gt;&amp;1 | awk '/filename/ {print $4}' | tr -d '\r' | tr '\n' ' ' | xargs sudo grep -iH '^\s*strictmodes'</t>
    </r>
    <r>
      <rPr>
        <sz val="11"/>
        <color rgb="FF000000"/>
        <rFont val="Calibri"/>
      </rPr>
      <t xml:space="preserve">
</t>
    </r>
    <r>
      <rPr>
        <sz val="11"/>
        <color rgb="FF000000"/>
        <rFont val="Calibri"/>
      </rPr>
      <t>/etc/ssh/sshd_config.d/10-stig.conf:StrictModes yes</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strictmodes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the "StrictModes" keyword is not set to "yes" in a drop-in that lexicographically precedes 50-redhat.conf, or if no output is returned, this is a finding.</t>
    </r>
  </si>
  <si>
    <t>V-281260</t>
  </si>
  <si>
    <r>
      <rPr>
        <sz val="11"/>
        <rFont val="Calibri"/>
      </rPr>
      <t>RHEL 10 must be configured so that the Secure Shell (SSH) daemon displays the date and time of the last successful account login upon an SSH login.</t>
    </r>
  </si>
  <si>
    <r>
      <rPr>
        <sz val="11"/>
        <color rgb="FF000000"/>
        <rFont val="Calibri"/>
      </rPr>
      <t>Configure RHEL 10 SSH daemons to provide users with feedback on when account accesses last occurred.</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Restart the SSH service with the following command for the changes to take effect:</t>
    </r>
    <r>
      <rPr>
        <sz val="11"/>
        <color rgb="FF000000"/>
        <rFont val="Calibri"/>
      </rPr>
      <t xml:space="preserve">
</t>
    </r>
    <r>
      <rPr>
        <sz val="11"/>
        <color rgb="FF000000"/>
        <rFont val="Calibri"/>
      </rPr>
      <t>$ sudo systemctl restart sshd.service</t>
    </r>
  </si>
  <si>
    <r>
      <rPr>
        <sz val="11"/>
        <color rgb="FF000000"/>
        <rFont val="Calibri"/>
      </rPr>
      <t>Providing users with feedback on when account accesses last occurred facilitates user recognition and reporting of unauthorized account use.</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</si>
  <si>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SSH daemons provide users with feedback on when account accesses last occurred with the following command:</t>
    </r>
    <r>
      <rPr>
        <sz val="11"/>
        <color rgb="FF000000"/>
        <rFont val="Calibri"/>
      </rPr>
      <t xml:space="preserve">
</t>
    </r>
    <r>
      <rPr>
        <sz val="11"/>
        <color rgb="FF000000"/>
        <rFont val="Calibri"/>
      </rPr>
      <t>$ sudo /usr/sbin/sshd -dd 2&gt;&amp;1 | awk '/filename/ {print $4}' | tr -d '\r' | tr '\n' ' ' | xargs sudo grep -iH '^\s*printlastlog'</t>
    </r>
    <r>
      <rPr>
        <sz val="11"/>
        <color rgb="FF000000"/>
        <rFont val="Calibri"/>
      </rPr>
      <t xml:space="preserve">
</t>
    </r>
    <r>
      <rPr>
        <sz val="11"/>
        <color rgb="FF000000"/>
        <rFont val="Calibri"/>
      </rPr>
      <t>/etc/ssh/sshd_config.d/10-stig.conf:PrintLastLog yes</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printlastlog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the "PrintLastLog" keyword is not set to "yes" in a drop-in that lexicographically precedes 50-redhat.conf, or if no output is returned, this is a finding.</t>
    </r>
  </si>
  <si>
    <t>V-281261</t>
  </si>
  <si>
    <r>
      <rPr>
        <sz val="11"/>
        <rFont val="Calibri"/>
      </rPr>
      <t>RHEL 10 must be configured so that the Secure Shell (SSH) daemon prevents remote hosts from connecting to the proxy display.</t>
    </r>
  </si>
  <si>
    <r>
      <rPr>
        <sz val="11"/>
        <color rgb="FF000000"/>
        <rFont val="Calibri"/>
      </rPr>
      <t>Configure RHEL 10 SSH daemons to prevent remote hosts from connecting to the proxy display.</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Restart the SSH service with the following command for the changes to take effect:</t>
    </r>
    <r>
      <rPr>
        <sz val="11"/>
        <color rgb="FF000000"/>
        <rFont val="Calibri"/>
      </rPr>
      <t xml:space="preserve">
</t>
    </r>
    <r>
      <rPr>
        <sz val="11"/>
        <color rgb="FF000000"/>
        <rFont val="Calibri"/>
      </rPr>
      <t>$ sudo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</si>
  <si>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</si>
  <si>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SSH daemons prevent remote hosts from connecting to the proxy display with the following command:</t>
    </r>
    <r>
      <rPr>
        <sz val="11"/>
        <color rgb="FF000000"/>
        <rFont val="Calibri"/>
      </rPr>
      <t xml:space="preserve">
</t>
    </r>
    <r>
      <rPr>
        <sz val="11"/>
        <color rgb="FF000000"/>
        <rFont val="Calibri"/>
      </rPr>
      <t>$ sudo /usr/sbin/sshd -dd 2&gt;&amp;1 | awk '/filename/ {print $4}' | tr -d '\r' | tr '\n' ' ' | xargs sudo grep -iH '^\s*x11uselocalhost'</t>
    </r>
    <r>
      <rPr>
        <sz val="11"/>
        <color rgb="FF000000"/>
        <rFont val="Calibri"/>
      </rPr>
      <t xml:space="preserve">
</t>
    </r>
    <r>
      <rPr>
        <sz val="11"/>
        <color rgb="FF000000"/>
        <rFont val="Calibri"/>
      </rPr>
      <t>/etc/ssh/sshd_config.d/10-stig.conf:X11UseLocalhost yes</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x11uselocalhost</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not set to "yes" in a drop-in that lexicographically precedes 50-redhat.conf, or if no output is returned, this is a finding.</t>
    </r>
  </si>
  <si>
    <t>V-281262</t>
  </si>
  <si>
    <r>
      <rPr>
        <sz val="11"/>
        <rFont val="Calibri"/>
      </rPr>
      <t>RHEL 10 must be configured so that Secure Shell (SSH) server configuration files</t>
    </r>
    <r>
      <rPr>
        <sz val="11"/>
        <color rgb="FF000000"/>
        <rFont val="Calibri"/>
      </rPr>
      <t>'</t>
    </r>
    <r>
      <rPr>
        <sz val="11"/>
        <color rgb="FF000000"/>
        <rFont val="Calibri"/>
      </rPr>
      <t xml:space="preserve"> permissions are not modified.</t>
    </r>
  </si>
  <si>
    <r>
      <rPr>
        <sz val="11"/>
        <color rgb="FF000000"/>
        <rFont val="Calibri"/>
      </rPr>
      <t>Configure RHEL 10 so that SSH server configuration files' permissions are not modified.</t>
    </r>
    <r>
      <rPr>
        <sz val="11"/>
        <color rgb="FF000000"/>
        <rFont val="Calibri"/>
      </rPr>
      <t xml:space="preserve">
</t>
    </r>
    <r>
      <rPr>
        <sz val="11"/>
        <color rgb="FF000000"/>
        <rFont val="Calibri"/>
      </rPr>
      <t>Run the following commands to restore the correct permissions of OpenSSH server configuration files:</t>
    </r>
    <r>
      <rPr>
        <sz val="11"/>
        <color rgb="FF000000"/>
        <rFont val="Calibri"/>
      </rPr>
      <t xml:space="preserve">
</t>
    </r>
    <r>
      <rPr>
        <sz val="11"/>
        <color rgb="FF000000"/>
        <rFont val="Calibri"/>
      </rPr>
      <t>$ sudo rpm --setugids openssh-server</t>
    </r>
    <r>
      <rPr>
        <sz val="11"/>
        <color rgb="FF000000"/>
        <rFont val="Calibri"/>
      </rPr>
      <t xml:space="preserve">
</t>
    </r>
    <r>
      <rPr>
        <sz val="11"/>
        <color rgb="FF000000"/>
        <rFont val="Calibri"/>
      </rPr>
      <t>$ sudo rpm --setperms openssh-server</t>
    </r>
  </si>
  <si>
    <r>
      <rPr>
        <sz val="11"/>
        <color rgb="FF000000"/>
        <rFont val="Calibri"/>
      </rPr>
      <t>Service configuration files enable or disable features of their respective services, which if configured incorrectly can lead to insecure and vulnerable configurations. Therefore, service configuration files must be owned by the correct group to prevent unauthorized changes.</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</si>
  <si>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is configured so that SSH server configuration files' permissions are not modified.</t>
    </r>
    <r>
      <rPr>
        <sz val="11"/>
        <color rgb="FF000000"/>
        <rFont val="Calibri"/>
      </rPr>
      <t xml:space="preserve">
</t>
    </r>
    <r>
      <rPr>
        <sz val="11"/>
        <color rgb="FF000000"/>
        <rFont val="Calibri"/>
      </rPr>
      <t>Check the permissions of the "/etc/ssh/sshd_config" file with the following command:</t>
    </r>
    <r>
      <rPr>
        <sz val="11"/>
        <color rgb="FF000000"/>
        <rFont val="Calibri"/>
      </rPr>
      <t xml:space="preserve">
</t>
    </r>
    <r>
      <rPr>
        <sz val="11"/>
        <color rgb="FF000000"/>
        <rFont val="Calibri"/>
      </rPr>
      <t>$ sudo rpm --verify openssh-server | awk '! ($2 == "c" &amp;&amp; $1 ~ /^.\..\.\.\.\..\./) {print $0}'</t>
    </r>
    <r>
      <rPr>
        <sz val="11"/>
        <color rgb="FF000000"/>
        <rFont val="Calibri"/>
      </rPr>
      <t xml:space="preserve">
</t>
    </r>
    <r>
      <rPr>
        <sz val="11"/>
        <color rgb="FF000000"/>
        <rFont val="Calibri"/>
      </rPr>
      <t>If the command returns any output, this is a finding.</t>
    </r>
  </si>
  <si>
    <t>V-281263</t>
  </si>
  <si>
    <r>
      <rPr>
        <sz val="11"/>
        <rFont val="Calibri"/>
      </rPr>
      <t>RHEL 10 must be configured so that SSHD accepts public key authentication.</t>
    </r>
  </si>
  <si>
    <r>
      <rPr>
        <sz val="11"/>
        <color rgb="FF000000"/>
        <rFont val="Calibri"/>
      </rPr>
      <t>Configure RHEL 10 to accept public key authentication.</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PubkeyAuthentication yes</t>
    </r>
    <r>
      <rPr>
        <sz val="11"/>
        <color rgb="FF000000"/>
        <rFont val="Calibri"/>
      </rPr>
      <t xml:space="preserve">
</t>
    </r>
    <r>
      <rPr>
        <sz val="11"/>
        <color rgb="FF000000"/>
        <rFont val="Calibri"/>
      </rPr>
      <t>Restart the SSH daemon with the following command for the settings to take effect:</t>
    </r>
    <r>
      <rPr>
        <sz val="11"/>
        <color rgb="FF000000"/>
        <rFont val="Calibri"/>
      </rPr>
      <t xml:space="preserve">
</t>
    </r>
    <r>
      <rPr>
        <sz val="11"/>
        <color rgb="FF000000"/>
        <rFont val="Calibri"/>
      </rPr>
      <t>$ sudo systemctl restart sshd.service</t>
    </r>
  </si>
  <si>
    <r>
      <rPr>
        <sz val="11"/>
        <color rgb="FF000000"/>
        <rFont val="Calibri"/>
      </rPr>
      <t>Without the use of multifactor authentication, the ease of access to privileged functions is greatly increased. Multifactor authentication requires using two or more factors to achieve authentication. A privileged account is defined as an information system account with authorizations of a privileged user. A DOD common access card (CAC) with DOD-approved PKI is an example of multifactor authentication.</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r>
      <rPr>
        <sz val="11"/>
        <color rgb="FF000000"/>
        <rFont val="Calibri"/>
      </rPr>
      <t xml:space="preserve">
</t>
    </r>
    <r>
      <rPr>
        <sz val="11"/>
        <color rgb="FF000000"/>
        <rFont val="Calibri"/>
      </rPr>
      <t>Satisfies: SRG-OS-000105-GPOS-00052, SRG-OS-000106-GPOS-00053, SRG-OS-000107-GPOS-00054, SRG-OS-000108-GPOS-00055</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</si>
  <si>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RHEL 10 SSH daemons accept public key encryption with the following command:</t>
    </r>
    <r>
      <rPr>
        <sz val="11"/>
        <color rgb="FF000000"/>
        <rFont val="Calibri"/>
      </rPr>
      <t xml:space="preserve">
</t>
    </r>
    <r>
      <rPr>
        <sz val="11"/>
        <color rgb="FF000000"/>
        <rFont val="Calibri"/>
      </rPr>
      <t>$ sudo /usr/sbin/sshd -dd 2&gt;&amp;1 | awk '/filename/ {print $4}' | tr -d '\r' | tr '\n' ' ' | xargs sudo grep -iH '^\s*pubkeyauthentication'</t>
    </r>
    <r>
      <rPr>
        <sz val="11"/>
        <color rgb="FF000000"/>
        <rFont val="Calibri"/>
      </rPr>
      <t xml:space="preserve">
</t>
    </r>
    <r>
      <rPr>
        <sz val="11"/>
        <color rgb="FF000000"/>
        <rFont val="Calibri"/>
      </rPr>
      <t>/etc/ssh/sshd_config.d/10-stig.conf:PubkeyAuthentication yes</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pubkeyauthentication</t>
    </r>
    <r>
      <rPr>
        <sz val="11"/>
        <color rgb="FF000000"/>
        <rFont val="Calibri"/>
      </rPr>
      <t xml:space="preserve">
</t>
    </r>
    <r>
      <rPr>
        <sz val="11"/>
        <color rgb="FF000000"/>
        <rFont val="Calibri"/>
      </rPr>
      <t>pubkeyauthentication yes</t>
    </r>
    <r>
      <rPr>
        <sz val="11"/>
        <color rgb="FF000000"/>
        <rFont val="Calibri"/>
      </rPr>
      <t xml:space="preserve">
</t>
    </r>
    <r>
      <rPr>
        <sz val="11"/>
        <color rgb="FF000000"/>
        <rFont val="Calibri"/>
      </rPr>
      <t>If the "PubkeyAuthentication" keyword is not set to "yes" in a drop-in that lexicographically precedes 50-redhat.conf, or if no output is returned, this is a finding.</t>
    </r>
  </si>
  <si>
    <t>V-281264</t>
  </si>
  <si>
    <r>
      <rPr>
        <sz val="11"/>
        <rFont val="Calibri"/>
      </rPr>
      <t>RHEL 10 must be configured so that SSHD does not allow blank passwords.</t>
    </r>
  </si>
  <si>
    <r>
      <rPr>
        <sz val="11"/>
        <color rgb="FF000000"/>
        <rFont val="Calibri"/>
      </rPr>
      <t xml:space="preserve">Configure RHEL 10 to prevent SSH users from logging on with blank passwords. </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Restart the SSH daemon with the following command for the settings to take effect:</t>
    </r>
    <r>
      <rPr>
        <sz val="11"/>
        <color rgb="FF000000"/>
        <rFont val="Calibri"/>
      </rPr>
      <t xml:space="preserve">
</t>
    </r>
    <r>
      <rPr>
        <sz val="11"/>
        <color rgb="FF000000"/>
        <rFont val="Calibri"/>
      </rPr>
      <t>$ sudo systemctl restart sshd.service</t>
    </r>
  </si>
  <si>
    <r>
      <rPr>
        <sz val="11"/>
        <color rgb="FF000000"/>
        <rFont val="Calibri"/>
      </rPr>
      <t>If an account has an empty password, anyone could log in and run commands with the privileges of that account. Accounts with empty passwords should never be used in operational environments.</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r>
      <rPr>
        <sz val="11"/>
        <color rgb="FF000000"/>
        <rFont val="Calibri"/>
      </rPr>
      <t xml:space="preserve">
</t>
    </r>
    <r>
      <rPr>
        <sz val="11"/>
        <color rgb="FF000000"/>
        <rFont val="Calibri"/>
      </rPr>
      <t>Satisfies: SRG-OS-000106-GPOS-00053, SRG-OS-000480-GPOS-00229</t>
    </r>
  </si>
  <si>
    <r>
      <rPr>
        <sz val="11"/>
        <color rgb="FF000000"/>
        <rFont val="Calibri"/>
      </rPr>
      <t>Verify RHEL 10 remote access using SSH prevents logging on with a blank password with the following command:</t>
    </r>
    <r>
      <rPr>
        <sz val="11"/>
        <color rgb="FF000000"/>
        <rFont val="Calibri"/>
      </rPr>
      <t xml:space="preserve">
</t>
    </r>
    <r>
      <rPr>
        <sz val="11"/>
        <color rgb="FF000000"/>
        <rFont val="Calibri"/>
      </rPr>
      <t>$ sudo /usr/sbin/sshd -dd 2&gt;&amp;1 | awk '/filename/ {print $4}' | tr -d '\r' | tr '\n' ' ' | xargs sudo grep -iH '^\s*permitemptypasswords'</t>
    </r>
    <r>
      <rPr>
        <sz val="11"/>
        <color rgb="FF000000"/>
        <rFont val="Calibri"/>
      </rPr>
      <t xml:space="preserve">
</t>
    </r>
    <r>
      <rPr>
        <sz val="11"/>
        <color rgb="FF000000"/>
        <rFont val="Calibri"/>
      </rPr>
      <t>/etc/ssh/sshd_config.d/10-stig.conf:PermitEmptyPasswords no</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permitemptypasswords</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the "PermitEmptyPasswords" keyword is not set to "no" in a drop-in that lexicographically precedes 50-redhat.conf, or if no output is returned, this is a finding.</t>
    </r>
  </si>
  <si>
    <t>V-281265</t>
  </si>
  <si>
    <r>
      <rPr>
        <sz val="11"/>
        <rFont val="Calibri"/>
      </rPr>
      <t>RHEL 10 must not permit direct logins to the root account using remote access via Secure Shell (SSH).</t>
    </r>
  </si>
  <si>
    <r>
      <rPr>
        <sz val="11"/>
        <color rgb="FF000000"/>
        <rFont val="Calibri"/>
      </rPr>
      <t>Configure RHEL 10 to prevent SSH users from logging on directly as root.</t>
    </r>
    <r>
      <rPr>
        <sz val="11"/>
        <color rgb="FF000000"/>
        <rFont val="Calibri"/>
      </rPr>
      <t xml:space="preserve">
</t>
    </r>
    <r>
      <rPr>
        <sz val="11"/>
        <color rgb="FF000000"/>
        <rFont val="Calibri"/>
      </rPr>
      <t>In "/etc/ssh/sshd_config.d", create a drop-in file that will lexicographically precede 50-redhat.conf and add the following line:</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Restart the SSH daemon with the following command for the settings to take effect:</t>
    </r>
    <r>
      <rPr>
        <sz val="11"/>
        <color rgb="FF000000"/>
        <rFont val="Calibri"/>
      </rPr>
      <t xml:space="preserve">
</t>
    </r>
    <r>
      <rPr>
        <sz val="11"/>
        <color rgb="FF000000"/>
        <rFont val="Calibri"/>
      </rPr>
      <t>$ sudo systemctl restart sshd.service</t>
    </r>
  </si>
  <si>
    <r>
      <rPr>
        <sz val="11"/>
        <color rgb="FF000000"/>
        <rFont val="Calibri"/>
      </rPr>
      <t>Even though the communications channel may be encrypted, an additional layer of security is gained by extending the policy of not logging directly on as root. In addition, logging in with a user-specific account provides individual accountability of actions performed on the system and helps to minimize direct attack attempts on root's password.</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</si>
  <si>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remote access using SSH prevents users from logging on directly as "root" with the following command:</t>
    </r>
    <r>
      <rPr>
        <sz val="11"/>
        <color rgb="FF000000"/>
        <rFont val="Calibri"/>
      </rPr>
      <t xml:space="preserve">
</t>
    </r>
    <r>
      <rPr>
        <sz val="11"/>
        <color rgb="FF000000"/>
        <rFont val="Calibri"/>
      </rPr>
      <t>$ sudo /usr/sbin/sshd -dd 2&gt;&amp;1 | awk '/filename/ {print $4}' | tr -d '\r' | tr '\n' ' ' | xargs sudo grep -iH '^\s*permitrootlogin'</t>
    </r>
    <r>
      <rPr>
        <sz val="11"/>
        <color rgb="FF000000"/>
        <rFont val="Calibri"/>
      </rPr>
      <t xml:space="preserve">
</t>
    </r>
    <r>
      <rPr>
        <sz val="11"/>
        <color rgb="FF000000"/>
        <rFont val="Calibri"/>
      </rPr>
      <t>/etc/ssh/sshd_config.d/10-stig.conf:PermitRootLogin no</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permitrootlogin</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"PermitRootLogin" keyword is not set to "no" in a drop-in that lexicographically precedes 50-redhat.conf, or if no output is returned, this is a finding.</t>
    </r>
  </si>
  <si>
    <t>V-281266</t>
  </si>
  <si>
    <r>
      <rPr>
        <sz val="11"/>
        <rFont val="Calibri"/>
      </rPr>
      <t>RHEL 10 must not allow a noncertificate trusted host Secure Shell (SSH) login to the system.</t>
    </r>
  </si>
  <si>
    <r>
      <rPr>
        <sz val="11"/>
        <color rgb="FF000000"/>
        <rFont val="Calibri"/>
      </rPr>
      <t>Configure RHEL 10 to not allow a noncertificate trusted host SSH login to the system.</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Restart the SSH daemon with the following command for the settings to take effect:</t>
    </r>
    <r>
      <rPr>
        <sz val="11"/>
        <color rgb="FF000000"/>
        <rFont val="Calibri"/>
      </rPr>
      <t xml:space="preserve">
</t>
    </r>
    <r>
      <rPr>
        <sz val="11"/>
        <color rgb="FF000000"/>
        <rFont val="Calibri"/>
      </rPr>
      <t>$ sudo systemctl restart sshd.service</t>
    </r>
  </si>
  <si>
    <r>
      <rPr>
        <sz val="11"/>
        <color rgb="FF000000"/>
        <rFont val="Calibri"/>
      </rPr>
      <t>Verify RHEL 10 does not allow a noncertificate trusted host SSH login to the system with the following command:</t>
    </r>
    <r>
      <rPr>
        <sz val="11"/>
        <color rgb="FF000000"/>
        <rFont val="Calibri"/>
      </rPr>
      <t xml:space="preserve">
</t>
    </r>
    <r>
      <rPr>
        <sz val="11"/>
        <color rgb="FF000000"/>
        <rFont val="Calibri"/>
      </rPr>
      <t>$ sudo /usr/sbin/sshd -dd 2&gt;&amp;1 | awk '/filename/ {print $4}' | tr -d '\r' | tr '\n' ' ' | xargs sudo grep -iH '^\s*hostbasedauthentication'</t>
    </r>
    <r>
      <rPr>
        <sz val="11"/>
        <color rgb="FF000000"/>
        <rFont val="Calibri"/>
      </rPr>
      <t xml:space="preserve">
</t>
    </r>
    <r>
      <rPr>
        <sz val="11"/>
        <color rgb="FF000000"/>
        <rFont val="Calibri"/>
      </rPr>
      <t>/etc/ssh/sshd_config.d/10-stig.conf:HostbasedAuthentication no</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hostbasedauthentication</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the "HostbasedAuthentication" keyword is not set to "no" in a drop-in that lexicographically precedes 50-redhat.conf, or no output is returned, this is a finding.</t>
    </r>
  </si>
  <si>
    <t>V-281267</t>
  </si>
  <si>
    <r>
      <rPr>
        <sz val="11"/>
        <rFont val="Calibri"/>
      </rPr>
      <t>RHEL 10 must not allow users to override Secure Shell (SSH) environment variables.</t>
    </r>
  </si>
  <si>
    <r>
      <rPr>
        <sz val="11"/>
        <color rgb="FF000000"/>
        <rFont val="Calibri"/>
      </rPr>
      <t>Configure RHEL 10 to disable unattended or automatic login via SSH.</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Restart the SSH daemon with the following command for the setting to take effect:</t>
    </r>
    <r>
      <rPr>
        <sz val="11"/>
        <color rgb="FF000000"/>
        <rFont val="Calibri"/>
      </rPr>
      <t xml:space="preserve">
</t>
    </r>
    <r>
      <rPr>
        <sz val="11"/>
        <color rgb="FF000000"/>
        <rFont val="Calibri"/>
      </rPr>
      <t>$ sudo systemctl restart sshd.service</t>
    </r>
  </si>
  <si>
    <r>
      <rPr>
        <sz val="11"/>
        <color rgb="FF000000"/>
        <rFont val="Calibri"/>
      </rPr>
      <t>SSH environment options potentially allow users to bypass access restriction in some configurations.</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</si>
  <si>
    <r>
      <rPr>
        <sz val="11"/>
        <color rgb="FF000000"/>
        <rFont val="Calibri"/>
      </rPr>
      <t>Verify RHEL 10 disables unattended or automatic login via SSH with the following command:</t>
    </r>
    <r>
      <rPr>
        <sz val="11"/>
        <color rgb="FF000000"/>
        <rFont val="Calibri"/>
      </rPr>
      <t xml:space="preserve">
</t>
    </r>
    <r>
      <rPr>
        <sz val="11"/>
        <color rgb="FF000000"/>
        <rFont val="Calibri"/>
      </rPr>
      <t>$ sudo /usr/sbin/sshd -dd 2&gt;&amp;1 | awk '/filename/ {print $4}' | tr -d '\r' | tr '\n' ' ' | xargs sudo grep -iH '^\s*permituserenvironment'</t>
    </r>
    <r>
      <rPr>
        <sz val="11"/>
        <color rgb="FF000000"/>
        <rFont val="Calibri"/>
      </rPr>
      <t xml:space="preserve">
</t>
    </r>
    <r>
      <rPr>
        <sz val="11"/>
        <color rgb="FF000000"/>
        <rFont val="Calibri"/>
      </rPr>
      <t>/etc/ssh/sshd_config.d/10-stig.conf:PermitUserEnvironment no</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permituserenvironment</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the "PermitUserEnvironment" keyword is not set to "no" in a drop-in that lexicographically precedes 50-redhat.conf, or if no output is returned, this is a finding.</t>
    </r>
  </si>
  <si>
    <t>V-281268</t>
  </si>
  <si>
    <r>
      <rPr>
        <sz val="11"/>
        <rFont val="Calibri"/>
      </rPr>
      <t>RHEL 10 must force a frequent session key renegotiation for Secure Shell (SSH) connections to the server.</t>
    </r>
  </si>
  <si>
    <r>
      <rPr>
        <sz val="11"/>
        <color rgb="FF000000"/>
        <rFont val="Calibri"/>
      </rPr>
      <t>Configure RHEL 10 to force a frequent session key renegotiation for SSH connections to the server.</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RekeyLimit 1G 1h</t>
    </r>
    <r>
      <rPr>
        <sz val="11"/>
        <color rgb="FF000000"/>
        <rFont val="Calibri"/>
      </rPr>
      <t xml:space="preserve">
</t>
    </r>
    <r>
      <rPr>
        <sz val="11"/>
        <color rgb="FF000000"/>
        <rFont val="Calibri"/>
      </rPr>
      <t>Restart the SSH daemon with the following command for the settings to take effect:</t>
    </r>
    <r>
      <rPr>
        <sz val="11"/>
        <color rgb="FF000000"/>
        <rFont val="Calibri"/>
      </rPr>
      <t xml:space="preserve">
</t>
    </r>
    <r>
      <rPr>
        <sz val="11"/>
        <color rgb="FF000000"/>
        <rFont val="Calibri"/>
      </rPr>
      <t>$ sudo systemctl restart sshd.service</t>
    </r>
  </si>
  <si>
    <r>
      <rPr>
        <sz val="11"/>
        <color rgb="FF000000"/>
        <rFont val="Calibri"/>
      </rPr>
      <t>Without protection of the transmitted information, confidentiality and integrity may be compromised because unprotected communications can be intercepted and either read or altered.</t>
    </r>
    <r>
      <rPr>
        <sz val="11"/>
        <color rgb="FF000000"/>
        <rFont val="Calibri"/>
      </rPr>
      <t xml:space="preserve">
</t>
    </r>
    <r>
      <rPr>
        <sz val="11"/>
        <color rgb="FF000000"/>
        <rFont val="Calibri"/>
      </rPr>
      <t>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Session key regeneration limits the chances of a session key becoming compromised.</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r>
      <rPr>
        <sz val="11"/>
        <color rgb="FF000000"/>
        <rFont val="Calibri"/>
      </rPr>
      <t xml:space="preserve">
</t>
    </r>
    <r>
      <rPr>
        <sz val="11"/>
        <color rgb="FF000000"/>
        <rFont val="Calibri"/>
      </rPr>
      <t>Satisfies: SRG-OS-000423-GPOS-00187, SRG-OS-000033-GPOS-00014, SRG-OS-000424-GPOS-00188</t>
    </r>
  </si>
  <si>
    <r>
      <rPr>
        <sz val="11"/>
        <color rgb="FF000000"/>
        <rFont val="Calibri"/>
      </rPr>
      <t>Verify RHEL 10 SSH servers are configured to force frequent session key renegotiation with the following command:</t>
    </r>
    <r>
      <rPr>
        <sz val="11"/>
        <color rgb="FF000000"/>
        <rFont val="Calibri"/>
      </rPr>
      <t xml:space="preserve">
</t>
    </r>
    <r>
      <rPr>
        <sz val="11"/>
        <color rgb="FF000000"/>
        <rFont val="Calibri"/>
      </rPr>
      <t>$ sudo /usr/sbin/sshd -dd 2&gt;&amp;1 | awk '/filename/ {print $4}' | tr -d '\r' | tr '\n' ' ' | xargs sudo grep -iH '^\s*rekeylimit'</t>
    </r>
    <r>
      <rPr>
        <sz val="11"/>
        <color rgb="FF000000"/>
        <rFont val="Calibri"/>
      </rPr>
      <t xml:space="preserve">
</t>
    </r>
    <r>
      <rPr>
        <sz val="11"/>
        <color rgb="FF000000"/>
        <rFont val="Calibri"/>
      </rPr>
      <t>/etc/ssh/sshd_config.d/10-stig.conf:RekeyLimit 1G 1h</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rekeylimit</t>
    </r>
    <r>
      <rPr>
        <sz val="11"/>
        <color rgb="FF000000"/>
        <rFont val="Calibri"/>
      </rPr>
      <t xml:space="preserve">
</t>
    </r>
    <r>
      <rPr>
        <sz val="11"/>
        <color rgb="FF000000"/>
        <rFont val="Calibri"/>
      </rPr>
      <t>rekeylimit 1073741824 3600</t>
    </r>
    <r>
      <rPr>
        <sz val="11"/>
        <color rgb="FF000000"/>
        <rFont val="Calibri"/>
      </rPr>
      <t xml:space="preserve">
</t>
    </r>
    <r>
      <rPr>
        <sz val="11"/>
        <color rgb="FF000000"/>
        <rFont val="Calibri"/>
      </rPr>
      <t>If the "RekeyLimit" keyword is not set to "1G 1h" in a drop-in that lexicographically precedes 50-redhat.conf, or if no output is returned, this is a finding.</t>
    </r>
  </si>
  <si>
    <t>V-281269</t>
  </si>
  <si>
    <r>
      <rPr>
        <sz val="11"/>
        <rFont val="Calibri"/>
      </rPr>
      <t>RHEL 10 must be configured so that all network connections associated with Secure Shell (SSH) traffic terminate after becoming unresponsive.</t>
    </r>
  </si>
  <si>
    <r>
      <rPr>
        <sz val="11"/>
        <color rgb="FF000000"/>
        <rFont val="Calibri"/>
      </rPr>
      <t>Configure RHEL 10 to automatically terminate all network connections associated with SSH traffic at the end of a session or after 10 minutes of inactivity.</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Restart the SSH daemon with the following command for the changes to take effect:</t>
    </r>
    <r>
      <rPr>
        <sz val="11"/>
        <color rgb="FF000000"/>
        <rFont val="Calibri"/>
      </rPr>
      <t xml:space="preserve">
</t>
    </r>
    <r>
      <rPr>
        <sz val="11"/>
        <color rgb="FF000000"/>
        <rFont val="Calibri"/>
      </rPr>
      <t>$ sudo systemctl restart sshd.service</t>
    </r>
  </si>
  <si>
    <r>
      <rPr>
        <sz val="11"/>
        <color rgb="FF000000"/>
        <rFont val="Calibri"/>
      </rPr>
      <t>Terminating an idle SSH session within a short time period reduces the window of opportunity for unauthorized personnel to take control of a management session enabled on the console or console port that has been left unattended.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the operating system terminates all sessions or network access; it only ends the inactive session and releases the resources associated with that session.</t>
    </r>
    <r>
      <rPr>
        <sz val="11"/>
        <color rgb="FF000000"/>
        <rFont val="Calibri"/>
      </rPr>
      <t xml:space="preserve">
</t>
    </r>
    <r>
      <rPr>
        <sz val="11"/>
        <color rgb="FF000000"/>
        <rFont val="Calibri"/>
      </rPr>
      <t>RHEL 10 uses "/etc/ssh/sshd_config" for configurations of OpenSSH. Within the sshd_config, the product of the values of "ClientAliveInterval" and "ClientAliveCountMax" are used to establish the inactivity threshold. The "ClientAliveInterval" is a timeout interval in seconds after which if no data has been received from the client, sshd will send a message through the encrypted channel to request a response from the client. The "ClientAliveCountMax" is the number of client alive messages that may be sent without sshd receiving any messages back from the client. If this threshold is met, sshd will disconnect the client. For more information on these settings and others, refer to the sshd_config man pages.</t>
    </r>
    <r>
      <rPr>
        <sz val="11"/>
        <color rgb="FF000000"/>
        <rFont val="Calibri"/>
      </rPr>
      <t xml:space="preserve">
</t>
    </r>
    <r>
      <rPr>
        <sz val="11"/>
        <color rgb="FF000000"/>
        <rFont val="Calibri"/>
      </rPr>
      <t>OpenSSH uses the first occurrence of a keyword it sees, and drop-in files are read in lexicographical order at the start of the configuration. Red Hat recommends using drop-in files rather than changing base configuration files.</t>
    </r>
    <r>
      <rPr>
        <sz val="11"/>
        <color rgb="FF000000"/>
        <rFont val="Calibri"/>
      </rPr>
      <t xml:space="preserve">
</t>
    </r>
    <r>
      <rPr>
        <sz val="11"/>
        <color rgb="FF000000"/>
        <rFont val="Calibri"/>
      </rPr>
      <t>Satisfies: SRG-OS-000163-GPOS-00072, SRG-OS-000279-GPOS-00109</t>
    </r>
  </si>
  <si>
    <r>
      <rPr>
        <sz val="11"/>
        <color rgb="FF000000"/>
        <rFont val="Calibri"/>
      </rPr>
      <t xml:space="preserve">Verify RHEL 10 network connections associated with SSH traffic terminate after becoming unresponsive. </t>
    </r>
    <r>
      <rPr>
        <sz val="11"/>
        <color rgb="FF000000"/>
        <rFont val="Calibri"/>
      </rPr>
      <t xml:space="preserve">
</t>
    </r>
    <r>
      <rPr>
        <sz val="11"/>
        <color rgb="FF000000"/>
        <rFont val="Calibri"/>
      </rPr>
      <t>Set the "ClientAliveCountMax" to "1" by performing the following command:</t>
    </r>
    <r>
      <rPr>
        <sz val="11"/>
        <color rgb="FF000000"/>
        <rFont val="Calibri"/>
      </rPr>
      <t xml:space="preserve">
</t>
    </r>
    <r>
      <rPr>
        <sz val="11"/>
        <color rgb="FF000000"/>
        <rFont val="Calibri"/>
      </rPr>
      <t>$ sudo /usr/sbin/sshd -dd 2&gt;&amp;1 | awk '/filename/ {print $4}' | tr -d '\r' | tr '\n' ' ' | xargs sudo grep -iH '^\s*clientalivecountmax'</t>
    </r>
    <r>
      <rPr>
        <sz val="11"/>
        <color rgb="FF000000"/>
        <rFont val="Calibri"/>
      </rPr>
      <t xml:space="preserve">
</t>
    </r>
    <r>
      <rPr>
        <sz val="11"/>
        <color rgb="FF000000"/>
        <rFont val="Calibri"/>
      </rPr>
      <t>/etc/ssh/sshd_config.d/10-stig.conf:ClientAliveCountMax 1</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clientalivecountmax</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If the "ClientAliveCountMax" keyword is not set to a value of "1" in a drop-in that lexicographically precedes 50-redhat.conf, or if no output is returned, this is a finding.</t>
    </r>
  </si>
  <si>
    <t>V-281270</t>
  </si>
  <si>
    <r>
      <rPr>
        <sz val="11"/>
        <rFont val="Calibri"/>
      </rPr>
      <t>RHEL 10 must forward mail from postmaster to the root account using a postfix alias.</t>
    </r>
  </si>
  <si>
    <r>
      <rPr>
        <sz val="11"/>
        <color rgb="FF000000"/>
        <rFont val="Calibri"/>
      </rPr>
      <t>Configure RHEL 10 to have a valid email address as an alias for the root account.</t>
    </r>
    <r>
      <rPr>
        <sz val="11"/>
        <color rgb="FF000000"/>
        <rFont val="Calibri"/>
      </rPr>
      <t xml:space="preserve">
</t>
    </r>
    <r>
      <rPr>
        <sz val="11"/>
        <color rgb="FF000000"/>
        <rFont val="Calibri"/>
      </rPr>
      <t>Append the following line to "/etc/aliases":</t>
    </r>
    <r>
      <rPr>
        <sz val="11"/>
        <color rgb="FF000000"/>
        <rFont val="Calibri"/>
      </rPr>
      <t xml:space="preserve">
</t>
    </r>
    <r>
      <rPr>
        <sz val="11"/>
        <color rgb="FF000000"/>
        <rFont val="Calibri"/>
      </rPr>
      <t>postmaster: root</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sudo newaliases</t>
    </r>
  </si>
  <si>
    <r>
      <rPr>
        <sz val="11"/>
        <color rgb="FF000000"/>
        <rFont val="Calibri"/>
      </rPr>
      <t>Verify RHEL 10 notifies administrators in the event of an audit processing failure.</t>
    </r>
    <r>
      <rPr>
        <sz val="11"/>
        <color rgb="FF000000"/>
        <rFont val="Calibri"/>
      </rPr>
      <t xml:space="preserve">
</t>
    </r>
    <r>
      <rPr>
        <sz val="11"/>
        <color rgb="FF000000"/>
        <rFont val="Calibri"/>
      </rPr>
      <t>Check that the "/etc/aliases" file has a defined value for "root".</t>
    </r>
    <r>
      <rPr>
        <sz val="11"/>
        <color rgb="FF000000"/>
        <rFont val="Calibri"/>
      </rPr>
      <t xml:space="preserve">
</t>
    </r>
    <r>
      <rPr>
        <sz val="11"/>
        <color rgb="FF000000"/>
        <rFont val="Calibri"/>
      </rPr>
      <t>$ sudo grep "postmaster:\s*root$" /etc/aliases</t>
    </r>
    <r>
      <rPr>
        <sz val="11"/>
        <color rgb="FF000000"/>
        <rFont val="Calibri"/>
      </rPr>
      <t xml:space="preserve">
</t>
    </r>
    <r>
      <rPr>
        <sz val="11"/>
        <color rgb="FF000000"/>
        <rFont val="Calibri"/>
      </rPr>
      <t>postmaster:     root</t>
    </r>
    <r>
      <rPr>
        <sz val="11"/>
        <color rgb="FF000000"/>
        <rFont val="Calibri"/>
      </rPr>
      <t xml:space="preserve">
</t>
    </r>
    <r>
      <rPr>
        <sz val="11"/>
        <color rgb="FF000000"/>
        <rFont val="Calibri"/>
      </rPr>
      <t xml:space="preserve">If the command does not return a line, or the line is commented out, ask the system administrator to indicate how they and the information systems security officer are notified of an audit process failure. </t>
    </r>
    <r>
      <rPr>
        <sz val="11"/>
        <color rgb="FF000000"/>
        <rFont val="Calibri"/>
      </rPr>
      <t xml:space="preserve">
</t>
    </r>
    <r>
      <rPr>
        <sz val="11"/>
        <color rgb="FF000000"/>
        <rFont val="Calibri"/>
      </rPr>
      <t>If there is no evidence of the proper personnel being notified of an audit processing failure, this is a finding.</t>
    </r>
  </si>
  <si>
    <t>V-281271</t>
  </si>
  <si>
    <r>
      <rPr>
        <sz val="11"/>
        <rFont val="Calibri"/>
      </rPr>
      <t xml:space="preserve">RHEL 10 must not have a </t>
    </r>
    <r>
      <rPr>
        <sz val="11"/>
        <color rgb="FF000000"/>
        <rFont val="Calibri"/>
      </rPr>
      <t>"</t>
    </r>
    <r>
      <rPr>
        <b/>
        <sz val="11"/>
        <color rgb="FF000000"/>
        <rFont val="Calibri"/>
      </rPr>
      <t>shosts.equiv</t>
    </r>
    <r>
      <rPr>
        <sz val="11"/>
        <color rgb="FF000000"/>
        <rFont val="Calibri"/>
      </rPr>
      <t>"</t>
    </r>
    <r>
      <rPr>
        <sz val="11"/>
        <color rgb="FF000000"/>
        <rFont val="Calibri"/>
      </rPr>
      <t xml:space="preserve"> file on the system.</t>
    </r>
  </si>
  <si>
    <r>
      <rPr>
        <sz val="11"/>
        <color rgb="FF000000"/>
        <rFont val="Calibri"/>
      </rPr>
      <t>Configure RHEL 10 to not have a "shosts.equiv" file on the system.</t>
    </r>
    <r>
      <rPr>
        <sz val="11"/>
        <color rgb="FF000000"/>
        <rFont val="Calibri"/>
      </rPr>
      <t xml:space="preserve">
</t>
    </r>
    <r>
      <rPr>
        <sz val="11"/>
        <color rgb="FF000000"/>
        <rFont val="Calibri"/>
      </rPr>
      <t>Remove any found "shosts.equiv" files from the system:</t>
    </r>
    <r>
      <rPr>
        <sz val="11"/>
        <color rgb="FF000000"/>
        <rFont val="Calibri"/>
      </rPr>
      <t xml:space="preserve">
</t>
    </r>
    <r>
      <rPr>
        <sz val="11"/>
        <color rgb="FF000000"/>
        <rFont val="Calibri"/>
      </rPr>
      <t>$ sudo rm /[path]/[to]/[file]/shosts.equiv</t>
    </r>
  </si>
  <si>
    <r>
      <rPr>
        <sz val="11"/>
        <color rgb="FF000000"/>
        <rFont val="Calibri"/>
      </rPr>
      <t>The "shosts.equiv" files are used to configure host-based authentication for the system via Secure Shell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</si>
  <si>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RHEL 10 does not have a "shosts.equiv" file on the system with the following command:</t>
    </r>
    <r>
      <rPr>
        <sz val="11"/>
        <color rgb="FF000000"/>
        <rFont val="Calibri"/>
      </rPr>
      <t xml:space="preserve">
</t>
    </r>
    <r>
      <rPr>
        <sz val="11"/>
        <color rgb="FF000000"/>
        <rFont val="Calibri"/>
      </rPr>
      <t>$ sudo find / -name shosts.equiv</t>
    </r>
    <r>
      <rPr>
        <sz val="11"/>
        <color rgb="FF000000"/>
        <rFont val="Calibri"/>
      </rPr>
      <t xml:space="preserve">
</t>
    </r>
    <r>
      <rPr>
        <sz val="11"/>
        <color rgb="FF000000"/>
        <rFont val="Calibri"/>
      </rPr>
      <t>If a "shosts.equiv" file is found, this is a finding.</t>
    </r>
  </si>
  <si>
    <t>V-281272</t>
  </si>
  <si>
    <r>
      <rPr>
        <sz val="11"/>
        <rFont val="Calibri"/>
      </rPr>
      <t xml:space="preserve">RHEL 10 must not have any </t>
    </r>
    <r>
      <rPr>
        <sz val="11"/>
        <color rgb="FF000000"/>
        <rFont val="Calibri"/>
      </rPr>
      <t>"</t>
    </r>
    <r>
      <rPr>
        <b/>
        <sz val="11"/>
        <color rgb="FF000000"/>
        <rFont val="Calibri"/>
      </rPr>
      <t>.shosts</t>
    </r>
    <r>
      <rPr>
        <sz val="11"/>
        <color rgb="FF000000"/>
        <rFont val="Calibri"/>
      </rPr>
      <t>"</t>
    </r>
    <r>
      <rPr>
        <sz val="11"/>
        <color rgb="FF000000"/>
        <rFont val="Calibri"/>
      </rPr>
      <t xml:space="preserve"> files on the system.</t>
    </r>
  </si>
  <si>
    <r>
      <rPr>
        <sz val="11"/>
        <color rgb="FF000000"/>
        <rFont val="Calibri"/>
      </rPr>
      <t>Configure RHEL 10 to not have any ".shosts" files on the system.</t>
    </r>
    <r>
      <rPr>
        <sz val="11"/>
        <color rgb="FF000000"/>
        <rFont val="Calibri"/>
      </rPr>
      <t xml:space="preserve">
</t>
    </r>
    <r>
      <rPr>
        <sz val="11"/>
        <color rgb="FF000000"/>
        <rFont val="Calibri"/>
      </rPr>
      <t>Remove any found ".shosts" files from the system with the following command:</t>
    </r>
    <r>
      <rPr>
        <sz val="11"/>
        <color rgb="FF000000"/>
        <rFont val="Calibri"/>
      </rPr>
      <t xml:space="preserve">
</t>
    </r>
    <r>
      <rPr>
        <sz val="11"/>
        <color rgb="FF000000"/>
        <rFont val="Calibri"/>
      </rPr>
      <t>$ sudo rm /[path]/[to]/[file]/.shosts</t>
    </r>
  </si>
  <si>
    <r>
      <rPr>
        <sz val="11"/>
        <color rgb="FF000000"/>
        <rFont val="Calibri"/>
      </rPr>
      <t>The ".shosts" files are used to configure host-based authentication for individual users or the system via Secure Shell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</si>
  <si>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RHEL 10 does not have any ".shosts" files on the system with the following command:</t>
    </r>
    <r>
      <rPr>
        <sz val="11"/>
        <color rgb="FF000000"/>
        <rFont val="Calibri"/>
      </rPr>
      <t xml:space="preserve">
</t>
    </r>
    <r>
      <rPr>
        <sz val="11"/>
        <color rgb="FF000000"/>
        <rFont val="Calibri"/>
      </rPr>
      <t>$ sudo find / -name .shosts</t>
    </r>
    <r>
      <rPr>
        <sz val="11"/>
        <color rgb="FF000000"/>
        <rFont val="Calibri"/>
      </rPr>
      <t xml:space="preserve">
</t>
    </r>
    <r>
      <rPr>
        <sz val="11"/>
        <color rgb="FF000000"/>
        <rFont val="Calibri"/>
      </rPr>
      <t>If a ".shosts" file is found, this is a finding.</t>
    </r>
  </si>
  <si>
    <t>V-281273</t>
  </si>
  <si>
    <r>
      <rPr>
        <sz val="11"/>
        <rFont val="Calibri"/>
      </rPr>
      <t>RHEL 10 must prevent a user from overriding the disabling of the graphical user interface automount function.</t>
    </r>
  </si>
  <si>
    <r>
      <rPr>
        <sz val="11"/>
        <color rgb="FF000000"/>
        <rFont val="Calibri"/>
      </rPr>
      <t>Configure RHEL 10 so that the GNOME desktop does not allow a user to change the setting that disables automated mounting of removable media.</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"/etc/dconf/db/local.d/locks/00-security-settings-lock" file to prevent user modification:</t>
    </r>
    <r>
      <rPr>
        <sz val="11"/>
        <color rgb="FF000000"/>
        <rFont val="Calibri"/>
      </rPr>
      <t xml:space="preserve">
</t>
    </r>
    <r>
      <rPr>
        <sz val="11"/>
        <color rgb="FF000000"/>
        <rFont val="Calibri"/>
      </rPr>
      <t>$ sudo vi /etc/dconf/db/local.d/locks/00-security-settings-lock</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</si>
  <si>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Without identifying and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r>
      <rPr>
        <sz val="11"/>
        <color rgb="FF000000"/>
        <rFont val="Calibri"/>
      </rPr>
      <t xml:space="preserve">
</t>
    </r>
    <r>
      <rPr>
        <sz val="11"/>
        <color rgb="FF000000"/>
        <rFont val="Calibri"/>
      </rPr>
      <t>Satisfies: SRG-OS-000114-GPOS-00059, SRG-OS-000378-GPOS-00163</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</si>
  <si>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disables the ability of the user to override the graphical user interface automount setting.</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sudo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the automount setting is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sudo grep 'automount-open' /etc/dconf/db/local.d/locks/*</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If the command does not return at least the example result, this is a finding.</t>
    </r>
  </si>
  <si>
    <t>V-281274</t>
  </si>
  <si>
    <r>
      <rPr>
        <sz val="11"/>
        <rFont val="Calibri"/>
      </rPr>
      <t>RHEL 10 must prevent a user from overriding the disabling of the graphical user interface autorun function.</t>
    </r>
  </si>
  <si>
    <r>
      <rPr>
        <sz val="11"/>
        <color rgb="FF000000"/>
        <rFont val="Calibri"/>
      </rPr>
      <t>Configure RHEL 10 so that the GNOME desktop does not allow a user to change the setting that disables autorun on removable media.</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"/etc/dconf/db/local.d/locks/00-security-settings-lock" file to prevent user modification:</t>
    </r>
    <r>
      <rPr>
        <sz val="11"/>
        <color rgb="FF000000"/>
        <rFont val="Calibri"/>
      </rPr>
      <t xml:space="preserve">
</t>
    </r>
    <r>
      <rPr>
        <sz val="11"/>
        <color rgb="FF000000"/>
        <rFont val="Calibri"/>
      </rPr>
      <t>$ sudo vi /etc/dconf/db/local.d/locks/00-security-settings-lock</t>
    </r>
    <r>
      <rPr>
        <sz val="11"/>
        <color rgb="FF000000"/>
        <rFont val="Calibri"/>
      </rPr>
      <t xml:space="preserve">
</t>
    </r>
    <r>
      <rPr>
        <sz val="11"/>
        <color rgb="FF000000"/>
        <rFont val="Calibri"/>
      </rPr>
      <t>/org/gnome/desktop/media-handling/autorun-never</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</si>
  <si>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Techniques used to address this include protocols using nonces (e.g., numbers generated for a specific one-time use) or challenges (e.g., Transport Layer Security [TLS], WS_Security). Additional techniques include time-synchronous or challenge-response one-time authenticators.</t>
    </r>
    <r>
      <rPr>
        <sz val="11"/>
        <color rgb="FF000000"/>
        <rFont val="Calibri"/>
      </rPr>
      <t xml:space="preserve">
</t>
    </r>
    <r>
      <rPr>
        <sz val="11"/>
        <color rgb="FF000000"/>
        <rFont val="Calibri"/>
      </rPr>
      <t>Satisfies: SRG-OS-000114-GPOS-00059, SRG-OS-000378-GPOS-00163</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</si>
  <si>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disables ability of the user to override the graphical user interface autorun setting.</t>
    </r>
    <r>
      <rPr>
        <sz val="11"/>
        <color rgb="FF000000"/>
        <rFont val="Calibri"/>
      </rPr>
      <t xml:space="preserve">
</t>
    </r>
    <r>
      <rPr>
        <sz val="11"/>
        <color rgb="FF000000"/>
        <rFont val="Calibri"/>
      </rPr>
      <t>Check that the autorun setting is set to prevent user modification with the following command:</t>
    </r>
    <r>
      <rPr>
        <sz val="11"/>
        <color rgb="FF000000"/>
        <rFont val="Calibri"/>
      </rPr>
      <t xml:space="preserve">
</t>
    </r>
    <r>
      <rPr>
        <sz val="11"/>
        <color rgb="FF000000"/>
        <rFont val="Calibri"/>
      </rPr>
      <t>$ gsettings writable org.gnome.desktop.media-handling autorun-never</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If "autorun-never" is writable, the result is "true". </t>
    </r>
    <r>
      <rPr>
        <sz val="11"/>
        <color rgb="FF000000"/>
        <rFont val="Calibri"/>
      </rPr>
      <t xml:space="preserve">
</t>
    </r>
    <r>
      <rPr>
        <sz val="11"/>
        <color rgb="FF000000"/>
        <rFont val="Calibri"/>
      </rPr>
      <t>If this is not documented with the information system security officer as an operational requirement, this is a finding.</t>
    </r>
  </si>
  <si>
    <t>V-281275</t>
  </si>
  <si>
    <r>
      <rPr>
        <sz val="11"/>
        <rFont val="Calibri"/>
      </rPr>
      <t>RHEL 10 must not allow unattended or automatic login via the graphical user interface.</t>
    </r>
  </si>
  <si>
    <r>
      <rPr>
        <sz val="11"/>
        <color rgb="FF000000"/>
        <rFont val="Calibri"/>
      </rPr>
      <t>Configure RHEL 10 so that the GNOME desktop display manager disables automatic login.</t>
    </r>
    <r>
      <rPr>
        <sz val="11"/>
        <color rgb="FF000000"/>
        <rFont val="Calibri"/>
      </rPr>
      <t xml:space="preserve">
</t>
    </r>
    <r>
      <rPr>
        <sz val="11"/>
        <color rgb="FF000000"/>
        <rFont val="Calibri"/>
      </rPr>
      <t>Update the "/etc/gdm/custom.conf" file to disable automatic login to the GNOME desktop:</t>
    </r>
    <r>
      <rPr>
        <sz val="11"/>
        <color rgb="FF000000"/>
        <rFont val="Calibri"/>
      </rPr>
      <t xml:space="preserve">
</t>
    </r>
    <r>
      <rPr>
        <sz val="11"/>
        <color rgb="FF000000"/>
        <rFont val="Calibri"/>
      </rPr>
      <t>$ sudo vi /etc/gdm/custom.conf</t>
    </r>
    <r>
      <rPr>
        <sz val="11"/>
        <color rgb="FF000000"/>
        <rFont val="Calibri"/>
      </rPr>
      <t xml:space="preserve">
</t>
    </r>
    <r>
      <rPr>
        <sz val="11"/>
        <color rgb="FF000000"/>
        <rFont val="Calibri"/>
      </rPr>
      <t>[daemon]</t>
    </r>
    <r>
      <rPr>
        <sz val="11"/>
        <color rgb="FF000000"/>
        <rFont val="Calibri"/>
      </rPr>
      <t xml:space="preserve">
</t>
    </r>
    <r>
      <rPr>
        <sz val="11"/>
        <color rgb="FF000000"/>
        <rFont val="Calibri"/>
      </rPr>
      <t>AutomaticLoginEnable=false</t>
    </r>
  </si>
  <si>
    <r>
      <rPr>
        <sz val="11"/>
        <color rgb="FF000000"/>
        <rFont val="Calibri"/>
      </rPr>
      <t>Failure to restrict system access to authenticated users negatively impacts operating system security.</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</si>
  <si>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does not allow an unattended or automatic login to the system via a graphical user interface.</t>
    </r>
    <r>
      <rPr>
        <sz val="11"/>
        <color rgb="FF000000"/>
        <rFont val="Calibri"/>
      </rPr>
      <t xml:space="preserve">
</t>
    </r>
    <r>
      <rPr>
        <sz val="11"/>
        <color rgb="FF000000"/>
        <rFont val="Calibri"/>
      </rPr>
      <t>Check for the value of the "AutomaticLoginEnable" in the "/etc/gdm/custom.conf" file with the following command:</t>
    </r>
    <r>
      <rPr>
        <sz val="11"/>
        <color rgb="FF000000"/>
        <rFont val="Calibri"/>
      </rPr>
      <t xml:space="preserve">
</t>
    </r>
    <r>
      <rPr>
        <sz val="11"/>
        <color rgb="FF000000"/>
        <rFont val="Calibri"/>
      </rPr>
      <t>$  grep -i automaticlogin /etc/gdm/custom.conf</t>
    </r>
    <r>
      <rPr>
        <sz val="11"/>
        <color rgb="FF000000"/>
        <rFont val="Calibri"/>
      </rPr>
      <t xml:space="preserve">
</t>
    </r>
    <r>
      <rPr>
        <sz val="11"/>
        <color rgb="FF000000"/>
        <rFont val="Calibri"/>
      </rPr>
      <t>AutomaticLoginEnable=false</t>
    </r>
    <r>
      <rPr>
        <sz val="11"/>
        <color rgb="FF000000"/>
        <rFont val="Calibri"/>
      </rPr>
      <t xml:space="preserve">
</t>
    </r>
    <r>
      <rPr>
        <sz val="11"/>
        <color rgb="FF000000"/>
        <rFont val="Calibri"/>
      </rPr>
      <t>If the value of "AutomaticLoginEnable" is not set to "false", this is a finding.</t>
    </r>
  </si>
  <si>
    <t>V-281276</t>
  </si>
  <si>
    <r>
      <rPr>
        <sz val="11"/>
        <rFont val="Calibri"/>
      </rPr>
      <t>RHEL 10 must prevent a user from overriding the disabling of the graphical user smart card removal action.</t>
    </r>
  </si>
  <si>
    <r>
      <rPr>
        <sz val="11"/>
        <color rgb="FF000000"/>
        <rFont val="Calibri"/>
      </rPr>
      <t>Configure RHEL 10 to prevent a user from overriding the disabling of the graphical user smart card removal action.</t>
    </r>
    <r>
      <rPr>
        <sz val="11"/>
        <color rgb="FF000000"/>
        <rFont val="Calibri"/>
      </rPr>
      <t xml:space="preserve">
</t>
    </r>
    <r>
      <rPr>
        <sz val="11"/>
        <color rgb="FF000000"/>
        <rFont val="Calibri"/>
      </rPr>
      <t>Add the following line to "/etc/dconf/db/local.d/locks/00-security-settings-lock" to prevent user override of the smart card removal action:</t>
    </r>
    <r>
      <rPr>
        <sz val="11"/>
        <color rgb="FF000000"/>
        <rFont val="Calibri"/>
      </rPr>
      <t xml:space="preserve">
</t>
    </r>
    <r>
      <rPr>
        <sz val="11"/>
        <color rgb="FF000000"/>
        <rFont val="Calibri"/>
      </rPr>
      <t>/org/gnome/settings-daemon/peripherals/smartcard/removal-action</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</si>
  <si>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RHEL 10 must provide users with the ability to manually invoke a session lock so users can secure their session if they must temporarily vacate the immediate physical vicinity.</t>
    </r>
    <r>
      <rPr>
        <sz val="11"/>
        <color rgb="FF000000"/>
        <rFont val="Calibri"/>
      </rPr>
      <t xml:space="preserve">
</t>
    </r>
    <r>
      <rPr>
        <sz val="11"/>
        <color rgb="FF000000"/>
        <rFont val="Calibri"/>
      </rPr>
      <t>Satisfies: SRG-OS-000028-GPOS-00009, SRG-OS-000030-GPOS-00011</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</si>
  <si>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disables ability of the user to override the smart card removal action setting with the following command:</t>
    </r>
    <r>
      <rPr>
        <sz val="11"/>
        <color rgb="FF000000"/>
        <rFont val="Calibri"/>
      </rPr>
      <t xml:space="preserve">
</t>
    </r>
    <r>
      <rPr>
        <sz val="11"/>
        <color rgb="FF000000"/>
        <rFont val="Calibri"/>
      </rPr>
      <t>$ gsettings writable org.gnome.settings-daemon.peripherals.smartcard removal-action</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"removal-action" is writable and the result is "true", this is a finding.</t>
    </r>
  </si>
  <si>
    <t>V-281277</t>
  </si>
  <si>
    <r>
      <rPr>
        <sz val="11"/>
        <rFont val="Calibri"/>
      </rPr>
      <t>RHEL 10 must prevent a user from overriding the screensaver lock-enabled setting for the graphical user interface.</t>
    </r>
  </si>
  <si>
    <r>
      <rPr>
        <sz val="11"/>
        <color rgb="FF000000"/>
        <rFont val="Calibri"/>
      </rPr>
      <t>Configure RHEL 10 to prevent a user from overriding settings for graphical user interfaces.</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"/etc/dconf/db/local.d/locks/session" file to prevent nonprivileged users from modifying the screensaver lock:</t>
    </r>
    <r>
      <rPr>
        <sz val="11"/>
        <color rgb="FF000000"/>
        <rFont val="Calibri"/>
      </rPr>
      <t xml:space="preserve">
</t>
    </r>
    <r>
      <rPr>
        <sz val="11"/>
        <color rgb="FF000000"/>
        <rFont val="Calibri"/>
      </rPr>
      <t>$ sudo vi /etc/dconf/db/local.d/locks/session</t>
    </r>
    <r>
      <rPr>
        <sz val="11"/>
        <color rgb="FF000000"/>
        <rFont val="Calibri"/>
      </rPr>
      <t xml:space="preserve">
</t>
    </r>
    <r>
      <rPr>
        <sz val="11"/>
        <color rgb="FF000000"/>
        <rFont val="Calibri"/>
      </rPr>
      <t>/org/gnome/desktop/screensaver/lock-enabled</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</si>
  <si>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must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r>
      <rPr>
        <sz val="11"/>
        <color rgb="FF000000"/>
        <rFont val="Calibri"/>
      </rPr>
      <t xml:space="preserve">
</t>
    </r>
    <r>
      <rPr>
        <sz val="11"/>
        <color rgb="FF000000"/>
        <rFont val="Calibri"/>
      </rPr>
      <t>Implementing session settings will have little value if a user is able to manipulate these settings from the defaults prescribed in the other requirements of this implementation guide.</t>
    </r>
    <r>
      <rPr>
        <sz val="11"/>
        <color rgb="FF000000"/>
        <rFont val="Calibri"/>
      </rPr>
      <t xml:space="preserve">
</t>
    </r>
    <r>
      <rPr>
        <sz val="11"/>
        <color rgb="FF000000"/>
        <rFont val="Calibri"/>
      </rPr>
      <t>Satisfies: SRG-OS-000028-GPOS-00009, SRG-OS-000030-GPOS-00011</t>
    </r>
  </si>
  <si>
    <r>
      <rPr>
        <sz val="11"/>
        <color rgb="FF000000"/>
        <rFont val="Calibri"/>
      </rPr>
      <t>Note: This requirement assumes the use of the RHEL 10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Verify RHEL 10 prevents a user from overriding the screensaver lock-enabled setting with the following command:</t>
    </r>
    <r>
      <rPr>
        <sz val="11"/>
        <color rgb="FF000000"/>
        <rFont val="Calibri"/>
      </rPr>
      <t xml:space="preserve">
</t>
    </r>
    <r>
      <rPr>
        <sz val="11"/>
        <color rgb="FF000000"/>
        <rFont val="Calibri"/>
      </rPr>
      <t>$ gsettings writable org.gnome.desktop.screensaver lock-enabled</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"lock-enabled" is writable, and the result is "true", this is a finding.</t>
    </r>
  </si>
  <si>
    <t>V-281278</t>
  </si>
  <si>
    <r>
      <rPr>
        <sz val="11"/>
        <rFont val="Calibri"/>
      </rPr>
      <t>RHEL 10 must automatically lock graphical user sessions after 15 minutes of inactivity.</t>
    </r>
  </si>
  <si>
    <r>
      <rPr>
        <sz val="11"/>
        <color rgb="FF000000"/>
        <rFont val="Calibri"/>
      </rPr>
      <t>Configure RHEL 10 to initiate a screensaver after a 15-minute period of inactivity for graphical user interfaces.</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"/etc/dconf/db/local.d/00-screensaver" file to prevent nonprivileged users from modifying the screensaver idle-delay setting:</t>
    </r>
    <r>
      <rPr>
        <sz val="11"/>
        <color rgb="FF000000"/>
        <rFont val="Calibri"/>
      </rPr>
      <t xml:space="preserve">
</t>
    </r>
    <r>
      <rPr>
        <sz val="11"/>
        <color rgb="FF000000"/>
        <rFont val="Calibri"/>
      </rPr>
      <t>$ sudo vi /etc/dconf/db/local.d/00-screensaver</t>
    </r>
    <r>
      <rPr>
        <sz val="11"/>
        <color rgb="FF000000"/>
        <rFont val="Calibri"/>
      </rPr>
      <t xml:space="preserve">
</t>
    </r>
    <r>
      <rPr>
        <sz val="11"/>
        <color rgb="FF000000"/>
        <rFont val="Calibri"/>
      </rPr>
      <t>[org/gnome/desktop/session]</t>
    </r>
    <r>
      <rPr>
        <sz val="11"/>
        <color rgb="FF000000"/>
        <rFont val="Calibri"/>
      </rPr>
      <t xml:space="preserve">
</t>
    </r>
    <r>
      <rPr>
        <sz val="11"/>
        <color rgb="FF000000"/>
        <rFont val="Calibri"/>
      </rPr>
      <t># Set the lock time out to 900 seconds before the session is considered idle</t>
    </r>
    <r>
      <rPr>
        <sz val="11"/>
        <color rgb="FF000000"/>
        <rFont val="Calibri"/>
      </rPr>
      <t xml:space="preserve">
</t>
    </r>
    <r>
      <rPr>
        <sz val="11"/>
        <color rgb="FF000000"/>
        <rFont val="Calibri"/>
      </rPr>
      <t>idle-delay=uint32 900</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</si>
  <si>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the GNOME desktop can be configured to identify when a user's session has idled and take action to initiate a session lock.</t>
    </r>
    <r>
      <rPr>
        <sz val="11"/>
        <color rgb="FF000000"/>
        <rFont val="Calibri"/>
      </rPr>
      <t xml:space="preserve">
</t>
    </r>
    <r>
      <rPr>
        <sz val="11"/>
        <color rgb="FF000000"/>
        <rFont val="Calibri"/>
      </rPr>
      <t>Satisfies: SRG-OS-000029-GPOS-00010, SRG-OS-000031-GPOS-00012</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</si>
  <si>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initiates a session lock after a 15-minute period of inactivity for graphical user interfaces with the following command:</t>
    </r>
    <r>
      <rPr>
        <sz val="11"/>
        <color rgb="FF000000"/>
        <rFont val="Calibri"/>
      </rPr>
      <t xml:space="preserve">
</t>
    </r>
    <r>
      <rPr>
        <sz val="11"/>
        <color rgb="FF000000"/>
        <rFont val="Calibri"/>
      </rPr>
      <t>$ sudo gsettings get org.gnome.desktop.session idle-delay</t>
    </r>
    <r>
      <rPr>
        <sz val="11"/>
        <color rgb="FF000000"/>
        <rFont val="Calibri"/>
      </rPr>
      <t xml:space="preserve">
</t>
    </r>
    <r>
      <rPr>
        <sz val="11"/>
        <color rgb="FF000000"/>
        <rFont val="Calibri"/>
      </rPr>
      <t>uint32 900</t>
    </r>
    <r>
      <rPr>
        <sz val="11"/>
        <color rgb="FF000000"/>
        <rFont val="Calibri"/>
      </rPr>
      <t xml:space="preserve">
</t>
    </r>
    <r>
      <rPr>
        <sz val="11"/>
        <color rgb="FF000000"/>
        <rFont val="Calibri"/>
      </rPr>
      <t>If "idle-delay" is set to "0" or a value greater than "900", this is a finding.</t>
    </r>
  </si>
  <si>
    <t>V-281279</t>
  </si>
  <si>
    <r>
      <rPr>
        <sz val="11"/>
        <rFont val="Calibri"/>
      </rPr>
      <t>RHEL 10 must prevent a user from overriding the session idle-delay setting for the graphical user interface.</t>
    </r>
  </si>
  <si>
    <r>
      <rPr>
        <sz val="11"/>
        <color rgb="FF000000"/>
        <rFont val="Calibri"/>
      </rPr>
      <t>Configure RHEL 10 to prevent a user from overriding settings for graphical user interfaces.</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"/etc/dconf/db/local.d/locks/session" file to prevent nonprivileged users from modifying the idle-delay lock:</t>
    </r>
    <r>
      <rPr>
        <sz val="11"/>
        <color rgb="FF000000"/>
        <rFont val="Calibri"/>
      </rPr>
      <t xml:space="preserve">
</t>
    </r>
    <r>
      <rPr>
        <sz val="11"/>
        <color rgb="FF000000"/>
        <rFont val="Calibri"/>
      </rPr>
      <t>$ sudo vi /etc/dconf/db/local.d/locks/session</t>
    </r>
    <r>
      <rPr>
        <sz val="11"/>
        <color rgb="FF000000"/>
        <rFont val="Calibri"/>
      </rPr>
      <t xml:space="preserve">
</t>
    </r>
    <r>
      <rPr>
        <sz val="11"/>
        <color rgb="FF000000"/>
        <rFont val="Calibri"/>
      </rPr>
      <t>/org/gnome/desktop/session/idle-delay</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</si>
  <si>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the GNOME desktop can be configured to identify when a user's session has idled and take action to initiate the session lock. Therefore, users should not be allowed to change session settings.</t>
    </r>
    <r>
      <rPr>
        <sz val="11"/>
        <color rgb="FF000000"/>
        <rFont val="Calibri"/>
      </rPr>
      <t xml:space="preserve">
</t>
    </r>
    <r>
      <rPr>
        <sz val="11"/>
        <color rgb="FF000000"/>
        <rFont val="Calibri"/>
      </rPr>
      <t>Satisfies: SRG-OS-000029-GPOS-00010, SRG-OS-000031-GPOS-00012</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</si>
  <si>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prevents a user from overriding settings for session idle delay with the following command:</t>
    </r>
    <r>
      <rPr>
        <sz val="11"/>
        <color rgb="FF000000"/>
        <rFont val="Calibri"/>
      </rPr>
      <t xml:space="preserve">
</t>
    </r>
    <r>
      <rPr>
        <sz val="11"/>
        <color rgb="FF000000"/>
        <rFont val="Calibri"/>
      </rPr>
      <t>$ gsettings writable org.gnome.desktop.session idle-delay</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"idle-delay" is writable, and the result is "true", this is a finding.</t>
    </r>
  </si>
  <si>
    <t>V-281280</t>
  </si>
  <si>
    <r>
      <rPr>
        <sz val="11"/>
        <rFont val="Calibri"/>
      </rPr>
      <t>RHEL 10 must initiate a session lock for graphical user interfaces when the screensaver is activated.</t>
    </r>
  </si>
  <si>
    <r>
      <rPr>
        <sz val="11"/>
        <color rgb="FF000000"/>
        <rFont val="Calibri"/>
      </rPr>
      <t>Configure RHEL 10 to initiate a session lock for graphical user interfaces when a screensaver is activated.</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 sudo vi /etc/dconf/db/local.d/00-screensaver</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lock-delay=uint32 5</t>
    </r>
    <r>
      <rPr>
        <sz val="11"/>
        <color rgb="FF000000"/>
        <rFont val="Calibri"/>
      </rPr>
      <t xml:space="preserve">
</t>
    </r>
    <r>
      <rPr>
        <sz val="11"/>
        <color rgb="FF000000"/>
        <rFont val="Calibri"/>
      </rPr>
      <t>The "uint32" must be included along with the integer key values as shown.</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</si>
  <si>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Satisfies: SRG-OS-000029-GPOS-00010, SRG-OS-000031-GPOS-00012</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</si>
  <si>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initiates a session lock for graphical user interfaces when the screensaver is activated with the following command:</t>
    </r>
    <r>
      <rPr>
        <sz val="11"/>
        <color rgb="FF000000"/>
        <rFont val="Calibri"/>
      </rPr>
      <t xml:space="preserve">
</t>
    </r>
    <r>
      <rPr>
        <sz val="11"/>
        <color rgb="FF000000"/>
        <rFont val="Calibri"/>
      </rPr>
      <t>$ gsettings get org.gnome.desktop.screensaver lock-delay</t>
    </r>
    <r>
      <rPr>
        <sz val="11"/>
        <color rgb="FF000000"/>
        <rFont val="Calibri"/>
      </rPr>
      <t xml:space="preserve">
</t>
    </r>
    <r>
      <rPr>
        <sz val="11"/>
        <color rgb="FF000000"/>
        <rFont val="Calibri"/>
      </rPr>
      <t>uint32 5</t>
    </r>
    <r>
      <rPr>
        <sz val="11"/>
        <color rgb="FF000000"/>
        <rFont val="Calibri"/>
      </rPr>
      <t xml:space="preserve">
</t>
    </r>
    <r>
      <rPr>
        <sz val="11"/>
        <color rgb="FF000000"/>
        <rFont val="Calibri"/>
      </rPr>
      <t>If the "uint32" setting is not set to "5" or less, or is missing, this is a finding.</t>
    </r>
  </si>
  <si>
    <t>V-281281</t>
  </si>
  <si>
    <r>
      <rPr>
        <sz val="11"/>
        <rFont val="Calibri"/>
      </rPr>
      <t>RHEL 10 must prevent a user from overriding the session lock-delay setting for the graphical user interface.</t>
    </r>
  </si>
  <si>
    <r>
      <rPr>
        <sz val="11"/>
        <color rgb="FF000000"/>
        <rFont val="Calibri"/>
      </rPr>
      <t>Configure RHEL 10 to prevent a user from overriding settings for graphical user interfaces.</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"/etc/dconf/db/local.d/locks/session" file to prevent nonprivileged users from modifying the lock-delay setting:</t>
    </r>
    <r>
      <rPr>
        <sz val="11"/>
        <color rgb="FF000000"/>
        <rFont val="Calibri"/>
      </rPr>
      <t xml:space="preserve">
</t>
    </r>
    <r>
      <rPr>
        <sz val="11"/>
        <color rgb="FF000000"/>
        <rFont val="Calibri"/>
      </rPr>
      <t>$ sudo vi /etc/dconf/db/local.d/locks/session</t>
    </r>
    <r>
      <rPr>
        <sz val="11"/>
        <color rgb="FF000000"/>
        <rFont val="Calibri"/>
      </rPr>
      <t xml:space="preserve">
</t>
    </r>
    <r>
      <rPr>
        <sz val="11"/>
        <color rgb="FF000000"/>
        <rFont val="Calibri"/>
      </rPr>
      <t>/org/gnome/desktop/screensaver/lock-delay</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</si>
  <si>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prevents a user from overriding settings for the screensaver lock delay with the following command:</t>
    </r>
    <r>
      <rPr>
        <sz val="11"/>
        <color rgb="FF000000"/>
        <rFont val="Calibri"/>
      </rPr>
      <t xml:space="preserve">
</t>
    </r>
    <r>
      <rPr>
        <sz val="11"/>
        <color rgb="FF000000"/>
        <rFont val="Calibri"/>
      </rPr>
      <t>$ gsettings writable org.gnome.desktop.screensaver lock-delay</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"lock-delay" is writable, and the result is "true", this is a finding.</t>
    </r>
  </si>
  <si>
    <t>V-281282</t>
  </si>
  <si>
    <r>
      <rPr>
        <sz val="11"/>
        <rFont val="Calibri"/>
      </rPr>
      <t>RHEL 10 must conceal, via the session lock, information previously visible on the display with a publicly viewable image.</t>
    </r>
  </si>
  <si>
    <r>
      <rPr>
        <sz val="11"/>
        <color rgb="FF000000"/>
        <rFont val="Calibri"/>
      </rPr>
      <t>Configure RHEL 10 to prevent a user from overriding the picture-uri setting for graphical user interfaces.</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"/etc/dconf/db/local.d/00-security-settings" file to prevent a user from overriding the "picture-uri" setting:</t>
    </r>
    <r>
      <rPr>
        <sz val="11"/>
        <color rgb="FF000000"/>
        <rFont val="Calibri"/>
      </rPr>
      <t xml:space="preserve">
</t>
    </r>
    <r>
      <rPr>
        <sz val="11"/>
        <color rgb="FF000000"/>
        <rFont val="Calibri"/>
      </rPr>
      <t>$ sudo vi /etc/dconf/db/local.d/00-security-settings</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picture-uri=''</t>
    </r>
    <r>
      <rPr>
        <sz val="11"/>
        <color rgb="FF000000"/>
        <rFont val="Calibri"/>
      </rPr>
      <t xml:space="preserve">
</t>
    </r>
    <r>
      <rPr>
        <sz val="11"/>
        <color rgb="FF000000"/>
        <rFont val="Calibri"/>
      </rPr>
      <t>Update the "/etc/dconf/db/local.d/locks/00-security-settings-lock" file to prevent a user from modifying the lock applied to the "picture-uri" setting:</t>
    </r>
    <r>
      <rPr>
        <sz val="11"/>
        <color rgb="FF000000"/>
        <rFont val="Calibri"/>
      </rPr>
      <t xml:space="preserve">
</t>
    </r>
    <r>
      <rPr>
        <sz val="11"/>
        <color rgb="FF000000"/>
        <rFont val="Calibri"/>
      </rPr>
      <t>$ sudo vi /etc/dconf/db/local.d/locks/00-security-settings-lock</t>
    </r>
    <r>
      <rPr>
        <sz val="11"/>
        <color rgb="FF000000"/>
        <rFont val="Calibri"/>
      </rPr>
      <t xml:space="preserve">
</t>
    </r>
    <r>
      <rPr>
        <sz val="11"/>
        <color rgb="FF000000"/>
        <rFont val="Calibri"/>
      </rPr>
      <t>/org/gnome/desktop/screensaver/picture-uri</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</si>
  <si>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Setting the screensaver mode to blank-only conceals the contents of the display from passersby.</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</si>
  <si>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prevents a user from overriding settings a blank screensaver with the following command:</t>
    </r>
    <r>
      <rPr>
        <sz val="11"/>
        <color rgb="FF000000"/>
        <rFont val="Calibri"/>
      </rPr>
      <t xml:space="preserve">
</t>
    </r>
    <r>
      <rPr>
        <sz val="11"/>
        <color rgb="FF000000"/>
        <rFont val="Calibri"/>
      </rPr>
      <t>$ gsettings writable org.gnome.desktop.screensaver picture-uri</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"picture-uri" is writable, and the result is "true", this is a finding.</t>
    </r>
  </si>
  <si>
    <t>V-281283</t>
  </si>
  <si>
    <r>
      <rPr>
        <sz val="11"/>
        <rFont val="Calibri"/>
      </rPr>
      <t>RHEL 10 must ensure effective dconf policy matches the policy keyfiles.</t>
    </r>
  </si>
  <si>
    <r>
      <rPr>
        <sz val="11"/>
        <color rgb="FF000000"/>
        <rFont val="Calibri"/>
      </rPr>
      <t>Configure RHEL 10 to ensure that the effective dconf policy matches the policy keyfiles.</t>
    </r>
    <r>
      <rPr>
        <sz val="11"/>
        <color rgb="FF000000"/>
        <rFont val="Calibri"/>
      </rPr>
      <t xml:space="preserve">
</t>
    </r>
    <r>
      <rPr>
        <sz val="11"/>
        <color rgb="FF000000"/>
        <rFont val="Calibri"/>
      </rPr>
      <t>Update the dconf databases by running the following command:</t>
    </r>
    <r>
      <rPr>
        <sz val="11"/>
        <color rgb="FF000000"/>
        <rFont val="Calibri"/>
      </rPr>
      <t xml:space="preserve">
</t>
    </r>
    <r>
      <rPr>
        <sz val="11"/>
        <color rgb="FF000000"/>
        <rFont val="Calibri"/>
      </rPr>
      <t>$ sudo dconf update</t>
    </r>
  </si>
  <si>
    <r>
      <rPr>
        <sz val="11"/>
        <color rgb="FF000000"/>
        <rFont val="Calibri"/>
      </rPr>
      <t>Unlike text-based keyfiles, the binary database is impossible to check through most automated and all manual means; therefore, to evaluate dconf configuration, both must be true at the same time. Configuration files must be compliant, and the database must be more recent than those keyfiles, which gives confidence that it reflects them.</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</si>
  <si>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ensures effective dconf policy matches the policy keyfiles.</t>
    </r>
    <r>
      <rPr>
        <sz val="11"/>
        <color rgb="FF000000"/>
        <rFont val="Calibri"/>
      </rPr>
      <t xml:space="preserve">
</t>
    </r>
    <r>
      <rPr>
        <sz val="11"/>
        <color rgb="FF000000"/>
        <rFont val="Calibri"/>
      </rPr>
      <t>Check the last modification time of the local databases, comparing it to the last modification time of the related keyfiles. The following command will check every dconf database and compare its modification time to the related system keyfiles:</t>
    </r>
    <r>
      <rPr>
        <sz val="11"/>
        <color rgb="FF000000"/>
        <rFont val="Calibri"/>
      </rPr>
      <t xml:space="preserve">
</t>
    </r>
    <r>
      <rPr>
        <sz val="11"/>
        <color rgb="FF000000"/>
        <rFont val="Calibri"/>
      </rPr>
      <t>$ function dconf_needs_update { for db in $(find /etc/dconf/db -maxdepth 1 -type f); do db_mtime=$(stat -c %Y "$db"); keyfile_mtime=$(stat -c %Y "$db".d/* | sort -n | tail -1); if [ -n "$db_mtime" ] &amp;&amp; [ -n "$keyfile_mtime" ] &amp;&amp; [ "$db_mtime" -lt "$keyfile_mtime" ]; then echo "$db needs update"; return 1; fi; done; }; dconf_needs_update</t>
    </r>
    <r>
      <rPr>
        <sz val="11"/>
        <color rgb="FF000000"/>
        <rFont val="Calibri"/>
      </rPr>
      <t xml:space="preserve">
</t>
    </r>
    <r>
      <rPr>
        <sz val="11"/>
        <color rgb="FF000000"/>
        <rFont val="Calibri"/>
      </rPr>
      <t>If the command has any output, then a dconf database needs to be updated, and this is a finding.</t>
    </r>
  </si>
  <si>
    <t>V-281284</t>
  </si>
  <si>
    <r>
      <rPr>
        <sz val="11"/>
        <rFont val="Calibri"/>
      </rPr>
      <t>RHEL 10 must prevent a user from overriding the disable-restart-buttons setting for the graphical user interface.</t>
    </r>
  </si>
  <si>
    <r>
      <rPr>
        <sz val="11"/>
        <color rgb="FF000000"/>
        <rFont val="Calibri"/>
      </rPr>
      <t>Configure RHEL 10 to prevent a user from overriding the disable-restart-buttons setting for graphical user interfaces.</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"/etc/dconf/db/local.d/locks/session" file to prevent nonprivileged users from modifying the disable-restart-buttons setting:</t>
    </r>
    <r>
      <rPr>
        <sz val="11"/>
        <color rgb="FF000000"/>
        <rFont val="Calibri"/>
      </rPr>
      <t xml:space="preserve">
</t>
    </r>
    <r>
      <rPr>
        <sz val="11"/>
        <color rgb="FF000000"/>
        <rFont val="Calibri"/>
      </rPr>
      <t>$ sudo vi /etc/dconf/db/local.d/locks/session</t>
    </r>
    <r>
      <rPr>
        <sz val="11"/>
        <color rgb="FF000000"/>
        <rFont val="Calibri"/>
      </rPr>
      <t xml:space="preserve">
</t>
    </r>
    <r>
      <rPr>
        <sz val="11"/>
        <color rgb="FF000000"/>
        <rFont val="Calibri"/>
      </rPr>
      <t>/org/gnome/login-screen/disable-restart-buttons</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</si>
  <si>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A user who is at the console can reboot the system at the login screen. If restart or shutdown buttons are pressed at the login screen, this can create the risk of short-term loss of availability of systems due to reboot.</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</si>
  <si>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prevents a user from overriding the disable-restart-buttons setting for graphical user interfaces:</t>
    </r>
    <r>
      <rPr>
        <sz val="11"/>
        <color rgb="FF000000"/>
        <rFont val="Calibri"/>
      </rPr>
      <t xml:space="preserve">
</t>
    </r>
    <r>
      <rPr>
        <sz val="11"/>
        <color rgb="FF000000"/>
        <rFont val="Calibri"/>
      </rPr>
      <t>$ gsettings writable org.gnome.login-screen disable-restart-buttons</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"disable-restart-buttons" is writable, and the result is "true", this is a finding.</t>
    </r>
  </si>
  <si>
    <t>V-281285</t>
  </si>
  <si>
    <r>
      <rPr>
        <sz val="11"/>
        <rFont val="Calibri"/>
      </rPr>
      <t>RHEL 10 must prevent a user from overriding the Ctrl-Alt-Del sequence settings for the graphical user interface.</t>
    </r>
  </si>
  <si>
    <r>
      <rPr>
        <sz val="11"/>
        <color rgb="FF000000"/>
        <rFont val="Calibri"/>
      </rPr>
      <t>Configure RHEL 10 to disallow the user changing the Ctrl-Alt-Del sequence in the GNOME desktop.</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"/etc/dconf/db/local.d/locks/session" file to prevent nonprivileged users from modifying the Ctrl-Alt-Del setting:</t>
    </r>
    <r>
      <rPr>
        <sz val="11"/>
        <color rgb="FF000000"/>
        <rFont val="Calibri"/>
      </rPr>
      <t xml:space="preserve">
</t>
    </r>
    <r>
      <rPr>
        <sz val="11"/>
        <color rgb="FF000000"/>
        <rFont val="Calibri"/>
      </rPr>
      <t>$ sudo vi /etc/dconf/db/local.d/locks/session</t>
    </r>
    <r>
      <rPr>
        <sz val="11"/>
        <color rgb="FF000000"/>
        <rFont val="Calibri"/>
      </rPr>
      <t xml:space="preserve">
</t>
    </r>
    <r>
      <rPr>
        <sz val="11"/>
        <color rgb="FF000000"/>
        <rFont val="Calibri"/>
      </rPr>
      <t>/org/gnome/settings-daemon/plugins/media-keys/logout</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</si>
  <si>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A locally logged-in user who presses Ctrl-Alt-Del when at the console can reboot the system. If accidentally pressed, as could happen in the case of a mixed operating system environment, this can create the risk of short-term loss of systems' availability due to unintentional reboot.</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</si>
  <si>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users cannot enable the Ctrl-Alt-Del sequence in the GNOME desktop:</t>
    </r>
    <r>
      <rPr>
        <sz val="11"/>
        <color rgb="FF000000"/>
        <rFont val="Calibri"/>
      </rPr>
      <t xml:space="preserve">
</t>
    </r>
    <r>
      <rPr>
        <sz val="11"/>
        <color rgb="FF000000"/>
        <rFont val="Calibri"/>
      </rPr>
      <t>$ gsettings writable org.gnome.settings-daemon.plugins.media-keys logout</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"logout" is writable and the result is "true", this is a finding.</t>
    </r>
    <r>
      <rPr>
        <sz val="11"/>
        <color rgb="FF000000"/>
        <rFont val="Calibri"/>
      </rPr>
      <t xml:space="preserve">
</t>
    </r>
    <r>
      <rPr>
        <sz val="11"/>
        <color rgb="FF000000"/>
        <rFont val="Calibri"/>
      </rPr>
      <t>If GNOME is configured to shut down when Ctrl-Alt-Del is pressed, this is a finding.</t>
    </r>
  </si>
  <si>
    <t>V-281286</t>
  </si>
  <si>
    <r>
      <rPr>
        <sz val="11"/>
        <rFont val="Calibri"/>
      </rPr>
      <t>RHEL 10 must disable the ability of a user to accidentally press Ctrl-Alt-Del and cause a system to shut down or reboot.</t>
    </r>
  </si>
  <si>
    <r>
      <rPr>
        <sz val="11"/>
        <color rgb="FF000000"/>
        <rFont val="Calibri"/>
      </rPr>
      <t>Configure RHEL 10 to ignore the Ctrl-Alt-Del sequence in the GNOME desktop.</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"/etc/dconf/db/local.d/00-media-keys" file to set the media-keys logout setting as an empty string array:</t>
    </r>
    <r>
      <rPr>
        <sz val="11"/>
        <color rgb="FF000000"/>
        <rFont val="Calibri"/>
      </rPr>
      <t xml:space="preserve">
</t>
    </r>
    <r>
      <rPr>
        <sz val="11"/>
        <color rgb="FF000000"/>
        <rFont val="Calibri"/>
      </rPr>
      <t>$ sudo vi /etc/dconf/db/local.d/00-media-keys</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logout=@as []</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</si>
  <si>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A locally logged-in user who presses Ctrl-Alt-Del, when at the console, can reboot the system. If accidentally pressed, as could happen in the case of mixed operating system environments, this can create the risk of short-term loss of availability of systems due to unintentional reboot.</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</si>
  <si>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is configured to ignore the Ctrl-Alt-Del sequence in the GNOME desktop with the following command:</t>
    </r>
    <r>
      <rPr>
        <sz val="11"/>
        <color rgb="FF000000"/>
        <rFont val="Calibri"/>
      </rPr>
      <t xml:space="preserve">
</t>
    </r>
    <r>
      <rPr>
        <sz val="11"/>
        <color rgb="FF000000"/>
        <rFont val="Calibri"/>
      </rPr>
      <t>Check that the Ctrl-Alt-Del sequence settings for the graphical user interface cannot be overridden with the following command:</t>
    </r>
    <r>
      <rPr>
        <sz val="11"/>
        <color rgb="FF000000"/>
        <rFont val="Calibri"/>
      </rPr>
      <t xml:space="preserve">
</t>
    </r>
    <r>
      <rPr>
        <sz val="11"/>
        <color rgb="FF000000"/>
        <rFont val="Calibri"/>
      </rPr>
      <t>$ gsettings get org.gnome.settings-daemon.plugins.media-keys logout</t>
    </r>
    <r>
      <rPr>
        <sz val="11"/>
        <color rgb="FF000000"/>
        <rFont val="Calibri"/>
      </rPr>
      <t xml:space="preserve">
</t>
    </r>
    <r>
      <rPr>
        <sz val="11"/>
        <color rgb="FF000000"/>
        <rFont val="Calibri"/>
      </rPr>
      <t>@as []</t>
    </r>
    <r>
      <rPr>
        <sz val="11"/>
        <color rgb="FF000000"/>
        <rFont val="Calibri"/>
      </rPr>
      <t xml:space="preserve">
</t>
    </r>
    <r>
      <rPr>
        <sz val="11"/>
        <color rgb="FF000000"/>
        <rFont val="Calibri"/>
      </rPr>
      <t>If the GNOME desktop is configured to shut down when Ctrl-Alt-Del is pressed, this is a finding.</t>
    </r>
  </si>
  <si>
    <t>V-281287</t>
  </si>
  <si>
    <r>
      <rPr>
        <sz val="11"/>
        <rFont val="Calibri"/>
      </rPr>
      <t>RHEL 10 must disable the user list at login for graphical user interfaces.</t>
    </r>
  </si>
  <si>
    <r>
      <rPr>
        <sz val="11"/>
        <color rgb="FF000000"/>
        <rFont val="Calibri"/>
      </rPr>
      <t>Configure RHEL 10 to disable the user list at login for graphical user interfaces.</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 sudo vi /etc/dconf/db/local.d/02-login-screen</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disable-user-list=true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</si>
  <si>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Leaving the user list enabled is a security risk because it allows anyone with physical access to the system to enumerate known user accounts without authenticated access to the system.</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</si>
  <si>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disables the user login list for graphical user interfaces with the following command:</t>
    </r>
    <r>
      <rPr>
        <sz val="11"/>
        <color rgb="FF000000"/>
        <rFont val="Calibri"/>
      </rPr>
      <t xml:space="preserve">
</t>
    </r>
    <r>
      <rPr>
        <sz val="11"/>
        <color rgb="FF000000"/>
        <rFont val="Calibri"/>
      </rPr>
      <t>$ gsettings get org.gnome.login-screen disable-user-list</t>
    </r>
    <r>
      <rPr>
        <sz val="11"/>
        <color rgb="FF000000"/>
        <rFont val="Calibri"/>
      </rPr>
      <t xml:space="preserve">
</t>
    </r>
    <r>
      <rPr>
        <sz val="11"/>
        <color rgb="FF000000"/>
        <rFont val="Calibri"/>
      </rPr>
      <t>true</t>
    </r>
    <r>
      <rPr>
        <sz val="11"/>
        <color rgb="FF000000"/>
        <rFont val="Calibri"/>
      </rPr>
      <t xml:space="preserve">
</t>
    </r>
    <r>
      <rPr>
        <sz val="11"/>
        <color rgb="FF000000"/>
        <rFont val="Calibri"/>
      </rPr>
      <t>If the setting is "false", this is a finding.</t>
    </r>
  </si>
  <si>
    <t>V-281288</t>
  </si>
  <si>
    <r>
      <rPr>
        <sz val="11"/>
        <rFont val="Calibri"/>
      </rPr>
      <t>RHEL 10 must be configured to disable USB mass storage.</t>
    </r>
  </si>
  <si>
    <r>
      <rPr>
        <sz val="11"/>
        <color rgb="FF000000"/>
        <rFont val="Calibri"/>
      </rPr>
      <t>Configure RHEL 10 to prevent the usb-storage kernel module from being loaded.</t>
    </r>
    <r>
      <rPr>
        <sz val="11"/>
        <color rgb="FF000000"/>
        <rFont val="Calibri"/>
      </rPr>
      <t xml:space="preserve">
</t>
    </r>
    <r>
      <rPr>
        <sz val="11"/>
        <color rgb="FF000000"/>
        <rFont val="Calibri"/>
      </rPr>
      <t>Add the following lines to the file "/etc/modprobe.d/usb-storage.conf" (or create "usb-storage.conf" if it does not exist):</t>
    </r>
    <r>
      <rPr>
        <sz val="11"/>
        <color rgb="FF000000"/>
        <rFont val="Calibri"/>
      </rPr>
      <t xml:space="preserve">
</t>
    </r>
    <r>
      <rPr>
        <sz val="11"/>
        <color rgb="FF000000"/>
        <rFont val="Calibri"/>
      </rPr>
      <t>$ sudo vi /etc/modprobe.d/usb-storage.conf</t>
    </r>
    <r>
      <rPr>
        <sz val="11"/>
        <color rgb="FF000000"/>
        <rFont val="Calibri"/>
      </rPr>
      <t xml:space="preserve">
</t>
    </r>
    <r>
      <rPr>
        <sz val="11"/>
        <color rgb="FF000000"/>
        <rFont val="Calibri"/>
      </rPr>
      <t>install usb-storage /bin/false</t>
    </r>
    <r>
      <rPr>
        <sz val="11"/>
        <color rgb="FF000000"/>
        <rFont val="Calibri"/>
      </rPr>
      <t xml:space="preserve">
</t>
    </r>
    <r>
      <rPr>
        <sz val="11"/>
        <color rgb="FF000000"/>
        <rFont val="Calibri"/>
      </rPr>
      <t>blacklist usb-storage</t>
    </r>
  </si>
  <si>
    <r>
      <rPr>
        <sz val="11"/>
        <color rgb="FF000000"/>
        <rFont val="Calibri"/>
      </rPr>
      <t>USB mass storage permits easy introduction of unknown devices, thereby facilitating malicious activity.</t>
    </r>
    <r>
      <rPr>
        <sz val="11"/>
        <color rgb="FF000000"/>
        <rFont val="Calibri"/>
      </rPr>
      <t xml:space="preserve">
</t>
    </r>
    <r>
      <rPr>
        <sz val="11"/>
        <color rgb="FF000000"/>
        <rFont val="Calibri"/>
      </rPr>
      <t>Satisfies: SRG-OS-000114-GPOS-00059, SRG-OS-000378-GPOS-00163</t>
    </r>
  </si>
  <si>
    <r>
      <rPr>
        <sz val="11"/>
        <color rgb="FF000000"/>
        <rFont val="Calibri"/>
      </rPr>
      <t>Verify RHEL 10 disables the ability to load the USB Storage kernel module with the following command:</t>
    </r>
    <r>
      <rPr>
        <sz val="11"/>
        <color rgb="FF000000"/>
        <rFont val="Calibri"/>
      </rPr>
      <t xml:space="preserve">
</t>
    </r>
    <r>
      <rPr>
        <sz val="11"/>
        <color rgb="FF000000"/>
        <rFont val="Calibri"/>
      </rPr>
      <t>$ sudo grep -rs usb-storage /etc/modprobe.conf /etc/modprobe.d/*</t>
    </r>
    <r>
      <rPr>
        <sz val="11"/>
        <color rgb="FF000000"/>
        <rFont val="Calibri"/>
      </rPr>
      <t xml:space="preserve">
</t>
    </r>
    <r>
      <rPr>
        <sz val="11"/>
        <color rgb="FF000000"/>
        <rFont val="Calibri"/>
      </rPr>
      <t>/etc/modprobe.d/usb-storage.conf:install usb-storage /bin/false</t>
    </r>
    <r>
      <rPr>
        <sz val="11"/>
        <color rgb="FF000000"/>
        <rFont val="Calibri"/>
      </rPr>
      <t xml:space="preserve">
</t>
    </r>
    <r>
      <rPr>
        <sz val="11"/>
        <color rgb="FF000000"/>
        <rFont val="Calibri"/>
      </rPr>
      <t>/etc/modprobe.d/usb-storage.conf:blacklist usb-storage</t>
    </r>
    <r>
      <rPr>
        <sz val="11"/>
        <color rgb="FF000000"/>
        <rFont val="Calibri"/>
      </rPr>
      <t xml:space="preserve">
</t>
    </r>
    <r>
      <rPr>
        <sz val="11"/>
        <color rgb="FF000000"/>
        <rFont val="Calibri"/>
      </rPr>
      <t>If the command does not return any output, or either line is commented out, and use of USB Storage is not documented with the information system security officer as an operational requirement, this is a finding.</t>
    </r>
  </si>
  <si>
    <t>V-281289</t>
  </si>
  <si>
    <r>
      <rPr>
        <sz val="11"/>
        <rFont val="Calibri"/>
      </rPr>
      <t>RHEL 10 must disable Bluetooth.</t>
    </r>
  </si>
  <si>
    <r>
      <rPr>
        <sz val="11"/>
        <color rgb="FF000000"/>
        <rFont val="Calibri"/>
      </rPr>
      <t>Configure RHEL 10 to disable the Bluetooth adapter when not in use.</t>
    </r>
    <r>
      <rPr>
        <sz val="11"/>
        <color rgb="FF000000"/>
        <rFont val="Calibri"/>
      </rPr>
      <t xml:space="preserve">
</t>
    </r>
    <r>
      <rPr>
        <sz val="11"/>
        <color rgb="FF000000"/>
        <rFont val="Calibri"/>
      </rPr>
      <t>Add the following lines to the file "/etc/modprobe.d/bluetooth.conf" (or create "bluetooth.conf" if it does not exist):</t>
    </r>
    <r>
      <rPr>
        <sz val="11"/>
        <color rgb="FF000000"/>
        <rFont val="Calibri"/>
      </rPr>
      <t xml:space="preserve">
</t>
    </r>
    <r>
      <rPr>
        <sz val="11"/>
        <color rgb="FF000000"/>
        <rFont val="Calibri"/>
      </rPr>
      <t>$ sudo vi /etc/modprobe.d/bluetooth.conf</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blacklist bluetooth</t>
    </r>
    <r>
      <rPr>
        <sz val="11"/>
        <color rgb="FF000000"/>
        <rFont val="Calibri"/>
      </rPr>
      <t xml:space="preserve">
</t>
    </r>
    <r>
      <rPr>
        <sz val="11"/>
        <color rgb="FF000000"/>
        <rFont val="Calibri"/>
      </rPr>
      <t>Reboot the system for the settings to take effect.</t>
    </r>
  </si>
  <si>
    <r>
      <rPr>
        <sz val="11"/>
        <color rgb="FF000000"/>
        <rFont val="Calibri"/>
      </rPr>
      <t xml:space="preserve">This requirement applies to wireless peripheral technologies (e.g., wireless mice, keyboards, displays, etc.) used with RHEL 10 systems. Wireless peripherals (e.g., Wi-Fi/Bluetooth/IR keyboards, mice and pointing devices, and near field communications [NFC]) present a unique challenge by creating an open, unsecured port on a computer. </t>
    </r>
    <r>
      <rPr>
        <sz val="11"/>
        <color rgb="FF000000"/>
        <rFont val="Calibri"/>
      </rPr>
      <t xml:space="preserve">
</t>
    </r>
    <r>
      <rPr>
        <sz val="11"/>
        <color rgb="FF000000"/>
        <rFont val="Calibri"/>
      </rPr>
      <t>Wireless peripherals must meet DOD requirements for wireless data transmission and be approved for use by the authorizing official. Even though some wireless peripherals, such as mice and pointing devices, do not ordinarily carry information that must be protected, modification of communications with these wireless peripherals may be used to compromise the RHEL 10 operating system.</t>
    </r>
    <r>
      <rPr>
        <sz val="11"/>
        <color rgb="FF000000"/>
        <rFont val="Calibri"/>
      </rPr>
      <t xml:space="preserve">
</t>
    </r>
    <r>
      <rPr>
        <sz val="11"/>
        <color rgb="FF000000"/>
        <rFont val="Calibri"/>
      </rPr>
      <t>Satisfies: SRG-OS-000095-GPOS-00049, SRG-OS-000300-GPOS-00118</t>
    </r>
  </si>
  <si>
    <r>
      <rPr>
        <sz val="11"/>
        <color rgb="FF000000"/>
        <rFont val="Calibri"/>
      </rPr>
      <t>Verify RHEL 10 disables the ability to load the Bluetooth kernel module with the following command:</t>
    </r>
    <r>
      <rPr>
        <sz val="11"/>
        <color rgb="FF000000"/>
        <rFont val="Calibri"/>
      </rPr>
      <t xml:space="preserve">
</t>
    </r>
    <r>
      <rPr>
        <sz val="11"/>
        <color rgb="FF000000"/>
        <rFont val="Calibri"/>
      </rPr>
      <t>$ sudo grep -rs bluetooth /etc/modprobe.conf /etc/modprobe.d/*</t>
    </r>
    <r>
      <rPr>
        <sz val="11"/>
        <color rgb="FF000000"/>
        <rFont val="Calibri"/>
      </rPr>
      <t xml:space="preserve">
</t>
    </r>
    <r>
      <rPr>
        <sz val="11"/>
        <color rgb="FF000000"/>
        <rFont val="Calibri"/>
      </rPr>
      <t>/etc/modprobe.d/bluetooth.conf:install bluetooth /bin/false</t>
    </r>
    <r>
      <rPr>
        <sz val="11"/>
        <color rgb="FF000000"/>
        <rFont val="Calibri"/>
      </rPr>
      <t xml:space="preserve">
</t>
    </r>
    <r>
      <rPr>
        <sz val="11"/>
        <color rgb="FF000000"/>
        <rFont val="Calibri"/>
      </rPr>
      <t>/etc/modprobe.d/bluetooth.conf:blacklist bluetooth</t>
    </r>
    <r>
      <rPr>
        <sz val="11"/>
        <color rgb="FF000000"/>
        <rFont val="Calibri"/>
      </rPr>
      <t xml:space="preserve">
</t>
    </r>
    <r>
      <rPr>
        <sz val="11"/>
        <color rgb="FF000000"/>
        <rFont val="Calibri"/>
      </rPr>
      <t>If the command does not return any output, or the lines are commented out, and use of Bluetooth is not documented with the information system security officer as an operational requirement, this is a finding.</t>
    </r>
  </si>
  <si>
    <t>V-281290</t>
  </si>
  <si>
    <r>
      <rPr>
        <sz val="11"/>
        <rFont val="Calibri"/>
      </rPr>
      <t>RHEL 10 must disable wireless network adapters.</t>
    </r>
  </si>
  <si>
    <r>
      <rPr>
        <sz val="11"/>
        <color rgb="FF000000"/>
        <rFont val="Calibri"/>
      </rPr>
      <t>Configure RHEL 10 to disable all wireless network interfaces with the following command:</t>
    </r>
    <r>
      <rPr>
        <sz val="11"/>
        <color rgb="FF000000"/>
        <rFont val="Calibri"/>
      </rPr>
      <t xml:space="preserve">
</t>
    </r>
    <r>
      <rPr>
        <sz val="11"/>
        <color rgb="FF000000"/>
        <rFont val="Calibri"/>
      </rPr>
      <t>$ nmcli radio all off</t>
    </r>
  </si>
  <si>
    <r>
      <rPr>
        <sz val="11"/>
        <color rgb="FF000000"/>
        <rFont val="Calibri"/>
      </rPr>
      <t xml:space="preserve">This requirement applies to wireless peripheral technologies (e.g., wireless mice, keyboards, displays, etc.) used with RHEL 10 systems. Wireless peripherals (e.g., Wi-Fi/Bluetooth/IR keyboards, mice and pointing devices, and near field communications [NFC]) present a unique challenge by creating an open, unsecured port on a computer. </t>
    </r>
    <r>
      <rPr>
        <sz val="11"/>
        <color rgb="FF000000"/>
        <rFont val="Calibri"/>
      </rPr>
      <t xml:space="preserve">
</t>
    </r>
    <r>
      <rPr>
        <sz val="11"/>
        <color rgb="FF000000"/>
        <rFont val="Calibri"/>
      </rPr>
      <t>Wireless peripherals must meet DOD requirements for wireless data transmission and be approved for use by the authorizing official. Even though some wireless peripherals, such as mice and pointing devices, do not ordinarily carry information that must be protected, modification of communications with these wireless peripherals may be used to compromise the RHEL 10 operating system.</t>
    </r>
    <r>
      <rPr>
        <sz val="11"/>
        <color rgb="FF000000"/>
        <rFont val="Calibri"/>
      </rPr>
      <t xml:space="preserve">
</t>
    </r>
    <r>
      <rPr>
        <sz val="11"/>
        <color rgb="FF000000"/>
        <rFont val="Calibri"/>
      </rPr>
      <t>Satisfies: SRG-OS-000299-GPOS-00117, SRG-OS-000300-GPOS-00118, SRG-OS-000424-GPOS-00188, SRG-OS-000481-GPOS-00481</t>
    </r>
  </si>
  <si>
    <r>
      <rPr>
        <sz val="11"/>
        <color rgb="FF000000"/>
        <rFont val="Calibri"/>
      </rPr>
      <t>Note: This requirement is not applicable for systems that do not have physical wireless network radios.</t>
    </r>
    <r>
      <rPr>
        <sz val="11"/>
        <color rgb="FF000000"/>
        <rFont val="Calibri"/>
      </rPr>
      <t xml:space="preserve">
</t>
    </r>
    <r>
      <rPr>
        <sz val="11"/>
        <color rgb="FF000000"/>
        <rFont val="Calibri"/>
      </rPr>
      <t>Verify RHEL 10 disables wireless interfaces on the system with the following command:</t>
    </r>
    <r>
      <rPr>
        <sz val="11"/>
        <color rgb="FF000000"/>
        <rFont val="Calibri"/>
      </rPr>
      <t xml:space="preserve">
</t>
    </r>
    <r>
      <rPr>
        <sz val="11"/>
        <color rgb="FF000000"/>
        <rFont val="Calibri"/>
      </rPr>
      <t>$ nmcli device status</t>
    </r>
    <r>
      <rPr>
        <sz val="11"/>
        <color rgb="FF000000"/>
        <rFont val="Calibri"/>
      </rPr>
      <t xml:space="preserve">
</t>
    </r>
    <r>
      <rPr>
        <sz val="11"/>
        <color rgb="FF000000"/>
        <rFont val="Calibri"/>
      </rPr>
      <t>DEVICE                    TYPE            STATE                    CONNECTION</t>
    </r>
    <r>
      <rPr>
        <sz val="11"/>
        <color rgb="FF000000"/>
        <rFont val="Calibri"/>
      </rPr>
      <t xml:space="preserve">
</t>
    </r>
    <r>
      <rPr>
        <sz val="11"/>
        <color rgb="FF000000"/>
        <rFont val="Calibri"/>
      </rPr>
      <t>virbr0                      bridge         connected             virbr0</t>
    </r>
    <r>
      <rPr>
        <sz val="11"/>
        <color rgb="FF000000"/>
        <rFont val="Calibri"/>
      </rPr>
      <t xml:space="preserve">
</t>
    </r>
    <r>
      <rPr>
        <sz val="11"/>
        <color rgb="FF000000"/>
        <rFont val="Calibri"/>
      </rPr>
      <t>wlp7s0                    wifi              connected            wifiSSID</t>
    </r>
    <r>
      <rPr>
        <sz val="11"/>
        <color rgb="FF000000"/>
        <rFont val="Calibri"/>
      </rPr>
      <t xml:space="preserve">
</t>
    </r>
    <r>
      <rPr>
        <sz val="11"/>
        <color rgb="FF000000"/>
        <rFont val="Calibri"/>
      </rPr>
      <t>enp6s0                    ethernet     disconnected        --</t>
    </r>
    <r>
      <rPr>
        <sz val="11"/>
        <color rgb="FF000000"/>
        <rFont val="Calibri"/>
      </rPr>
      <t xml:space="preserve">
</t>
    </r>
    <r>
      <rPr>
        <sz val="11"/>
        <color rgb="FF000000"/>
        <rFont val="Calibri"/>
      </rPr>
      <t>p2p-dev-wlp7s0     wifi-p2p     disconnected        --</t>
    </r>
    <r>
      <rPr>
        <sz val="11"/>
        <color rgb="FF000000"/>
        <rFont val="Calibri"/>
      </rPr>
      <t xml:space="preserve">
</t>
    </r>
    <r>
      <rPr>
        <sz val="11"/>
        <color rgb="FF000000"/>
        <rFont val="Calibri"/>
      </rPr>
      <t>lo                             loopback    unmanaged           --</t>
    </r>
    <r>
      <rPr>
        <sz val="11"/>
        <color rgb="FF000000"/>
        <rFont val="Calibri"/>
      </rPr>
      <t xml:space="preserve">
</t>
    </r>
    <r>
      <rPr>
        <sz val="11"/>
        <color rgb="FF000000"/>
        <rFont val="Calibri"/>
      </rPr>
      <t>virbr0-nic                tun              unmanaged          --</t>
    </r>
    <r>
      <rPr>
        <sz val="11"/>
        <color rgb="FF000000"/>
        <rFont val="Calibri"/>
      </rPr>
      <t xml:space="preserve">
</t>
    </r>
    <r>
      <rPr>
        <sz val="11"/>
        <color rgb="FF000000"/>
        <rFont val="Calibri"/>
      </rPr>
      <t>If a wireless interface is configured and has not been documented and approved by the information system security officer, this is a finding.</t>
    </r>
  </si>
  <si>
    <t>V-281291</t>
  </si>
  <si>
    <r>
      <rPr>
        <sz val="11"/>
        <rFont val="Calibri"/>
      </rPr>
      <t>RHEL 10 must disable the graphical user interface automounter unless required.</t>
    </r>
  </si>
  <si>
    <r>
      <rPr>
        <sz val="11"/>
        <color rgb="FF000000"/>
        <rFont val="Calibri"/>
      </rPr>
      <t>Configure RHEL 10 GNOME to disable automated mount of removable media.</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"/etc/dconf/db/local.d/00-security-settings" database file with the following lines:</t>
    </r>
    <r>
      <rPr>
        <sz val="11"/>
        <color rgb="FF000000"/>
        <rFont val="Calibri"/>
      </rPr>
      <t xml:space="preserve">
</t>
    </r>
    <r>
      <rPr>
        <sz val="11"/>
        <color rgb="FF000000"/>
        <rFont val="Calibri"/>
      </rPr>
      <t>$ sudo vi /etc/dconf/db/local.d/00-security-settings</t>
    </r>
    <r>
      <rPr>
        <sz val="11"/>
        <color rgb="FF000000"/>
        <rFont val="Calibri"/>
      </rPr>
      <t xml:space="preserve">
</t>
    </r>
    <r>
      <rPr>
        <sz val="11"/>
        <color rgb="FF000000"/>
        <rFont val="Calibri"/>
      </rPr>
      <t>[org/gnome/desktop/media-handling]</t>
    </r>
    <r>
      <rPr>
        <sz val="11"/>
        <color rgb="FF000000"/>
        <rFont val="Calibri"/>
      </rPr>
      <t xml:space="preserve">
</t>
    </r>
    <r>
      <rPr>
        <sz val="11"/>
        <color rgb="FF000000"/>
        <rFont val="Calibri"/>
      </rPr>
      <t>automount-open=false</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</si>
  <si>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Automatically mounting file systems permits easy introduction of unknown devices, thereby facilitating malicious activity.</t>
    </r>
    <r>
      <rPr>
        <sz val="11"/>
        <color rgb="FF000000"/>
        <rFont val="Calibri"/>
      </rPr>
      <t xml:space="preserve">
</t>
    </r>
    <r>
      <rPr>
        <sz val="11"/>
        <color rgb="FF000000"/>
        <rFont val="Calibri"/>
      </rPr>
      <t>Satisfies: SRG-OS-000114-GPOS-00059, SRG-OS-000378-GPOS-00163</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</si>
  <si>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disables the graphical user interface automount function.</t>
    </r>
    <r>
      <rPr>
        <sz val="11"/>
        <color rgb="FF000000"/>
        <rFont val="Calibri"/>
      </rPr>
      <t xml:space="preserve">
</t>
    </r>
    <r>
      <rPr>
        <sz val="11"/>
        <color rgb="FF000000"/>
        <rFont val="Calibri"/>
      </rPr>
      <t>Disable the setting with the following command:</t>
    </r>
    <r>
      <rPr>
        <sz val="11"/>
        <color rgb="FF000000"/>
        <rFont val="Calibri"/>
      </rPr>
      <t xml:space="preserve">
</t>
    </r>
    <r>
      <rPr>
        <sz val="11"/>
        <color rgb="FF000000"/>
        <rFont val="Calibri"/>
      </rPr>
      <t>$ gsettings get org.gnome.desktop.media-handling automount-open</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"automount-open" is set to "true" and is not documented with the information system security officer as an operational requirement, this is a finding.</t>
    </r>
  </si>
  <si>
    <t>V-281292</t>
  </si>
  <si>
    <r>
      <rPr>
        <sz val="11"/>
        <rFont val="Calibri"/>
      </rPr>
      <t>RHEL 10 must disable the graphical user interface autorunner unless required.</t>
    </r>
  </si>
  <si>
    <r>
      <rPr>
        <sz val="11"/>
        <color rgb="FF000000"/>
        <rFont val="Calibri"/>
      </rPr>
      <t>Configure RHEL 10 GNOME to disable autorunning of removable media.</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Update the "/etc/dconf/db/local.d/00-security-settings" database to disable the GUI autorun function:</t>
    </r>
    <r>
      <rPr>
        <sz val="11"/>
        <color rgb="FF000000"/>
        <rFont val="Calibri"/>
      </rPr>
      <t xml:space="preserve">
</t>
    </r>
    <r>
      <rPr>
        <sz val="11"/>
        <color rgb="FF000000"/>
        <rFont val="Calibri"/>
      </rPr>
      <t>$ sudo vi /etc/dconf/db/local.d/00-security-settings</t>
    </r>
    <r>
      <rPr>
        <sz val="11"/>
        <color rgb="FF000000"/>
        <rFont val="Calibri"/>
      </rPr>
      <t xml:space="preserve">
</t>
    </r>
    <r>
      <rPr>
        <sz val="11"/>
        <color rgb="FF000000"/>
        <rFont val="Calibri"/>
      </rPr>
      <t>[org/gnome/desktop/media-handling]</t>
    </r>
    <r>
      <rPr>
        <sz val="11"/>
        <color rgb="FF000000"/>
        <rFont val="Calibri"/>
      </rPr>
      <t xml:space="preserve">
</t>
    </r>
    <r>
      <rPr>
        <sz val="11"/>
        <color rgb="FF000000"/>
        <rFont val="Calibri"/>
      </rPr>
      <t>autorun-never=true</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</si>
  <si>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Automatically running applications when media is inserted allows for the easy introduction of unknown data, thereby facilitating malicious activity.</t>
    </r>
    <r>
      <rPr>
        <sz val="11"/>
        <color rgb="FF000000"/>
        <rFont val="Calibri"/>
      </rPr>
      <t xml:space="preserve">
</t>
    </r>
    <r>
      <rPr>
        <sz val="11"/>
        <color rgb="FF000000"/>
        <rFont val="Calibri"/>
      </rPr>
      <t>Satisfies: SRG-OS-000114-GPOS-00059, SRG-OS-000378-GPOS-00163</t>
    </r>
  </si>
  <si>
    <r>
      <rPr>
        <sz val="11"/>
        <color rgb="FF000000"/>
        <rFont val="Calibri"/>
      </rPr>
      <t>Note: This requirement assumes the use of the RHEL 10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10 disables the graphical user interface autorun function.</t>
    </r>
    <r>
      <rPr>
        <sz val="11"/>
        <color rgb="FF000000"/>
        <rFont val="Calibri"/>
      </rPr>
      <t xml:space="preserve">
</t>
    </r>
    <r>
      <rPr>
        <sz val="11"/>
        <color rgb="FF000000"/>
        <rFont val="Calibri"/>
      </rPr>
      <t>Disable the setting with the following command:</t>
    </r>
    <r>
      <rPr>
        <sz val="11"/>
        <color rgb="FF000000"/>
        <rFont val="Calibri"/>
      </rPr>
      <t xml:space="preserve">
</t>
    </r>
    <r>
      <rPr>
        <sz val="11"/>
        <color rgb="FF000000"/>
        <rFont val="Calibri"/>
      </rPr>
      <t>$ gsettings get org.gnome.desktop.media-handling autorun-never</t>
    </r>
    <r>
      <rPr>
        <sz val="11"/>
        <color rgb="FF000000"/>
        <rFont val="Calibri"/>
      </rPr>
      <t xml:space="preserve">
</t>
    </r>
    <r>
      <rPr>
        <sz val="11"/>
        <color rgb="FF000000"/>
        <rFont val="Calibri"/>
      </rPr>
      <t>true</t>
    </r>
    <r>
      <rPr>
        <sz val="11"/>
        <color rgb="FF000000"/>
        <rFont val="Calibri"/>
      </rPr>
      <t xml:space="preserve">
</t>
    </r>
    <r>
      <rPr>
        <sz val="11"/>
        <color rgb="FF000000"/>
        <rFont val="Calibri"/>
      </rPr>
      <t>If "autorun-never" is set to "false" and is not documented with the information system security officer as an operational requirement, this is a finding.</t>
    </r>
  </si>
  <si>
    <t>V-281293</t>
  </si>
  <si>
    <r>
      <rPr>
        <sz val="11"/>
        <rFont val="Calibri"/>
      </rPr>
      <t>RHEL 10 must implement nonexecutable data to protect its memory from unauthorized code execution.</t>
    </r>
  </si>
  <si>
    <r>
      <rPr>
        <sz val="11"/>
        <color rgb="FF000000"/>
        <rFont val="Calibri"/>
      </rPr>
      <t>Configure RHEL 10 to implement nonexecutable data to protect its memory from unauthorized code execution.</t>
    </r>
    <r>
      <rPr>
        <sz val="11"/>
        <color rgb="FF000000"/>
        <rFont val="Calibri"/>
      </rPr>
      <t xml:space="preserve">
</t>
    </r>
    <r>
      <rPr>
        <sz val="11"/>
        <color rgb="FF000000"/>
        <rFont val="Calibri"/>
      </rPr>
      <t>Update the GRUB 2 bootloader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sudo grubby --update-kernel=ALL --remove-args=noexec</t>
    </r>
  </si>
  <si>
    <r>
      <rPr>
        <sz val="11"/>
        <color rgb="FF000000"/>
        <rFont val="Calibri"/>
      </rPr>
      <t>ExecShield uses the segmentation feature on all x86 systems to prevent execution in memory higher than a certain address. It writes an address as a limit in the code segment descriptor, to control where code can be executed, on a per-process basis. When the kernel places a process's memory regions such as the stack and heap higher than this address, the hardware prevents execution in that address range. This is enabled by default on the latest Red Hat and Fedora systems if supported by the hardware.</t>
    </r>
  </si>
  <si>
    <r>
      <rPr>
        <sz val="11"/>
        <color rgb="FF000000"/>
        <rFont val="Calibri"/>
      </rPr>
      <t>Verify RHEL 10 implements nonexecutable data to protect its memory from unauthorized code execution.</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sudo grep ^flags /proc/cpuinfo | grep -Ev '([^[:alnum:]])(nx)([^[:alnum:]]|$)'</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sudo grubby --info=ALL | grep args | grep -E '([^[:alnum:]])(noexec)([^[:alnum:]])'</t>
    </r>
    <r>
      <rPr>
        <sz val="11"/>
        <color rgb="FF000000"/>
        <rFont val="Calibri"/>
      </rPr>
      <t xml:space="preserve">
</t>
    </r>
    <r>
      <rPr>
        <sz val="11"/>
        <color rgb="FF000000"/>
        <rFont val="Calibri"/>
      </rPr>
      <t>If any output is returned, this is a finding.</t>
    </r>
  </si>
  <si>
    <t>V-281295</t>
  </si>
  <si>
    <r>
      <rPr>
        <sz val="11"/>
        <rFont val="Calibri"/>
      </rPr>
      <t>RHEL 10 must automatically exit interactive command shell user sessions after 15 minutes of inactivity.</t>
    </r>
  </si>
  <si>
    <r>
      <rPr>
        <sz val="11"/>
        <color rgb="FF000000"/>
        <rFont val="Calibri"/>
      </rPr>
      <t>Configure RHEL 10 to exit interactive command shell user sessions after 15 minutes of inactivity.</t>
    </r>
    <r>
      <rPr>
        <sz val="11"/>
        <color rgb="FF000000"/>
        <rFont val="Calibri"/>
      </rPr>
      <t xml:space="preserve">
</t>
    </r>
    <r>
      <rPr>
        <sz val="11"/>
        <color rgb="FF000000"/>
        <rFont val="Calibri"/>
      </rPr>
      <t>Add or edit the following line in "/etc/profile.d/tmout.sh":</t>
    </r>
    <r>
      <rPr>
        <sz val="11"/>
        <color rgb="FF000000"/>
        <rFont val="Calibri"/>
      </rPr>
      <t xml:space="preserve">
</t>
    </r>
    <r>
      <rPr>
        <sz val="11"/>
        <color rgb="FF000000"/>
        <rFont val="Calibri"/>
      </rPr>
      <t>#!/bin/bash</t>
    </r>
    <r>
      <rPr>
        <sz val="11"/>
        <color rgb="FF000000"/>
        <rFont val="Calibri"/>
      </rPr>
      <t xml:space="preserve">
</t>
    </r>
    <r>
      <rPr>
        <sz val="11"/>
        <color rgb="FF000000"/>
        <rFont val="Calibri"/>
      </rPr>
      <t>declare -xr TMOUT=600</t>
    </r>
  </si>
  <si>
    <r>
      <rPr>
        <sz val="11"/>
        <color rgb="FF000000"/>
        <rFont val="Calibri"/>
      </rPr>
      <t>Terminating an idle interactive command shell user session within a short time period reduces the window of opportunity for unauthorized personnel to take control of it when left unattended in a virtual terminal or physical console.</t>
    </r>
    <r>
      <rPr>
        <sz val="11"/>
        <color rgb="FF000000"/>
        <rFont val="Calibri"/>
      </rPr>
      <t xml:space="preserve">
</t>
    </r>
    <r>
      <rPr>
        <sz val="11"/>
        <color rgb="FF000000"/>
        <rFont val="Calibri"/>
      </rPr>
      <t>Satisfies: SRG-OS-000163-GPOS-00072, SRG-OS-000029-GPOS-00010</t>
    </r>
  </si>
  <si>
    <r>
      <rPr>
        <sz val="11"/>
        <color rgb="FF000000"/>
        <rFont val="Calibri"/>
      </rPr>
      <t>Verify RHEL 10 is configured to exit interactive command shell user sessions after 10 minutes of inactivity or less with the following command:</t>
    </r>
    <r>
      <rPr>
        <sz val="11"/>
        <color rgb="FF000000"/>
        <rFont val="Calibri"/>
      </rPr>
      <t xml:space="preserve">
</t>
    </r>
    <r>
      <rPr>
        <sz val="11"/>
        <color rgb="FF000000"/>
        <rFont val="Calibri"/>
      </rPr>
      <t>$ sudo grep -i tmout /etc/profile /etc/profile.d/*.sh</t>
    </r>
    <r>
      <rPr>
        <sz val="11"/>
        <color rgb="FF000000"/>
        <rFont val="Calibri"/>
      </rPr>
      <t xml:space="preserve">
</t>
    </r>
    <r>
      <rPr>
        <sz val="11"/>
        <color rgb="FF000000"/>
        <rFont val="Calibri"/>
      </rPr>
      <t>/etc/profile.d/tmout.sh:declare -xr TMOUT=600</t>
    </r>
    <r>
      <rPr>
        <sz val="11"/>
        <color rgb="FF000000"/>
        <rFont val="Calibri"/>
      </rPr>
      <t xml:space="preserve">
</t>
    </r>
    <r>
      <rPr>
        <sz val="11"/>
        <color rgb="FF000000"/>
        <rFont val="Calibri"/>
      </rPr>
      <t>If "TMOUT" is not set to "600" or less in a script located in the "/etc/'profile.d/" directory, is missing, or is commented out, this is a finding.</t>
    </r>
  </si>
  <si>
    <t>V-281296</t>
  </si>
  <si>
    <r>
      <rPr>
        <sz val="11"/>
        <rFont val="Calibri"/>
      </rPr>
      <t>RHEL 10 must be configured with a timeout interval for the Secure Shell (SSH) daemon.</t>
    </r>
  </si>
  <si>
    <r>
      <rPr>
        <sz val="11"/>
        <color rgb="FF000000"/>
        <rFont val="Calibri"/>
      </rPr>
      <t>Configure RHEL 10 to automatically terminate all network connections associated with SSH traffic at the end of a session or after 10 minutes of inactivity.</t>
    </r>
    <r>
      <rPr>
        <sz val="11"/>
        <color rgb="FF000000"/>
        <rFont val="Calibri"/>
      </rPr>
      <t xml:space="preserve">
</t>
    </r>
    <r>
      <rPr>
        <sz val="11"/>
        <color rgb="FF000000"/>
        <rFont val="Calibri"/>
      </rPr>
      <t>Note: This setting must be applied in conjunction with RHEL-10-700660 to function correctly.</t>
    </r>
    <r>
      <rPr>
        <sz val="11"/>
        <color rgb="FF000000"/>
        <rFont val="Calibri"/>
      </rPr>
      <t xml:space="preserve">
</t>
    </r>
    <r>
      <rPr>
        <sz val="11"/>
        <color rgb="FF000000"/>
        <rFont val="Calibri"/>
      </rPr>
      <t>In "/etc/ssh/sshd_config.d", create a drop file that will lexicographically precede 50-redhat.conf and add the following line:</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Restart the SSH daemon with the following command for the changes to take effect:</t>
    </r>
    <r>
      <rPr>
        <sz val="11"/>
        <color rgb="FF000000"/>
        <rFont val="Calibri"/>
      </rPr>
      <t xml:space="preserve">
</t>
    </r>
    <r>
      <rPr>
        <sz val="11"/>
        <color rgb="FF000000"/>
        <rFont val="Calibri"/>
      </rPr>
      <t>$ sudo systemctl restart sshd.service</t>
    </r>
  </si>
  <si>
    <r>
      <rPr>
        <sz val="11"/>
        <color rgb="FF000000"/>
        <rFont val="Calibri"/>
      </rPr>
      <t>Terminating an idle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r>
      <rPr>
        <sz val="11"/>
        <color rgb="FF000000"/>
        <rFont val="Calibri"/>
      </rPr>
      <t xml:space="preserve">
</t>
    </r>
    <r>
      <rPr>
        <sz val="11"/>
        <color rgb="FF000000"/>
        <rFont val="Calibri"/>
      </rPr>
      <t xml:space="preserve">RHEL 10 uses "/etc/ssh/sshd_config" for configurations of OpenSSH. Within the "sshd_config", the product of the values of "ClientAliveInterval" and "ClientAliveCountMax" are used to establish the inactivity threshold. </t>
    </r>
    <r>
      <rPr>
        <sz val="11"/>
        <color rgb="FF000000"/>
        <rFont val="Calibri"/>
      </rPr>
      <t xml:space="preserve">
</t>
    </r>
    <r>
      <rPr>
        <sz val="11"/>
        <color rgb="FF000000"/>
        <rFont val="Calibri"/>
      </rPr>
      <t xml:space="preserve">The "ClientAliveInterval" is a timeout interval in seconds after which if no data has been received from the client, sshd will send a message through the encrypted channel to request a response from the client. </t>
    </r>
    <r>
      <rPr>
        <sz val="11"/>
        <color rgb="FF000000"/>
        <rFont val="Calibri"/>
      </rPr>
      <t xml:space="preserve">
</t>
    </r>
    <r>
      <rPr>
        <sz val="11"/>
        <color rgb="FF000000"/>
        <rFont val="Calibri"/>
      </rPr>
      <t xml:space="preserve">The "ClientAliveCountMax" is the number of client alive messages that may be sent without sshd receiving any messages back from the client. If this threshold is met, sshd will disconnect the client. </t>
    </r>
    <r>
      <rPr>
        <sz val="11"/>
        <color rgb="FF000000"/>
        <rFont val="Calibri"/>
      </rPr>
      <t xml:space="preserve">
</t>
    </r>
    <r>
      <rPr>
        <sz val="11"/>
        <color rgb="FF000000"/>
        <rFont val="Calibri"/>
      </rPr>
      <t>For more information on these settings and others, refer to the sshd_config man pages.</t>
    </r>
    <r>
      <rPr>
        <sz val="11"/>
        <color rgb="FF000000"/>
        <rFont val="Calibri"/>
      </rPr>
      <t xml:space="preserve">
</t>
    </r>
    <r>
      <rPr>
        <sz val="11"/>
        <color rgb="FF000000"/>
        <rFont val="Calibri"/>
      </rPr>
      <t>Satisfies: SRG-OS-000163-GPOS-00072, SRG-OS-000279-GPOS-00109, SRG-OS-000395-GPOS-00175</t>
    </r>
  </si>
  <si>
    <r>
      <rPr>
        <sz val="11"/>
        <color rgb="FF000000"/>
        <rFont val="Calibri"/>
      </rPr>
      <t>Verify RHEL 10 is configured with an SSH timeout interval.</t>
    </r>
    <r>
      <rPr>
        <sz val="11"/>
        <color rgb="FF000000"/>
        <rFont val="Calibri"/>
      </rPr>
      <t xml:space="preserve">
</t>
    </r>
    <r>
      <rPr>
        <sz val="11"/>
        <color rgb="FF000000"/>
        <rFont val="Calibri"/>
      </rPr>
      <t>Verify the "ClientAliveInterval" variable is set to a value of "600" or less by performing the following command:</t>
    </r>
    <r>
      <rPr>
        <sz val="11"/>
        <color rgb="FF000000"/>
        <rFont val="Calibri"/>
      </rPr>
      <t xml:space="preserve">
</t>
    </r>
    <r>
      <rPr>
        <sz val="11"/>
        <color rgb="FF000000"/>
        <rFont val="Calibri"/>
      </rPr>
      <t>$ sudo /usr/sbin/sshd -dd 2&gt;&amp;1 | awk '/filename/ {print $4}' | tr -d '\r' | tr '\n' ' ' | xargs sudo grep -iH '^\s*clientaliveinterval'</t>
    </r>
    <r>
      <rPr>
        <sz val="11"/>
        <color rgb="FF000000"/>
        <rFont val="Calibri"/>
      </rPr>
      <t xml:space="preserve">
</t>
    </r>
    <r>
      <rPr>
        <sz val="11"/>
        <color rgb="FF000000"/>
        <rFont val="Calibri"/>
      </rPr>
      <t>/etc/ssh/sshd_config.d/10-stig.conf::ClientAliveInterval 600</t>
    </r>
    <r>
      <rPr>
        <sz val="11"/>
        <color rgb="FF000000"/>
        <rFont val="Calibri"/>
      </rPr>
      <t xml:space="preserve">
</t>
    </r>
    <r>
      <rPr>
        <sz val="11"/>
        <color rgb="FF000000"/>
        <rFont val="Calibri"/>
      </rPr>
      <t>Verify the runtime setting with the following command:</t>
    </r>
    <r>
      <rPr>
        <sz val="11"/>
        <color rgb="FF000000"/>
        <rFont val="Calibri"/>
      </rPr>
      <t xml:space="preserve">
</t>
    </r>
    <r>
      <rPr>
        <sz val="11"/>
        <color rgb="FF000000"/>
        <rFont val="Calibri"/>
      </rPr>
      <t>$ sudo sshd -T | grep -i clientaliveinterval</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If the "ClientAliveInterval" keyword is not set to a value of "600" or less in a drop-in that lexicographically precedes 50-redhat.conf, or if no output is returned, this is a finding.</t>
    </r>
  </si>
  <si>
    <t>V-281297</t>
  </si>
  <si>
    <r>
      <rPr>
        <sz val="11"/>
        <rFont val="Calibri"/>
      </rPr>
      <t>RHEL 10 must not default to the graphical display manager unless approved.</t>
    </r>
  </si>
  <si>
    <r>
      <rPr>
        <sz val="11"/>
        <color rgb="FF000000"/>
        <rFont val="Calibri"/>
      </rPr>
      <t>Configure RHEL 10 to boot to the command line by setting the default target to "multi-user" with the following command:</t>
    </r>
    <r>
      <rPr>
        <sz val="11"/>
        <color rgb="FF000000"/>
        <rFont val="Calibri"/>
      </rPr>
      <t xml:space="preserve">
</t>
    </r>
    <r>
      <rPr>
        <sz val="11"/>
        <color rgb="FF000000"/>
        <rFont val="Calibri"/>
      </rPr>
      <t>$ sudo systemctl set-default multi-user.target</t>
    </r>
  </si>
  <si>
    <r>
      <rPr>
        <sz val="11"/>
        <color rgb="FF000000"/>
        <rFont val="Calibri"/>
      </rPr>
      <t>Unnecessary service packages must not be installed to decrease the attack surface of the system. Graphical display managers have a long history of security vulnerabilities and must not be used unless approved and documented.</t>
    </r>
  </si>
  <si>
    <r>
      <rPr>
        <sz val="11"/>
        <color rgb="FF000000"/>
        <rFont val="Calibri"/>
      </rPr>
      <t>Verify RHEL 10 is configured to boot to the command line with the following command:</t>
    </r>
    <r>
      <rPr>
        <sz val="11"/>
        <color rgb="FF000000"/>
        <rFont val="Calibri"/>
      </rPr>
      <t xml:space="preserve">
</t>
    </r>
    <r>
      <rPr>
        <sz val="11"/>
        <color rgb="FF000000"/>
        <rFont val="Calibri"/>
      </rPr>
      <t>$ systemctl get-default</t>
    </r>
    <r>
      <rPr>
        <sz val="11"/>
        <color rgb="FF000000"/>
        <rFont val="Calibri"/>
      </rPr>
      <t xml:space="preserve">
</t>
    </r>
    <r>
      <rPr>
        <sz val="11"/>
        <color rgb="FF000000"/>
        <rFont val="Calibri"/>
      </rPr>
      <t>multi-user.target</t>
    </r>
    <r>
      <rPr>
        <sz val="11"/>
        <color rgb="FF000000"/>
        <rFont val="Calibri"/>
      </rPr>
      <t xml:space="preserve">
</t>
    </r>
    <r>
      <rPr>
        <sz val="11"/>
        <color rgb="FF000000"/>
        <rFont val="Calibri"/>
      </rPr>
      <t>If the system default target is not set to "multi-user.target", and the information system security officer lacks a documented requirement for a graphical user interface, this is a finding.</t>
    </r>
  </si>
  <si>
    <t>V-281298</t>
  </si>
  <si>
    <r>
      <rPr>
        <sz val="11"/>
        <rFont val="Calibri"/>
      </rPr>
      <t>RHEL 10 must disable the systemd Ctrl-Alt-Delete burst key sequence.</t>
    </r>
  </si>
  <si>
    <r>
      <rPr>
        <sz val="11"/>
        <color rgb="FF000000"/>
        <rFont val="Calibri"/>
      </rPr>
      <t>Configure RHEL 10 to disable the "CtrlAltDelBurstAction".</t>
    </r>
    <r>
      <rPr>
        <sz val="11"/>
        <color rgb="FF000000"/>
        <rFont val="Calibri"/>
      </rPr>
      <t xml:space="preserve">
</t>
    </r>
    <r>
      <rPr>
        <sz val="11"/>
        <color rgb="FF000000"/>
        <rFont val="Calibri"/>
      </rPr>
      <t>Update the "/etc/systemd/system.conf" configuration file as follows:</t>
    </r>
    <r>
      <rPr>
        <sz val="11"/>
        <color rgb="FF000000"/>
        <rFont val="Calibri"/>
      </rPr>
      <t xml:space="preserve">
</t>
    </r>
    <r>
      <rPr>
        <sz val="11"/>
        <color rgb="FF000000"/>
        <rFont val="Calibri"/>
      </rPr>
      <t>$ sudo vi /etc/systemd/system.conf</t>
    </r>
    <r>
      <rPr>
        <sz val="11"/>
        <color rgb="FF000000"/>
        <rFont val="Calibri"/>
      </rPr>
      <t xml:space="preserve">
</t>
    </r>
    <r>
      <rPr>
        <sz val="11"/>
        <color rgb="FF000000"/>
        <rFont val="Calibri"/>
      </rPr>
      <t>CtrlAltDelBurstAction=none</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sudo systemctl daemon-reload</t>
    </r>
  </si>
  <si>
    <r>
      <rPr>
        <sz val="11"/>
        <color rgb="FF000000"/>
        <rFont val="Calibri"/>
      </rPr>
      <t xml:space="preserve">A locally logged-on user who presses Ctrl-Alt-Delete when at the console can reboot the system. If accidentally pressed, as could happen in the case of a mixed operating system environment, this can create the risk of short-term loss of availability of systems due to unintentional reboot. </t>
    </r>
    <r>
      <rPr>
        <sz val="11"/>
        <color rgb="FF000000"/>
        <rFont val="Calibri"/>
      </rPr>
      <t xml:space="preserve">
</t>
    </r>
    <r>
      <rPr>
        <sz val="11"/>
        <color rgb="FF000000"/>
        <rFont val="Calibri"/>
      </rPr>
      <t>In a graphical user environment, risk of unintentional reboot from the Ctrl-Alt-Delete sequence is reduced because the user will be prompted before any action is taken.</t>
    </r>
  </si>
  <si>
    <r>
      <rPr>
        <sz val="11"/>
        <color rgb="FF000000"/>
        <rFont val="Calibri"/>
      </rPr>
      <t>Verify RHEL 10 is configured to not reboot the system when Ctrl-Alt-Delete is pressed seven times within two seconds with the following command:</t>
    </r>
    <r>
      <rPr>
        <sz val="11"/>
        <color rgb="FF000000"/>
        <rFont val="Calibri"/>
      </rPr>
      <t xml:space="preserve">
</t>
    </r>
    <r>
      <rPr>
        <sz val="11"/>
        <color rgb="FF000000"/>
        <rFont val="Calibri"/>
      </rPr>
      <t>$ grep -iR CtrlAltDelBurstAction /etc/systemd/</t>
    </r>
    <r>
      <rPr>
        <sz val="11"/>
        <color rgb="FF000000"/>
        <rFont val="Calibri"/>
      </rPr>
      <t xml:space="preserve">
</t>
    </r>
    <r>
      <rPr>
        <sz val="11"/>
        <color rgb="FF000000"/>
        <rFont val="Calibri"/>
      </rPr>
      <t>/etc/systemd/system.conf:CtrlAltDelBurstAction=none</t>
    </r>
    <r>
      <rPr>
        <sz val="11"/>
        <color rgb="FF000000"/>
        <rFont val="Calibri"/>
      </rPr>
      <t xml:space="preserve">
</t>
    </r>
    <r>
      <rPr>
        <sz val="11"/>
        <color rgb="FF000000"/>
        <rFont val="Calibri"/>
      </rPr>
      <t>If the "CtrlAltDelBurstAction" is not set to "none", is commented out, or is missing, this is a finding.</t>
    </r>
  </si>
  <si>
    <t>V-281299</t>
  </si>
  <si>
    <r>
      <rPr>
        <sz val="11"/>
        <rFont val="Calibri"/>
      </rPr>
      <t>RHEL 10 must disable the x86 Ctrl-Alt-Delete key sequence.</t>
    </r>
  </si>
  <si>
    <r>
      <rPr>
        <sz val="11"/>
        <color rgb="FF000000"/>
        <rFont val="Calibri"/>
      </rPr>
      <t>Configure RHEL 10 to disable the "ctrl-alt-del.target" with the following command:</t>
    </r>
    <r>
      <rPr>
        <sz val="11"/>
        <color rgb="FF000000"/>
        <rFont val="Calibri"/>
      </rPr>
      <t xml:space="preserve">
</t>
    </r>
    <r>
      <rPr>
        <sz val="11"/>
        <color rgb="FF000000"/>
        <rFont val="Calibri"/>
      </rPr>
      <t>$ sudo systemctl disable --now ctrl-alt-del.target</t>
    </r>
    <r>
      <rPr>
        <sz val="11"/>
        <color rgb="FF000000"/>
        <rFont val="Calibri"/>
      </rPr>
      <t xml:space="preserve">
</t>
    </r>
    <r>
      <rPr>
        <sz val="11"/>
        <color rgb="FF000000"/>
        <rFont val="Calibri"/>
      </rPr>
      <t>$ sudo systemctl mask --now ctrl-alt-del.target</t>
    </r>
  </si>
  <si>
    <r>
      <rPr>
        <sz val="11"/>
        <color rgb="FF000000"/>
        <rFont val="Calibri"/>
      </rPr>
      <t xml:space="preserve">A locally logged-on user who presses Ctrl-Alt-Delete when at the console can reboot the system. If accidentally pressed, as could happen in the case of a mixed operating system environment, this can create the risk of short-term loss of systems availability due to unintentional reboot. </t>
    </r>
    <r>
      <rPr>
        <sz val="11"/>
        <color rgb="FF000000"/>
        <rFont val="Calibri"/>
      </rPr>
      <t xml:space="preserve">
</t>
    </r>
    <r>
      <rPr>
        <sz val="11"/>
        <color rgb="FF000000"/>
        <rFont val="Calibri"/>
      </rPr>
      <t>In a graphical user environment, risk of unintentional reboot from the Ctrl-Alt-Delete sequence is reduced because the user will be prompted before any action is taken.</t>
    </r>
  </si>
  <si>
    <r>
      <rPr>
        <sz val="11"/>
        <color rgb="FF000000"/>
        <rFont val="Calibri"/>
      </rPr>
      <t>Verify RHEL 10 is not configured to reboot the system when Ctrl-Alt-Delete is pressed with the following command:</t>
    </r>
    <r>
      <rPr>
        <sz val="11"/>
        <color rgb="FF000000"/>
        <rFont val="Calibri"/>
      </rPr>
      <t xml:space="preserve">
</t>
    </r>
    <r>
      <rPr>
        <sz val="11"/>
        <color rgb="FF000000"/>
        <rFont val="Calibri"/>
      </rPr>
      <t>$ sudo systemctl status ctrl-alt-del.target</t>
    </r>
    <r>
      <rPr>
        <sz val="11"/>
        <color rgb="FF000000"/>
        <rFont val="Calibri"/>
      </rPr>
      <t xml:space="preserve">
</t>
    </r>
    <r>
      <rPr>
        <sz val="11"/>
        <color rgb="FF000000"/>
        <rFont val="Calibri"/>
      </rPr>
      <t>o ctrl-alt-del.target</t>
    </r>
    <r>
      <rPr>
        <sz val="11"/>
        <color rgb="FF000000"/>
        <rFont val="Calibri"/>
      </rPr>
      <t xml:space="preserve">
</t>
    </r>
    <r>
      <rPr>
        <sz val="11"/>
        <color rgb="FF000000"/>
        <rFont val="Calibri"/>
      </rPr>
      <t xml:space="preserve">        Loaded: masked (Reason: Unit ctrl-alt-del.target is masked.)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"ctrl-alt-del.target" is loaded and not masked, this is a finding.</t>
    </r>
  </si>
  <si>
    <t>V-281300</t>
  </si>
  <si>
    <r>
      <rPr>
        <sz val="11"/>
        <rFont val="Calibri"/>
      </rPr>
      <t>RHEL 10 must disable the ability of systemd to spawn an interactive boot process.</t>
    </r>
  </si>
  <si>
    <r>
      <rPr>
        <sz val="11"/>
        <color rgb="FF000000"/>
        <rFont val="Calibri"/>
      </rPr>
      <t>Configure RHEL 10 so that the current GRUB 2 configuration disables the ability of systemd to spawn an interactive boot process with the following command:</t>
    </r>
    <r>
      <rPr>
        <sz val="11"/>
        <color rgb="FF000000"/>
        <rFont val="Calibri"/>
      </rPr>
      <t xml:space="preserve">
</t>
    </r>
    <r>
      <rPr>
        <sz val="11"/>
        <color rgb="FF000000"/>
        <rFont val="Calibri"/>
      </rPr>
      <t>$ sudo grubby --update-kernel=ALL --remove-args="systemd.confirm_spawn"</t>
    </r>
  </si>
  <si>
    <r>
      <rPr>
        <sz val="11"/>
        <color rgb="FF000000"/>
        <rFont val="Calibri"/>
      </rPr>
      <t>Using interactive or recovery boot, the console user could disable auditing, firewalls, or other services, weakening system security.</t>
    </r>
  </si>
  <si>
    <r>
      <rPr>
        <sz val="11"/>
        <color rgb="FF000000"/>
        <rFont val="Calibri"/>
      </rPr>
      <t>Verify RHEL 10 is configured so that the current GRUB 2 configuration disables the ability of systemd to spawn an interactive boot process with the following command:</t>
    </r>
    <r>
      <rPr>
        <sz val="11"/>
        <color rgb="FF000000"/>
        <rFont val="Calibri"/>
      </rPr>
      <t xml:space="preserve">
</t>
    </r>
    <r>
      <rPr>
        <sz val="11"/>
        <color rgb="FF000000"/>
        <rFont val="Calibri"/>
      </rPr>
      <t>$ sudo grubby --info=ALL | grep args | grep 'systemd.confirm_spawn'</t>
    </r>
    <r>
      <rPr>
        <sz val="11"/>
        <color rgb="FF000000"/>
        <rFont val="Calibri"/>
      </rPr>
      <t xml:space="preserve">
</t>
    </r>
    <r>
      <rPr>
        <sz val="11"/>
        <color rgb="FF000000"/>
        <rFont val="Calibri"/>
      </rPr>
      <t>If any output is returned, this is a finding.</t>
    </r>
  </si>
  <si>
    <t>V-281301</t>
  </si>
  <si>
    <r>
      <rPr>
        <sz val="11"/>
        <rFont val="Calibri"/>
      </rPr>
      <t>RHEL 10 must disable virtual system calls.</t>
    </r>
  </si>
  <si>
    <r>
      <rPr>
        <sz val="11"/>
        <color rgb="FF000000"/>
        <rFont val="Calibri"/>
      </rPr>
      <t>Configure RHEL 10 to disable virtual system calls with the following command:</t>
    </r>
    <r>
      <rPr>
        <sz val="11"/>
        <color rgb="FF000000"/>
        <rFont val="Calibri"/>
      </rPr>
      <t xml:space="preserve">
</t>
    </r>
    <r>
      <rPr>
        <sz val="11"/>
        <color rgb="FF000000"/>
        <rFont val="Calibri"/>
      </rPr>
      <t>$ sudo grubby --update-kernel=ALL --args="vsyscall=none"</t>
    </r>
  </si>
  <si>
    <r>
      <rPr>
        <sz val="11"/>
        <color rgb="FF000000"/>
        <rFont val="Calibri"/>
      </rPr>
      <t>System calls are special routines in the Linux kernel, which userspace applications ask to do privileged tasks. Invoking a system call is an expensive operation because the processor must interrupt the currently executing task and switch context to kernel mode and then back to userspace after the system call completes. Virtual system calls map into user space a page that contains some variables and the implementation of some system calls. This allows the system calls to be executed in userspace to alleviate the context-switching expense.</t>
    </r>
    <r>
      <rPr>
        <sz val="11"/>
        <color rgb="FF000000"/>
        <rFont val="Calibri"/>
      </rPr>
      <t xml:space="preserve">
</t>
    </r>
    <r>
      <rPr>
        <sz val="11"/>
        <color rgb="FF000000"/>
        <rFont val="Calibri"/>
      </rPr>
      <t>Virtual system calls provide an opportunity of attack for a user who has control of the return instruction pointer. Disabling virtual system calls help to prevent return-oriented programming attacks via buffer overflows and overruns.</t>
    </r>
  </si>
  <si>
    <r>
      <rPr>
        <sz val="11"/>
        <color rgb="FF000000"/>
        <rFont val="Calibri"/>
      </rPr>
      <t>Verify RHEL 10 is configured so that the current GRUB 2 configuration disables virtual system calls with the following command:</t>
    </r>
    <r>
      <rPr>
        <sz val="11"/>
        <color rgb="FF000000"/>
        <rFont val="Calibri"/>
      </rPr>
      <t xml:space="preserve">
</t>
    </r>
    <r>
      <rPr>
        <sz val="11"/>
        <color rgb="FF000000"/>
        <rFont val="Calibri"/>
      </rPr>
      <t>$ sudo grubby --info=ALL | grep args | grep -v 'vsyscall=none'</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Check that virtual system calls are disabled by default to persist in kernel updates with the following command:</t>
    </r>
    <r>
      <rPr>
        <sz val="11"/>
        <color rgb="FF000000"/>
        <rFont val="Calibri"/>
      </rPr>
      <t xml:space="preserve">
</t>
    </r>
    <r>
      <rPr>
        <sz val="11"/>
        <color rgb="FF000000"/>
        <rFont val="Calibri"/>
      </rPr>
      <t>$ sudo grep vsyscall /etc/default/grub</t>
    </r>
    <r>
      <rPr>
        <sz val="11"/>
        <color rgb="FF000000"/>
        <rFont val="Calibri"/>
      </rPr>
      <t xml:space="preserve">
</t>
    </r>
    <r>
      <rPr>
        <sz val="11"/>
        <color rgb="FF000000"/>
        <rFont val="Calibri"/>
      </rPr>
      <t>GRUB_CMDLINE_LINUX="vsyscall=none"</t>
    </r>
    <r>
      <rPr>
        <sz val="11"/>
        <color rgb="FF000000"/>
        <rFont val="Calibri"/>
      </rPr>
      <t xml:space="preserve">
</t>
    </r>
    <r>
      <rPr>
        <sz val="11"/>
        <color rgb="FF000000"/>
        <rFont val="Calibri"/>
      </rPr>
      <t>If "vsyscall" is not set to "none", is missing or commented out, and is not documented with the information system security officer as an operational requirement, this is a finding.</t>
    </r>
  </si>
  <si>
    <t>V-281302</t>
  </si>
  <si>
    <r>
      <rPr>
        <sz val="11"/>
        <rFont val="Calibri"/>
      </rPr>
      <t>RHEL 10 must clear the page allocator to prevent use-after-free attacks.</t>
    </r>
  </si>
  <si>
    <r>
      <rPr>
        <sz val="11"/>
        <color rgb="FF000000"/>
        <rFont val="Calibri"/>
      </rPr>
      <t>Configure RHEL 10 to enable page poisoning with the following commands:</t>
    </r>
    <r>
      <rPr>
        <sz val="11"/>
        <color rgb="FF000000"/>
        <rFont val="Calibri"/>
      </rPr>
      <t xml:space="preserve">
</t>
    </r>
    <r>
      <rPr>
        <sz val="11"/>
        <color rgb="FF000000"/>
        <rFont val="Calibri"/>
      </rPr>
      <t>$ sudo grubby --update-kernel=ALL --args="page_poison=1"</t>
    </r>
  </si>
  <si>
    <r>
      <rPr>
        <sz val="11"/>
        <color rgb="FF000000"/>
        <rFont val="Calibri"/>
      </rPr>
      <t>Poisoning writes an arbitrary value to freed pages, so any modification or reference to that page after being freed or before being initialized will be detected and prevented. This prevents many types of use-after-free vulnerabilities at little performance cost. It also prevents data leakage and detection of corrupted memory.</t>
    </r>
  </si>
  <si>
    <r>
      <rPr>
        <sz val="11"/>
        <color rgb="FF000000"/>
        <rFont val="Calibri"/>
      </rPr>
      <t>Verify RHEL 10 is configured so that the current GRUB 2 configuration enables page poisoning to mitigate use-after-free vulnerabilities.</t>
    </r>
    <r>
      <rPr>
        <sz val="11"/>
        <color rgb="FF000000"/>
        <rFont val="Calibri"/>
      </rPr>
      <t xml:space="preserve">
</t>
    </r>
    <r>
      <rPr>
        <sz val="11"/>
        <color rgb="FF000000"/>
        <rFont val="Calibri"/>
      </rPr>
      <t>Check that the current GRUB 2 configuration has page poisoning enabled with the following command:</t>
    </r>
    <r>
      <rPr>
        <sz val="11"/>
        <color rgb="FF000000"/>
        <rFont val="Calibri"/>
      </rPr>
      <t xml:space="preserve">
</t>
    </r>
    <r>
      <rPr>
        <sz val="11"/>
        <color rgb="FF000000"/>
        <rFont val="Calibri"/>
      </rPr>
      <t>$ sudo grubby --info=ALL | grep args | grep -v 'page_poison=1'</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Check that page poisoning is enabled by default to persist in kernel updates with the following command:</t>
    </r>
    <r>
      <rPr>
        <sz val="11"/>
        <color rgb="FF000000"/>
        <rFont val="Calibri"/>
      </rPr>
      <t xml:space="preserve">
</t>
    </r>
    <r>
      <rPr>
        <sz val="11"/>
        <color rgb="FF000000"/>
        <rFont val="Calibri"/>
      </rPr>
      <t>$ sudo grep page_poison /etc/default/grub</t>
    </r>
    <r>
      <rPr>
        <sz val="11"/>
        <color rgb="FF000000"/>
        <rFont val="Calibri"/>
      </rPr>
      <t xml:space="preserve">
</t>
    </r>
    <r>
      <rPr>
        <sz val="11"/>
        <color rgb="FF000000"/>
        <rFont val="Calibri"/>
      </rPr>
      <t>GRUB_CMDLINE_LINUX="page_poison=1"</t>
    </r>
    <r>
      <rPr>
        <sz val="11"/>
        <color rgb="FF000000"/>
        <rFont val="Calibri"/>
      </rPr>
      <t xml:space="preserve">
</t>
    </r>
    <r>
      <rPr>
        <sz val="11"/>
        <color rgb="FF000000"/>
        <rFont val="Calibri"/>
      </rPr>
      <t>If "page_poison" is not set to "1", is missing or commented out, this is a finding.</t>
    </r>
  </si>
  <si>
    <t>V-281303</t>
  </si>
  <si>
    <r>
      <rPr>
        <sz val="11"/>
        <rFont val="Calibri"/>
      </rPr>
      <t>RHEL 10 must clear memory when it is freed to prevent use-after-free attacks.</t>
    </r>
  </si>
  <si>
    <r>
      <rPr>
        <sz val="11"/>
        <color rgb="FF000000"/>
        <rFont val="Calibri"/>
      </rPr>
      <t>Configure RHEL 10 to enable "init_on_free" with the following command:</t>
    </r>
    <r>
      <rPr>
        <sz val="11"/>
        <color rgb="FF000000"/>
        <rFont val="Calibri"/>
      </rPr>
      <t xml:space="preserve">
</t>
    </r>
    <r>
      <rPr>
        <sz val="11"/>
        <color rgb="FF000000"/>
        <rFont val="Calibri"/>
      </rPr>
      <t>$ sudo grubby --update-kernel=ALL --args="init_on_free=1"</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</si>
  <si>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t>
    </r>
    <r>
      <rPr>
        <sz val="11"/>
        <color rgb="FF000000"/>
        <rFont val="Calibri"/>
      </rPr>
      <t xml:space="preserve">
</t>
    </r>
    <r>
      <rPr>
        <sz val="11"/>
        <color rgb="FF000000"/>
        <rFont val="Calibri"/>
      </rPr>
      <t>Poisoning writes an arbitrary value to freed pages, so any modification or reference to that page after being freed or before being initialized will be detected and prevented. This prevents many types of use-after-free vulnerabilities at little performance cost. It also prevents data leakage and detection of corrupted memory.</t>
    </r>
    <r>
      <rPr>
        <sz val="11"/>
        <color rgb="FF000000"/>
        <rFont val="Calibri"/>
      </rPr>
      <t xml:space="preserve">
</t>
    </r>
    <r>
      <rPr>
        <sz val="11"/>
        <color rgb="FF000000"/>
        <rFont val="Calibri"/>
      </rPr>
      <t>"init_on_free" is a Linux kernel boot parameter that enhances security by initializing memory regions when they are freed, preventing data leakage. This process ensures that stale data in freed memory cannot be accessed by malicious programs.</t>
    </r>
    <r>
      <rPr>
        <sz val="11"/>
        <color rgb="FF000000"/>
        <rFont val="Calibri"/>
      </rPr>
      <t xml:space="preserve">
</t>
    </r>
    <r>
      <rPr>
        <sz val="11"/>
        <color rgb="FF000000"/>
        <rFont val="Calibri"/>
      </rPr>
      <t>SLUB canaries add a randomized value (canary) at the end of SLUB-allocated objects to detect memory corruption caused by buffer overflows or underflows. Redzoning adds padding (red zones) around SLUB-allocated objects to detect overflows or underflows by triggering a fault when adjacent memory is accessed. SLUB canaries are often more efficient and provide stronger detection against buffer overflows compared to redzoning. SLUB canaries are supported in hardened Linux kernels such as the ones provided by Linux-hardened.</t>
    </r>
    <r>
      <rPr>
        <sz val="11"/>
        <color rgb="FF000000"/>
        <rFont val="Calibri"/>
      </rPr>
      <t xml:space="preserve">
</t>
    </r>
    <r>
      <rPr>
        <sz val="11"/>
        <color rgb="FF000000"/>
        <rFont val="Calibri"/>
      </rPr>
      <t>SLAB objects are blocks of physically contiguous memory. SLUB is the unqueued SLAB allocator.</t>
    </r>
  </si>
  <si>
    <r>
      <rPr>
        <sz val="11"/>
        <color rgb="FF000000"/>
        <rFont val="Calibri"/>
      </rPr>
      <t>Verify RHEL 10 is configured so that the current GRUB2 configuration mitigates use-after-free vulnerabilities by employing memory poisoning.</t>
    </r>
    <r>
      <rPr>
        <sz val="11"/>
        <color rgb="FF000000"/>
        <rFont val="Calibri"/>
      </rPr>
      <t xml:space="preserve">
</t>
    </r>
    <r>
      <rPr>
        <sz val="11"/>
        <color rgb="FF000000"/>
        <rFont val="Calibri"/>
      </rPr>
      <t>Check that the current GRUB2 configuration mitigates use-after-free vulnerabilities by employing memory poisoning with the following command:</t>
    </r>
    <r>
      <rPr>
        <sz val="11"/>
        <color rgb="FF000000"/>
        <rFont val="Calibri"/>
      </rPr>
      <t xml:space="preserve">
</t>
    </r>
    <r>
      <rPr>
        <sz val="11"/>
        <color rgb="FF000000"/>
        <rFont val="Calibri"/>
      </rPr>
      <t>$ sudo grubby --info=ALL | grep args | grep -v init_on_free=1</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Check that page poisoning is enabled by default to persist in kernel updates with the following command:</t>
    </r>
    <r>
      <rPr>
        <sz val="11"/>
        <color rgb="FF000000"/>
        <rFont val="Calibri"/>
      </rPr>
      <t xml:space="preserve">
</t>
    </r>
    <r>
      <rPr>
        <sz val="11"/>
        <color rgb="FF000000"/>
        <rFont val="Calibri"/>
      </rPr>
      <t>$ sudo grep grub_cmdline_linux /etc/default/grub</t>
    </r>
    <r>
      <rPr>
        <sz val="11"/>
        <color rgb="FF000000"/>
        <rFont val="Calibri"/>
      </rPr>
      <t xml:space="preserve">
</t>
    </r>
    <r>
      <rPr>
        <sz val="11"/>
        <color rgb="FF000000"/>
        <rFont val="Calibri"/>
      </rPr>
      <t>GRUB_CMDLINE_LINUX="... init_on_free=1"</t>
    </r>
    <r>
      <rPr>
        <sz val="11"/>
        <color rgb="FF000000"/>
        <rFont val="Calibri"/>
      </rPr>
      <t xml:space="preserve">
</t>
    </r>
    <r>
      <rPr>
        <sz val="11"/>
        <color rgb="FF000000"/>
        <rFont val="Calibri"/>
      </rPr>
      <t>If "init_on_free=1" is missing or commented out, this is a finding.</t>
    </r>
  </si>
  <si>
    <t>V-281304</t>
  </si>
  <si>
    <r>
      <rPr>
        <sz val="11"/>
        <rFont val="Calibri"/>
      </rPr>
      <t>RHEL 10 must enable mitigations against processor-based vulnerabilities.</t>
    </r>
  </si>
  <si>
    <r>
      <rPr>
        <sz val="11"/>
        <color rgb="FF000000"/>
        <rFont val="Calibri"/>
      </rPr>
      <t>Configure RHEL 10 to enable kernel page-table isolation with the following command:</t>
    </r>
    <r>
      <rPr>
        <sz val="11"/>
        <color rgb="FF000000"/>
        <rFont val="Calibri"/>
      </rPr>
      <t xml:space="preserve">
</t>
    </r>
    <r>
      <rPr>
        <sz val="11"/>
        <color rgb="FF000000"/>
        <rFont val="Calibri"/>
      </rPr>
      <t>$ sudo grubby --update-kernel=ALL --args="pti=on"</t>
    </r>
  </si>
  <si>
    <r>
      <rPr>
        <sz val="11"/>
        <color rgb="FF000000"/>
        <rFont val="Calibri"/>
      </rPr>
      <t>Kernel page-table isolation is a kernel feature that mitigates the Meltdown security vulnerability and hardens the kernel against attempts to bypass kernel address space layout randomization (KASLR).</t>
    </r>
    <r>
      <rPr>
        <sz val="11"/>
        <color rgb="FF000000"/>
        <rFont val="Calibri"/>
      </rPr>
      <t xml:space="preserve">
</t>
    </r>
    <r>
      <rPr>
        <sz val="11"/>
        <color rgb="FF000000"/>
        <rFont val="Calibri"/>
      </rPr>
      <t>Satisfies: SRG-OS-000433-GPOS-00193, SRG-OS-000095-GPOS-00049</t>
    </r>
  </si>
  <si>
    <r>
      <rPr>
        <sz val="11"/>
        <color rgb="FF000000"/>
        <rFont val="Calibri"/>
      </rPr>
      <t>Verify RHEL 10 enables kernel page-table isolation with the following command:</t>
    </r>
    <r>
      <rPr>
        <sz val="11"/>
        <color rgb="FF000000"/>
        <rFont val="Calibri"/>
      </rPr>
      <t xml:space="preserve">
</t>
    </r>
    <r>
      <rPr>
        <sz val="11"/>
        <color rgb="FF000000"/>
        <rFont val="Calibri"/>
      </rPr>
      <t>$ sudo grubby --info=ALL | grep args | grep -v 'pti=on'</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Check that kernel page-table isolation is enabled by default to persist in kernel updates:</t>
    </r>
    <r>
      <rPr>
        <sz val="11"/>
        <color rgb="FF000000"/>
        <rFont val="Calibri"/>
      </rPr>
      <t xml:space="preserve">
</t>
    </r>
    <r>
      <rPr>
        <sz val="11"/>
        <color rgb="FF000000"/>
        <rFont val="Calibri"/>
      </rPr>
      <t>$ sudo grep pti /etc/default/grub</t>
    </r>
    <r>
      <rPr>
        <sz val="11"/>
        <color rgb="FF000000"/>
        <rFont val="Calibri"/>
      </rPr>
      <t xml:space="preserve">
</t>
    </r>
    <r>
      <rPr>
        <sz val="11"/>
        <color rgb="FF000000"/>
        <rFont val="Calibri"/>
      </rPr>
      <t>GRUB_CMDLINE_LINUX="pti=on"</t>
    </r>
    <r>
      <rPr>
        <sz val="11"/>
        <color rgb="FF000000"/>
        <rFont val="Calibri"/>
      </rPr>
      <t xml:space="preserve">
</t>
    </r>
    <r>
      <rPr>
        <sz val="11"/>
        <color rgb="FF000000"/>
        <rFont val="Calibri"/>
      </rPr>
      <t>If "pti" is not set to "on", is missing, or is commented out, this is a finding.</t>
    </r>
  </si>
  <si>
    <t>V-281305</t>
  </si>
  <si>
    <r>
      <rPr>
        <sz val="11"/>
        <rFont val="Calibri"/>
      </rPr>
      <t>RHEL 10 must restrict access to the kernel message buffer.</t>
    </r>
  </si>
  <si>
    <r>
      <rPr>
        <sz val="11"/>
        <color rgb="FF000000"/>
        <rFont val="Calibri"/>
      </rPr>
      <t>Configure RHEL 10 to restrict access to the kernel message buffer.</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/etc/sysctl.d/99-dmesg_restrict.conf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</si>
  <si>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Restricting access to the kernel message buffer limits access to only root. This prevents attackers from gaining additional system information as a nonprivileged user.</t>
    </r>
    <r>
      <rPr>
        <sz val="11"/>
        <color rgb="FF000000"/>
        <rFont val="Calibri"/>
      </rPr>
      <t xml:space="preserve">
</t>
    </r>
    <r>
      <rPr>
        <sz val="11"/>
        <color rgb="FF000000"/>
        <rFont val="Calibri"/>
      </rPr>
      <t>Satisfies: SRG-OS-000132-GPOS-00067, SRG-OS-000138-GPOS-00069</t>
    </r>
  </si>
  <si>
    <r>
      <rPr>
        <sz val="11"/>
        <color rgb="FF000000"/>
        <rFont val="Calibri"/>
      </rPr>
      <t>Verify RHEL 10 is configured to restrict access to the kernel message buffer.</t>
    </r>
    <r>
      <rPr>
        <sz val="11"/>
        <color rgb="FF000000"/>
        <rFont val="Calibri"/>
      </rPr>
      <t xml:space="preserve">
</t>
    </r>
    <r>
      <rPr>
        <sz val="11"/>
        <color rgb="FF000000"/>
        <rFont val="Calibri"/>
      </rPr>
      <t>Check the status of the "kernel.dmesg_restrict" kernel parameter with the following command:</t>
    </r>
    <r>
      <rPr>
        <sz val="11"/>
        <color rgb="FF000000"/>
        <rFont val="Calibri"/>
      </rPr>
      <t xml:space="preserve">
</t>
    </r>
    <r>
      <rPr>
        <sz val="11"/>
        <color rgb="FF000000"/>
        <rFont val="Calibri"/>
      </rPr>
      <t>$ sudo sysctl kernel.dmesg_restrict</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If "kernel.dmesg_restrict" is not set to "1" or is missing, this is a finding.</t>
    </r>
  </si>
  <si>
    <t>V-281306</t>
  </si>
  <si>
    <r>
      <rPr>
        <sz val="11"/>
        <rFont val="Calibri"/>
      </rPr>
      <t>RHEL 10 must prevent kernel profiling by nonprivileged users.</t>
    </r>
  </si>
  <si>
    <r>
      <rPr>
        <sz val="11"/>
        <color rgb="FF000000"/>
        <rFont val="Calibri"/>
      </rPr>
      <t>Configure RHEL 10 to prevent kernel profiling by nonprivileged users.</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/etc/sysctl.d/99-kernel_perf_event_paranoid.conf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</si>
  <si>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Setting the "kernel.perf_event_paranoid" kernel parameter to "2" prevents attackers from gaining additional system information as a nonprivileged user.</t>
    </r>
    <r>
      <rPr>
        <sz val="11"/>
        <color rgb="FF000000"/>
        <rFont val="Calibri"/>
      </rPr>
      <t xml:space="preserve">
</t>
    </r>
    <r>
      <rPr>
        <sz val="11"/>
        <color rgb="FF000000"/>
        <rFont val="Calibri"/>
      </rPr>
      <t>Satisfies: SRG-OS-000132-GPOS-00067, SRG-OS-000138-GPOS-00069</t>
    </r>
  </si>
  <si>
    <r>
      <rPr>
        <sz val="11"/>
        <color rgb="FF000000"/>
        <rFont val="Calibri"/>
      </rPr>
      <t>Verify RHEL 10 is configured to prevent kernel profiling by nonprivileged users.</t>
    </r>
    <r>
      <rPr>
        <sz val="11"/>
        <color rgb="FF000000"/>
        <rFont val="Calibri"/>
      </rPr>
      <t xml:space="preserve">
</t>
    </r>
    <r>
      <rPr>
        <sz val="11"/>
        <color rgb="FF000000"/>
        <rFont val="Calibri"/>
      </rPr>
      <t>Check the status of the "kernel.perf_event_paranoid" kernel parameter:</t>
    </r>
    <r>
      <rPr>
        <sz val="11"/>
        <color rgb="FF000000"/>
        <rFont val="Calibri"/>
      </rPr>
      <t xml:space="preserve">
</t>
    </r>
    <r>
      <rPr>
        <sz val="11"/>
        <color rgb="FF000000"/>
        <rFont val="Calibri"/>
      </rPr>
      <t>$ sudo sysctl kernel.perf_event_paranoid</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If "kernel.perf_event_paranoid" is not set to "2" or is missing, this is a finding.</t>
    </r>
  </si>
  <si>
    <t>V-281307</t>
  </si>
  <si>
    <r>
      <rPr>
        <sz val="11"/>
        <rFont val="Calibri"/>
      </rPr>
      <t>RHEL 10 must prevent the loading of a new kernel for later execution.</t>
    </r>
  </si>
  <si>
    <r>
      <rPr>
        <sz val="11"/>
        <color rgb="FF000000"/>
        <rFont val="Calibri"/>
      </rPr>
      <t>Configure RHEL 10 to disable kernel image loading.</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/etc/sysctl.d/99-kernel_kexec_load_disabled.conf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</si>
  <si>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Changes to any software components can have significant effects on the overall security of the operating system. This requirement ensures the software has not been tampered with and has been provided by a trusted vendor.</t>
    </r>
    <r>
      <rPr>
        <sz val="11"/>
        <color rgb="FF000000"/>
        <rFont val="Calibri"/>
      </rPr>
      <t xml:space="preserve">
</t>
    </r>
    <r>
      <rPr>
        <sz val="11"/>
        <color rgb="FF000000"/>
        <rFont val="Calibri"/>
      </rPr>
      <t>Disabling kexec_load prevents an unsigned kernel image (that could be a windows kernel or modified vulnerable kernel) from being loaded. Kexec can be used to subvert the entire secureboot process and should be avoided at all costs, especially because it can load unsigned kernel images.</t>
    </r>
  </si>
  <si>
    <r>
      <rPr>
        <sz val="11"/>
        <color rgb="FF000000"/>
        <rFont val="Calibri"/>
      </rPr>
      <t>Verify RHEL 10 is configured to disable kernel image loading.</t>
    </r>
    <r>
      <rPr>
        <sz val="11"/>
        <color rgb="FF000000"/>
        <rFont val="Calibri"/>
      </rPr>
      <t xml:space="preserve">
</t>
    </r>
    <r>
      <rPr>
        <sz val="11"/>
        <color rgb="FF000000"/>
        <rFont val="Calibri"/>
      </rPr>
      <t>Check the status of the "kernel.kexec_load_disabled" kernel parameter with the following command:</t>
    </r>
    <r>
      <rPr>
        <sz val="11"/>
        <color rgb="FF000000"/>
        <rFont val="Calibri"/>
      </rPr>
      <t xml:space="preserve">
</t>
    </r>
    <r>
      <rPr>
        <sz val="11"/>
        <color rgb="FF000000"/>
        <rFont val="Calibri"/>
      </rPr>
      <t>$ sudo sysctl kernel.kexec_load_disabled</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If "kernel.kexec_load_disabled" is not set to "1" or is missing, this is a finding.</t>
    </r>
  </si>
  <si>
    <t>V-281308</t>
  </si>
  <si>
    <r>
      <rPr>
        <sz val="11"/>
        <rFont val="Calibri"/>
      </rPr>
      <t>RHEL 10 must restrict exposed kernel pointer address access.</t>
    </r>
  </si>
  <si>
    <r>
      <rPr>
        <sz val="11"/>
        <color rgb="FF000000"/>
        <rFont val="Calibri"/>
      </rPr>
      <t>Configure RHEL 10 to restrict exposed kernel pointer address access.</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/etc/sysctl.d/99-kernel_kptr_restrict.conf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</si>
  <si>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Exposing kernel pointers (through procfs or "seq_printf()") exposes kernel writable structures, which may contain functions pointers. If a write vulnerability occurs in the kernel, allowing write access to any of this structure, the kernel can be compromised. This option disallows any program without the CAP_SYSLOG capability to get the addresses of kernel pointers by replacing them with "0".</t>
    </r>
    <r>
      <rPr>
        <sz val="11"/>
        <color rgb="FF000000"/>
        <rFont val="Calibri"/>
      </rPr>
      <t xml:space="preserve">
</t>
    </r>
    <r>
      <rPr>
        <sz val="11"/>
        <color rgb="FF000000"/>
        <rFont val="Calibri"/>
      </rPr>
      <t>Satisfies: SRG-OS-000132-GPOS-00067, SRG-OS-000433-GPOS-00192</t>
    </r>
  </si>
  <si>
    <r>
      <rPr>
        <sz val="11"/>
        <color rgb="FF000000"/>
        <rFont val="Calibri"/>
      </rPr>
      <t>Verify RHEL 10 is configured to restrict exposed kernel pointer address access.</t>
    </r>
    <r>
      <rPr>
        <sz val="11"/>
        <color rgb="FF000000"/>
        <rFont val="Calibri"/>
      </rPr>
      <t xml:space="preserve">
</t>
    </r>
    <r>
      <rPr>
        <sz val="11"/>
        <color rgb="FF000000"/>
        <rFont val="Calibri"/>
      </rPr>
      <t>Verify the runtime status of the "kernel.kptr_restrict" kernel parameter with the following command:</t>
    </r>
    <r>
      <rPr>
        <sz val="11"/>
        <color rgb="FF000000"/>
        <rFont val="Calibri"/>
      </rPr>
      <t xml:space="preserve">
</t>
    </r>
    <r>
      <rPr>
        <sz val="11"/>
        <color rgb="FF000000"/>
        <rFont val="Calibri"/>
      </rPr>
      <t xml:space="preserve">$ sudo sysctl kernel.kptr_restrict </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If "kernel.kptr_restrict" is not set to "1" or is missing, this is a finding.</t>
    </r>
  </si>
  <si>
    <t>V-281309</t>
  </si>
  <si>
    <r>
      <rPr>
        <sz val="11"/>
        <rFont val="Calibri"/>
      </rPr>
      <t>RHEL 10 must enable kernel parameters to enforce discretionary access control (DAC) on hardlinks.</t>
    </r>
  </si>
  <si>
    <r>
      <rPr>
        <sz val="11"/>
        <color rgb="FF000000"/>
        <rFont val="Calibri"/>
      </rPr>
      <t>Configure RHEL 10 to enable DAC on hardlinks.</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/etc/sysctl.d/99-fs_protected_hardlinks.conf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</si>
  <si>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By enabling the "fs.protected_hardlinks" kernel parameter, users can no longer create soft or hard links to files they do not own. Disallowing such hardlinks mitigates vulnerabilities based on insecure file systems accessed by privileged programs, avoiding an exploitation vector exploiting unsafe use of open() or creat().</t>
    </r>
    <r>
      <rPr>
        <sz val="11"/>
        <color rgb="FF000000"/>
        <rFont val="Calibri"/>
      </rPr>
      <t xml:space="preserve">
</t>
    </r>
    <r>
      <rPr>
        <sz val="11"/>
        <color rgb="FF000000"/>
        <rFont val="Calibri"/>
      </rPr>
      <t>Satisfies: SRG-OS-000312-GPOS-00122, SRG-OS-000312-GPOS-00123, SRG-OS-000324-GPOS-00125</t>
    </r>
  </si>
  <si>
    <r>
      <rPr>
        <sz val="11"/>
        <color rgb="FF000000"/>
        <rFont val="Calibri"/>
      </rPr>
      <t>Verify RHEL 10 is configured to enable DAC on hardlinks.</t>
    </r>
    <r>
      <rPr>
        <sz val="11"/>
        <color rgb="FF000000"/>
        <rFont val="Calibri"/>
      </rPr>
      <t xml:space="preserve">
</t>
    </r>
    <r>
      <rPr>
        <sz val="11"/>
        <color rgb="FF000000"/>
        <rFont val="Calibri"/>
      </rPr>
      <t>Check the status of the "fs.protected_hardlinks" kernel parameter with the following command:</t>
    </r>
    <r>
      <rPr>
        <sz val="11"/>
        <color rgb="FF000000"/>
        <rFont val="Calibri"/>
      </rPr>
      <t xml:space="preserve">
</t>
    </r>
    <r>
      <rPr>
        <sz val="11"/>
        <color rgb="FF000000"/>
        <rFont val="Calibri"/>
      </rPr>
      <t>$ sudo sysctl fs.protected_hardlinks</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If "fs.protected_hardlinks" is not set to "1" or is missing, this is a finding.</t>
    </r>
  </si>
  <si>
    <t>V-281310</t>
  </si>
  <si>
    <r>
      <rPr>
        <sz val="11"/>
        <rFont val="Calibri"/>
      </rPr>
      <t>RHEL 10 must enable kernel parameters to enforce discretionary access control (DAC) on symlinks.</t>
    </r>
  </si>
  <si>
    <r>
      <rPr>
        <sz val="11"/>
        <color rgb="FF000000"/>
        <rFont val="Calibri"/>
      </rPr>
      <t>Configure RHEL 10 to enable DAC on symlinks with the following:</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/etc/sysctl.d/99-fs_protected_symlinks.conf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</si>
  <si>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By enabling the "fs.protected_symlinks" kernel parameter, symbolic links are permitted to be followed only when outside a sticky world-writable directory, or when the user identifier (UID) of the link and follower match, or when the directory owner matches the symlink's owner. Disallowing such symlinks helps mitigate vulnerabilities based on insecure file systems accessed by privileged programs, avoiding an exploitation vector exploiting unsafe use of open() or creat().</t>
    </r>
    <r>
      <rPr>
        <sz val="11"/>
        <color rgb="FF000000"/>
        <rFont val="Calibri"/>
      </rPr>
      <t xml:space="preserve">
</t>
    </r>
    <r>
      <rPr>
        <sz val="11"/>
        <color rgb="FF000000"/>
        <rFont val="Calibri"/>
      </rPr>
      <t>Satisfies: SRG-OS-000312-GPOS-00122, SRG-OS-000312-GPOS-00123, SRG-OS-000324-GPOS-00125</t>
    </r>
  </si>
  <si>
    <r>
      <rPr>
        <sz val="11"/>
        <color rgb="FF000000"/>
        <rFont val="Calibri"/>
      </rPr>
      <t>Verify RHEL 10 is configured to enable DAC on symlinks.</t>
    </r>
    <r>
      <rPr>
        <sz val="11"/>
        <color rgb="FF000000"/>
        <rFont val="Calibri"/>
      </rPr>
      <t xml:space="preserve">
</t>
    </r>
    <r>
      <rPr>
        <sz val="11"/>
        <color rgb="FF000000"/>
        <rFont val="Calibri"/>
      </rPr>
      <t>Check the status of the "fs.protected_symlinks" kernel parameter with the following command:</t>
    </r>
    <r>
      <rPr>
        <sz val="11"/>
        <color rgb="FF000000"/>
        <rFont val="Calibri"/>
      </rPr>
      <t xml:space="preserve">
</t>
    </r>
    <r>
      <rPr>
        <sz val="11"/>
        <color rgb="FF000000"/>
        <rFont val="Calibri"/>
      </rPr>
      <t>$ sudo sysctl fs.protected_symlinks</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If "fs.protected_symlinks" is not set to "1" or is missing, this is a finding.</t>
    </r>
  </si>
  <si>
    <t>V-281311</t>
  </si>
  <si>
    <r>
      <rPr>
        <sz val="11"/>
        <rFont val="Calibri"/>
      </rPr>
      <t xml:space="preserve">RHEL 10 must disable the </t>
    </r>
    <r>
      <rPr>
        <sz val="11"/>
        <color rgb="FF000000"/>
        <rFont val="Calibri"/>
      </rPr>
      <t>"</t>
    </r>
    <r>
      <rPr>
        <b/>
        <sz val="11"/>
        <color rgb="FF000000"/>
        <rFont val="Calibri"/>
      </rPr>
      <t>kernel.core_pattern</t>
    </r>
    <r>
      <rPr>
        <sz val="11"/>
        <color rgb="FF000000"/>
        <rFont val="Calibri"/>
      </rPr>
      <t>"</t>
    </r>
    <r>
      <rPr>
        <sz val="11"/>
        <color rgb="FF000000"/>
        <rFont val="Calibri"/>
      </rPr>
      <t>.</t>
    </r>
  </si>
  <si>
    <r>
      <rPr>
        <sz val="11"/>
        <color rgb="FF000000"/>
        <rFont val="Calibri"/>
      </rPr>
      <t xml:space="preserve">Configure RHEL 10 to disable storing core dumps. </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/etc/sysctl.d/99-kernel_core_pattern.conf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</si>
  <si>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A core dump includes a memory image taken at the time the operating system terminates an application. The memory image could contain sensitive data and is generally useful only for developers trying to debug problems.</t>
    </r>
  </si>
  <si>
    <r>
      <rPr>
        <sz val="11"/>
        <color rgb="FF000000"/>
        <rFont val="Calibri"/>
      </rPr>
      <t>Verify RHEL 10 disables storing core dumps.</t>
    </r>
    <r>
      <rPr>
        <sz val="11"/>
        <color rgb="FF000000"/>
        <rFont val="Calibri"/>
      </rPr>
      <t xml:space="preserve">
</t>
    </r>
    <r>
      <rPr>
        <sz val="11"/>
        <color rgb="FF000000"/>
        <rFont val="Calibri"/>
      </rPr>
      <t>Check the status of the "kernel.core_pattern" kernel parameter with the following command:</t>
    </r>
    <r>
      <rPr>
        <sz val="11"/>
        <color rgb="FF000000"/>
        <rFont val="Calibri"/>
      </rPr>
      <t xml:space="preserve">
</t>
    </r>
    <r>
      <rPr>
        <sz val="11"/>
        <color rgb="FF000000"/>
        <rFont val="Calibri"/>
      </rPr>
      <t>$ sudo sysctl kernel.core_pattern</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If "kernel.core_pattern" is not set to "|/bin/false", or a line is not returned and the need for core dumps is not documented with the information system security officer as an operational requirement, this is a finding.</t>
    </r>
  </si>
  <si>
    <t>V-281312</t>
  </si>
  <si>
    <r>
      <rPr>
        <sz val="11"/>
        <rFont val="Calibri"/>
      </rPr>
      <t>RHEL 10 must be configured to disable the Controller Area Network (CAN) kernel module.</t>
    </r>
  </si>
  <si>
    <r>
      <rPr>
        <sz val="11"/>
        <color rgb="FF000000"/>
        <rFont val="Calibri"/>
      </rPr>
      <t>Configure RHEL 10 to disable the ability to load the CAN kernel module.</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/etc/modprobe.d/can.conf</t>
    </r>
    <r>
      <rPr>
        <sz val="11"/>
        <color rgb="FF000000"/>
        <rFont val="Calibri"/>
      </rPr>
      <t xml:space="preserve">
</t>
    </r>
    <r>
      <rPr>
        <sz val="11"/>
        <color rgb="FF000000"/>
        <rFont val="Calibri"/>
      </rPr>
      <t>Add the following lines to the file:</t>
    </r>
    <r>
      <rPr>
        <sz val="11"/>
        <color rgb="FF000000"/>
        <rFont val="Calibri"/>
      </rPr>
      <t xml:space="preserve">
</t>
    </r>
    <r>
      <rPr>
        <sz val="11"/>
        <color rgb="FF000000"/>
        <rFont val="Calibri"/>
      </rPr>
      <t>install can /bin/false</t>
    </r>
    <r>
      <rPr>
        <sz val="11"/>
        <color rgb="FF000000"/>
        <rFont val="Calibri"/>
      </rPr>
      <t xml:space="preserve">
</t>
    </r>
    <r>
      <rPr>
        <sz val="11"/>
        <color rgb="FF000000"/>
        <rFont val="Calibri"/>
      </rPr>
      <t>blacklist can</t>
    </r>
  </si>
  <si>
    <r>
      <rPr>
        <sz val="11"/>
        <color rgb="FF000000"/>
        <rFont val="Calibri"/>
      </rPr>
      <t>Disabling CAN protects the system against exploitation of any flaws in its implementation.</t>
    </r>
  </si>
  <si>
    <r>
      <rPr>
        <sz val="11"/>
        <color rgb="FF000000"/>
        <rFont val="Calibri"/>
      </rPr>
      <t>Verify RHEL 10 disables the ability to load the CAN kernel module with the following command:</t>
    </r>
    <r>
      <rPr>
        <sz val="11"/>
        <color rgb="FF000000"/>
        <rFont val="Calibri"/>
      </rPr>
      <t xml:space="preserve">
</t>
    </r>
    <r>
      <rPr>
        <sz val="11"/>
        <color rgb="FF000000"/>
        <rFont val="Calibri"/>
      </rPr>
      <t>$ sudo grep -rs can /etc/modprobe.conf /etc/modprobe.d/* | grep -v '#'</t>
    </r>
    <r>
      <rPr>
        <sz val="11"/>
        <color rgb="FF000000"/>
        <rFont val="Calibri"/>
      </rPr>
      <t xml:space="preserve">
</t>
    </r>
    <r>
      <rPr>
        <sz val="11"/>
        <color rgb="FF000000"/>
        <rFont val="Calibri"/>
      </rPr>
      <t>/etc/modprobe.d/can.conf:install can /bin/false</t>
    </r>
    <r>
      <rPr>
        <sz val="11"/>
        <color rgb="FF000000"/>
        <rFont val="Calibri"/>
      </rPr>
      <t xml:space="preserve">
</t>
    </r>
    <r>
      <rPr>
        <sz val="11"/>
        <color rgb="FF000000"/>
        <rFont val="Calibri"/>
      </rPr>
      <t>/etc/modprobe.d/can.conf:blacklist can</t>
    </r>
    <r>
      <rPr>
        <sz val="11"/>
        <color rgb="FF000000"/>
        <rFont val="Calibri"/>
      </rPr>
      <t xml:space="preserve">
</t>
    </r>
    <r>
      <rPr>
        <sz val="11"/>
        <color rgb="FF000000"/>
        <rFont val="Calibri"/>
      </rPr>
      <t>If the command does not return any output, or the lines are commented out, and use of CAN is not documented with the information system security officer as an operational requirement, this is a finding.</t>
    </r>
  </si>
  <si>
    <t>V-281313</t>
  </si>
  <si>
    <r>
      <rPr>
        <sz val="11"/>
        <rFont val="Calibri"/>
      </rPr>
      <t>RHEL 10 must disable the Stream Control Transmission Protocol (SCTP) kernel module.</t>
    </r>
  </si>
  <si>
    <r>
      <rPr>
        <sz val="11"/>
        <color rgb="FF000000"/>
        <rFont val="Calibri"/>
      </rPr>
      <t>Configure RHEL 10 to disable the ability to load the sctp kernel module.</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/etc/modprobe.d/sctp.conf</t>
    </r>
    <r>
      <rPr>
        <sz val="11"/>
        <color rgb="FF000000"/>
        <rFont val="Calibri"/>
      </rPr>
      <t xml:space="preserve">
</t>
    </r>
    <r>
      <rPr>
        <sz val="11"/>
        <color rgb="FF000000"/>
        <rFont val="Calibri"/>
      </rPr>
      <t>Add the following lines to the file:</t>
    </r>
    <r>
      <rPr>
        <sz val="11"/>
        <color rgb="FF000000"/>
        <rFont val="Calibri"/>
      </rPr>
      <t xml:space="preserve">
</t>
    </r>
    <r>
      <rPr>
        <sz val="11"/>
        <color rgb="FF000000"/>
        <rFont val="Calibri"/>
      </rPr>
      <t>install sctp /bin/false</t>
    </r>
    <r>
      <rPr>
        <sz val="11"/>
        <color rgb="FF000000"/>
        <rFont val="Calibri"/>
      </rPr>
      <t xml:space="preserve">
</t>
    </r>
    <r>
      <rPr>
        <sz val="11"/>
        <color rgb="FF000000"/>
        <rFont val="Calibri"/>
      </rPr>
      <t>blacklist sctp</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</si>
  <si>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SCTP is a transport layer protocol, designed to support the idea of message-oriented communication, with several streams of messages within one connection. Disabling SCTP protects the system against exploitation of any flaws in its implementation.</t>
    </r>
  </si>
  <si>
    <r>
      <rPr>
        <sz val="11"/>
        <color rgb="FF000000"/>
        <rFont val="Calibri"/>
      </rPr>
      <t>Verify RHEL 10 disables the ability to load the sctp kernel module with the following command:</t>
    </r>
    <r>
      <rPr>
        <sz val="11"/>
        <color rgb="FF000000"/>
        <rFont val="Calibri"/>
      </rPr>
      <t xml:space="preserve">
</t>
    </r>
    <r>
      <rPr>
        <sz val="11"/>
        <color rgb="FF000000"/>
        <rFont val="Calibri"/>
      </rPr>
      <t>$ sudo grep -rs sctp /etc/modprobe.conf /etc/modprobe.d/* | grep -v '#'</t>
    </r>
    <r>
      <rPr>
        <sz val="11"/>
        <color rgb="FF000000"/>
        <rFont val="Calibri"/>
      </rPr>
      <t xml:space="preserve">
</t>
    </r>
    <r>
      <rPr>
        <sz val="11"/>
        <color rgb="FF000000"/>
        <rFont val="Calibri"/>
      </rPr>
      <t>/etc/modprobe.d/sctp-blacklist.conf:install sctp /bin/false</t>
    </r>
    <r>
      <rPr>
        <sz val="11"/>
        <color rgb="FF000000"/>
        <rFont val="Calibri"/>
      </rPr>
      <t xml:space="preserve">
</t>
    </r>
    <r>
      <rPr>
        <sz val="11"/>
        <color rgb="FF000000"/>
        <rFont val="Calibri"/>
      </rPr>
      <t>/etc/modprobe.d/sctp-blacklist.conf:blacklist sctp</t>
    </r>
    <r>
      <rPr>
        <sz val="11"/>
        <color rgb="FF000000"/>
        <rFont val="Calibri"/>
      </rPr>
      <t xml:space="preserve">
</t>
    </r>
    <r>
      <rPr>
        <sz val="11"/>
        <color rgb="FF000000"/>
        <rFont val="Calibri"/>
      </rPr>
      <t>If the command does not return any output, or the lines are commented out, and use of sctp is not documented with the information system security officer as an operational requirement, this is a finding.</t>
    </r>
  </si>
  <si>
    <t>V-281314</t>
  </si>
  <si>
    <r>
      <rPr>
        <sz val="11"/>
        <rFont val="Calibri"/>
      </rPr>
      <t>RHEL 10 must disable the Transparent Inter Process Communication (TIPC) kernel module.</t>
    </r>
  </si>
  <si>
    <r>
      <rPr>
        <sz val="11"/>
        <color rgb="FF000000"/>
        <rFont val="Calibri"/>
      </rPr>
      <t>Configure RHEL 10 to disable the ability to load the tipc kernel module.</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/etc/modprobe.d/tipc.conf</t>
    </r>
    <r>
      <rPr>
        <sz val="11"/>
        <color rgb="FF000000"/>
        <rFont val="Calibri"/>
      </rPr>
      <t xml:space="preserve">
</t>
    </r>
    <r>
      <rPr>
        <sz val="11"/>
        <color rgb="FF000000"/>
        <rFont val="Calibri"/>
      </rPr>
      <t>Add the following lines to the file:</t>
    </r>
    <r>
      <rPr>
        <sz val="11"/>
        <color rgb="FF000000"/>
        <rFont val="Calibri"/>
      </rPr>
      <t xml:space="preserve">
</t>
    </r>
    <r>
      <rPr>
        <sz val="11"/>
        <color rgb="FF000000"/>
        <rFont val="Calibri"/>
      </rPr>
      <t>install tipc /bin/false</t>
    </r>
    <r>
      <rPr>
        <sz val="11"/>
        <color rgb="FF000000"/>
        <rFont val="Calibri"/>
      </rPr>
      <t xml:space="preserve">
</t>
    </r>
    <r>
      <rPr>
        <sz val="11"/>
        <color rgb="FF000000"/>
        <rFont val="Calibri"/>
      </rPr>
      <t>blacklist tipc</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</si>
  <si>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TIPC is a protocol that is specially designed for intra-cluster communication. It can be configured to transmit messages either on User Datagram Protocol (UDP) or directly across Ethernet. Message delivery is sequence guaranteed, loss free, and flow controlled. Disabling TIPC protects the system against exploitation of any flaws in its implementation.</t>
    </r>
  </si>
  <si>
    <r>
      <rPr>
        <sz val="11"/>
        <color rgb="FF000000"/>
        <rFont val="Calibri"/>
      </rPr>
      <t>Verify RHEL 10 disables the ability to load the tipc kernel module with the following command:</t>
    </r>
    <r>
      <rPr>
        <sz val="11"/>
        <color rgb="FF000000"/>
        <rFont val="Calibri"/>
      </rPr>
      <t xml:space="preserve">
</t>
    </r>
    <r>
      <rPr>
        <sz val="11"/>
        <color rgb="FF000000"/>
        <rFont val="Calibri"/>
      </rPr>
      <t>$ sudo grep -rs tipc /etc/modprobe.conf /etc/modprobe.d/* | grep -v '#'</t>
    </r>
    <r>
      <rPr>
        <sz val="11"/>
        <color rgb="FF000000"/>
        <rFont val="Calibri"/>
      </rPr>
      <t xml:space="preserve">
</t>
    </r>
    <r>
      <rPr>
        <sz val="11"/>
        <color rgb="FF000000"/>
        <rFont val="Calibri"/>
      </rPr>
      <t>/etc/modprobe.d/tipc-blacklist.conf:install tipc /bin/false</t>
    </r>
    <r>
      <rPr>
        <sz val="11"/>
        <color rgb="FF000000"/>
        <rFont val="Calibri"/>
      </rPr>
      <t xml:space="preserve">
</t>
    </r>
    <r>
      <rPr>
        <sz val="11"/>
        <color rgb="FF000000"/>
        <rFont val="Calibri"/>
      </rPr>
      <t>/etc/modprobe.d/tipc-blacklist.conf:blacklist tipc</t>
    </r>
    <r>
      <rPr>
        <sz val="11"/>
        <color rgb="FF000000"/>
        <rFont val="Calibri"/>
      </rPr>
      <t xml:space="preserve">
</t>
    </r>
    <r>
      <rPr>
        <sz val="11"/>
        <color rgb="FF000000"/>
        <rFont val="Calibri"/>
      </rPr>
      <t>If the command does not return any output, or the lines are commented out, and use of tipc is not documented with the information system security officer as an operational requirement, this is a finding.</t>
    </r>
  </si>
  <si>
    <t>V-281315</t>
  </si>
  <si>
    <r>
      <rPr>
        <sz val="11"/>
        <rFont val="Calibri"/>
      </rPr>
      <t>RHEL 10 must implement address space layout randomization (ASLR) to protect its memory from unauthorized code execution.</t>
    </r>
  </si>
  <si>
    <r>
      <rPr>
        <sz val="11"/>
        <color rgb="FF000000"/>
        <rFont val="Calibri"/>
      </rPr>
      <t>Configure RHEL 10 to implement ASLR.</t>
    </r>
    <r>
      <rPr>
        <sz val="11"/>
        <color rgb="FF000000"/>
        <rFont val="Calibri"/>
      </rPr>
      <t xml:space="preserve">
</t>
    </r>
    <r>
      <rPr>
        <sz val="11"/>
        <color rgb="FF000000"/>
        <rFont val="Calibri"/>
      </rPr>
      <t>Create the drop-in if it does not already exist:</t>
    </r>
    <r>
      <rPr>
        <sz val="11"/>
        <color rgb="FF000000"/>
        <rFont val="Calibri"/>
      </rPr>
      <t xml:space="preserve">
</t>
    </r>
    <r>
      <rPr>
        <sz val="11"/>
        <color rgb="FF000000"/>
        <rFont val="Calibri"/>
      </rPr>
      <t>$ sudo vi /etc/sysctl.d/99-kernel_randomize_va_space.conf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</si>
  <si>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ASLR makes it more difficult for an attacker to predict the location of attack code they have introduced into a process's address space during an attempt at exploitation. Additionally, ASLR makes it more difficult for an attacker to know the location of existing code to repurpose it using return-oriented programming techniques.</t>
    </r>
  </si>
  <si>
    <r>
      <rPr>
        <sz val="11"/>
        <color rgb="FF000000"/>
        <rFont val="Calibri"/>
      </rPr>
      <t>Verify RHEL 10 is implementing ASLR.</t>
    </r>
    <r>
      <rPr>
        <sz val="11"/>
        <color rgb="FF000000"/>
        <rFont val="Calibri"/>
      </rPr>
      <t xml:space="preserve">
</t>
    </r>
    <r>
      <rPr>
        <sz val="11"/>
        <color rgb="FF000000"/>
        <rFont val="Calibri"/>
      </rPr>
      <t>Check the status of the "kernel.randomize_va_space" kernel parameter with the following command:</t>
    </r>
    <r>
      <rPr>
        <sz val="11"/>
        <color rgb="FF000000"/>
        <rFont val="Calibri"/>
      </rPr>
      <t xml:space="preserve">
</t>
    </r>
    <r>
      <rPr>
        <sz val="11"/>
        <color rgb="FF000000"/>
        <rFont val="Calibri"/>
      </rPr>
      <t>$ sudo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"kernel.randomize_va_space" is not set to "2" or is missing, this is a finding.</t>
    </r>
  </si>
  <si>
    <t>V-281316</t>
  </si>
  <si>
    <r>
      <rPr>
        <sz val="11"/>
        <rFont val="Calibri"/>
      </rPr>
      <t>RHEL 10 must restrict usage of ptrace to descendant processes.</t>
    </r>
  </si>
  <si>
    <r>
      <rPr>
        <sz val="11"/>
        <color rgb="FF000000"/>
        <rFont val="Calibri"/>
      </rPr>
      <t>Configure RHEL 10 to restrict the usage of ptrace to descendant processes.</t>
    </r>
    <r>
      <rPr>
        <sz val="11"/>
        <color rgb="FF000000"/>
        <rFont val="Calibri"/>
      </rPr>
      <t xml:space="preserve">
</t>
    </r>
    <r>
      <rPr>
        <sz val="11"/>
        <color rgb="FF000000"/>
        <rFont val="Calibri"/>
      </rPr>
      <t>Create the drop-in if it does not already exist:</t>
    </r>
    <r>
      <rPr>
        <sz val="11"/>
        <color rgb="FF000000"/>
        <rFont val="Calibri"/>
      </rPr>
      <t xml:space="preserve">
</t>
    </r>
    <r>
      <rPr>
        <sz val="11"/>
        <color rgb="FF000000"/>
        <rFont val="Calibri"/>
      </rPr>
      <t>$ sudo vi /etc/sysctl.d/99-kernel_yama.ptrace_scope.conf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</si>
  <si>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Unrestricted usage of ptrace allows compromised binaries to run ptrace on other processes of the user. The attacker can then steal sensitive information from the target processes (e.g., SSH sessions, web browser, etc.) without any additional assistance from the user (i.e., without resorting to phishing).</t>
    </r>
  </si>
  <si>
    <r>
      <rPr>
        <sz val="11"/>
        <color rgb="FF000000"/>
        <rFont val="Calibri"/>
      </rPr>
      <t>Verify RHEL 10 restricts the usage of ptrace to descendant processes.</t>
    </r>
    <r>
      <rPr>
        <sz val="11"/>
        <color rgb="FF000000"/>
        <rFont val="Calibri"/>
      </rPr>
      <t xml:space="preserve">
</t>
    </r>
    <r>
      <rPr>
        <sz val="11"/>
        <color rgb="FF000000"/>
        <rFont val="Calibri"/>
      </rPr>
      <t>Check the status of the "kernel.yama.ptrace_scope" kernel parameter with the following command:</t>
    </r>
    <r>
      <rPr>
        <sz val="11"/>
        <color rgb="FF000000"/>
        <rFont val="Calibri"/>
      </rPr>
      <t xml:space="preserve">
</t>
    </r>
    <r>
      <rPr>
        <sz val="11"/>
        <color rgb="FF000000"/>
        <rFont val="Calibri"/>
      </rPr>
      <t>$ sysctl kernel.yama.ptrace_scope</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If the network parameter "kernel.yama.ptrace_scope" is not equal to "1", or nothing is returned, this is a finding.</t>
    </r>
  </si>
  <si>
    <t>V-281317</t>
  </si>
  <si>
    <r>
      <rPr>
        <sz val="11"/>
        <rFont val="Calibri"/>
      </rPr>
      <t>RHEL 10 must disable core dump backtraces.</t>
    </r>
  </si>
  <si>
    <r>
      <rPr>
        <sz val="11"/>
        <color rgb="FF000000"/>
        <rFont val="Calibri"/>
      </rPr>
      <t>Configure RHEL 10 to disable core dump backtraces.</t>
    </r>
    <r>
      <rPr>
        <sz val="11"/>
        <color rgb="FF000000"/>
        <rFont val="Calibri"/>
      </rPr>
      <t xml:space="preserve">
</t>
    </r>
    <r>
      <rPr>
        <sz val="11"/>
        <color rgb="FF000000"/>
        <rFont val="Calibri"/>
      </rPr>
      <t>Create or edit the setting in a drop-in configuration file:</t>
    </r>
    <r>
      <rPr>
        <sz val="11"/>
        <color rgb="FF000000"/>
        <rFont val="Calibri"/>
      </rPr>
      <t xml:space="preserve">
</t>
    </r>
    <r>
      <rPr>
        <sz val="11"/>
        <color rgb="FF000000"/>
        <rFont val="Calibri"/>
      </rPr>
      <t>$ sudo vi /etc/systemd/coredump.conf:</t>
    </r>
    <r>
      <rPr>
        <sz val="11"/>
        <color rgb="FF000000"/>
        <rFont val="Calibri"/>
      </rPr>
      <t xml:space="preserve">
</t>
    </r>
    <r>
      <rPr>
        <sz val="11"/>
        <color rgb="FF000000"/>
        <rFont val="Calibri"/>
      </rPr>
      <t>Add the following line:</t>
    </r>
    <r>
      <rPr>
        <sz val="11"/>
        <color rgb="FF000000"/>
        <rFont val="Calibri"/>
      </rPr>
      <t xml:space="preserve">
</t>
    </r>
    <r>
      <rPr>
        <sz val="11"/>
        <color rgb="FF000000"/>
        <rFont val="Calibri"/>
      </rPr>
      <t>ProcessSizeMax=0</t>
    </r>
  </si>
  <si>
    <r>
      <rPr>
        <sz val="11"/>
        <color rgb="FF000000"/>
        <rFont val="Calibri"/>
      </rPr>
      <t>A core dump includes a memory image taken at the time the operating system terminates an application. The memory image could contain sensitive data and is generally useful only for developers or system operators trying to debug problems.</t>
    </r>
    <r>
      <rPr>
        <sz val="11"/>
        <color rgb="FF000000"/>
        <rFont val="Calibri"/>
      </rPr>
      <t xml:space="preserve">
</t>
    </r>
    <r>
      <rPr>
        <sz val="11"/>
        <color rgb="FF000000"/>
        <rFont val="Calibri"/>
      </rPr>
      <t>Enabling core dumps on production systems is not recommended; however, there may be overriding operational requirements to enable advanced debugging. Permitting temporary enablement of core dumps during such situations must be reviewed through local needs and policy.</t>
    </r>
  </si>
  <si>
    <r>
      <rPr>
        <sz val="11"/>
        <color rgb="FF000000"/>
        <rFont val="Calibri"/>
      </rPr>
      <t>Note: If kernel dumps are disabled in accordance with RHEL-10-701090, this requirement is not applicable.</t>
    </r>
    <r>
      <rPr>
        <sz val="11"/>
        <color rgb="FF000000"/>
        <rFont val="Calibri"/>
      </rPr>
      <t xml:space="preserve">
</t>
    </r>
    <r>
      <rPr>
        <sz val="11"/>
        <color rgb="FF000000"/>
        <rFont val="Calibri"/>
      </rPr>
      <t>Verify RHEL 10 disables core dump backtraces by issuing the following command:</t>
    </r>
    <r>
      <rPr>
        <sz val="11"/>
        <color rgb="FF000000"/>
        <rFont val="Calibri"/>
      </rPr>
      <t xml:space="preserve">
</t>
    </r>
    <r>
      <rPr>
        <sz val="11"/>
        <color rgb="FF000000"/>
        <rFont val="Calibri"/>
      </rPr>
      <t>$ sudo grep -ir ProcessSizeMax /etc/systemd/ | grep -v '#'</t>
    </r>
    <r>
      <rPr>
        <sz val="11"/>
        <color rgb="FF000000"/>
        <rFont val="Calibri"/>
      </rPr>
      <t xml:space="preserve">
</t>
    </r>
    <r>
      <rPr>
        <sz val="11"/>
        <color rgb="FF000000"/>
        <rFont val="Calibri"/>
      </rPr>
      <t>/etc/systemd/coredump.conf:ProcessSizeMax=0</t>
    </r>
    <r>
      <rPr>
        <sz val="11"/>
        <color rgb="FF000000"/>
        <rFont val="Calibri"/>
      </rPr>
      <t xml:space="preserve">
</t>
    </r>
    <r>
      <rPr>
        <sz val="11"/>
        <color rgb="FF000000"/>
        <rFont val="Calibri"/>
      </rPr>
      <t>If the "ProcessSizeMax" item is missing or the value is anything other than "0", and the need for core dumps is not documented with the information system security officer as an operational requirement for all domains that have the "core" item assigned, this is a finding.</t>
    </r>
  </si>
  <si>
    <t>V-281318</t>
  </si>
  <si>
    <r>
      <rPr>
        <sz val="11"/>
        <rFont val="Calibri"/>
      </rPr>
      <t>RHEL 10 must disable storing core dumps.</t>
    </r>
  </si>
  <si>
    <r>
      <rPr>
        <sz val="11"/>
        <color rgb="FF000000"/>
        <rFont val="Calibri"/>
      </rPr>
      <t>Configure RHEL 10 to disable storing core dumps for all users.</t>
    </r>
    <r>
      <rPr>
        <sz val="11"/>
        <color rgb="FF000000"/>
        <rFont val="Calibri"/>
      </rPr>
      <t xml:space="preserve">
</t>
    </r>
    <r>
      <rPr>
        <sz val="11"/>
        <color rgb="FF000000"/>
        <rFont val="Calibri"/>
      </rPr>
      <t>Create or edit the setting in a drop-in configuration file:</t>
    </r>
    <r>
      <rPr>
        <sz val="11"/>
        <color rgb="FF000000"/>
        <rFont val="Calibri"/>
      </rPr>
      <t xml:space="preserve">
</t>
    </r>
    <r>
      <rPr>
        <sz val="11"/>
        <color rgb="FF000000"/>
        <rFont val="Calibri"/>
      </rPr>
      <t>$ sudo vi /etc/systemd/coredump.conf</t>
    </r>
    <r>
      <rPr>
        <sz val="11"/>
        <color rgb="FF000000"/>
        <rFont val="Calibri"/>
      </rPr>
      <t xml:space="preserve">
</t>
    </r>
    <r>
      <rPr>
        <sz val="11"/>
        <color rgb="FF000000"/>
        <rFont val="Calibri"/>
      </rPr>
      <t>Add the following line:</t>
    </r>
    <r>
      <rPr>
        <sz val="11"/>
        <color rgb="FF000000"/>
        <rFont val="Calibri"/>
      </rPr>
      <t xml:space="preserve">
</t>
    </r>
    <r>
      <rPr>
        <sz val="11"/>
        <color rgb="FF000000"/>
        <rFont val="Calibri"/>
      </rPr>
      <t>Storage=none</t>
    </r>
  </si>
  <si>
    <r>
      <rPr>
        <sz val="11"/>
        <color rgb="FF000000"/>
        <rFont val="Calibri"/>
      </rPr>
      <t xml:space="preserve">A core dump includes a memory image taken at the time the operating system terminates an application. The memory image could contain sensitive data and is generally useful only for developers or system operators trying to debug problems. </t>
    </r>
    <r>
      <rPr>
        <sz val="11"/>
        <color rgb="FF000000"/>
        <rFont val="Calibri"/>
      </rPr>
      <t xml:space="preserve">
</t>
    </r>
    <r>
      <rPr>
        <sz val="11"/>
        <color rgb="FF000000"/>
        <rFont val="Calibri"/>
      </rPr>
      <t>Enabling core dumps on production systems is not recommended; however, there may be overriding operational requirements to enable advanced debugging. Permitting temporary enablement of core dumps during such situations must be reviewed through local needs and policy.</t>
    </r>
  </si>
  <si>
    <r>
      <rPr>
        <sz val="11"/>
        <color rgb="FF000000"/>
        <rFont val="Calibri"/>
      </rPr>
      <t>Note: If kernel dumps are disabled in accordance with RHEL-10-701090, this requirement is not applicable.</t>
    </r>
    <r>
      <rPr>
        <sz val="11"/>
        <color rgb="FF000000"/>
        <rFont val="Calibri"/>
      </rPr>
      <t xml:space="preserve">
</t>
    </r>
    <r>
      <rPr>
        <sz val="11"/>
        <color rgb="FF000000"/>
        <rFont val="Calibri"/>
      </rPr>
      <t>Verify RHEL 10 disables storing core dumps for all users by issuing the following command:</t>
    </r>
    <r>
      <rPr>
        <sz val="11"/>
        <color rgb="FF000000"/>
        <rFont val="Calibri"/>
      </rPr>
      <t xml:space="preserve">
</t>
    </r>
    <r>
      <rPr>
        <sz val="11"/>
        <color rgb="FF000000"/>
        <rFont val="Calibri"/>
      </rPr>
      <t>$ sudo grep -ir storage /etc/systemd/ | grep -v '#'</t>
    </r>
    <r>
      <rPr>
        <sz val="11"/>
        <color rgb="FF000000"/>
        <rFont val="Calibri"/>
      </rPr>
      <t xml:space="preserve">
</t>
    </r>
    <r>
      <rPr>
        <sz val="11"/>
        <color rgb="FF000000"/>
        <rFont val="Calibri"/>
      </rPr>
      <t>/etc/systemd/coredump.conf:Storage=none</t>
    </r>
    <r>
      <rPr>
        <sz val="11"/>
        <color rgb="FF000000"/>
        <rFont val="Calibri"/>
      </rPr>
      <t xml:space="preserve">
</t>
    </r>
    <r>
      <rPr>
        <sz val="11"/>
        <color rgb="FF000000"/>
        <rFont val="Calibri"/>
      </rPr>
      <t>If the "Storage" item is missing or the value is anything other than "none", and the need for core dumps is not documented with the information system security officer as an operational requirement for all domains that have the "core" item assigned, this is a finding.</t>
    </r>
  </si>
  <si>
    <t>V-281319</t>
  </si>
  <si>
    <r>
      <rPr>
        <sz val="11"/>
        <rFont val="Calibri"/>
      </rPr>
      <t>RHEL 10 must disable core dumps for all users.</t>
    </r>
  </si>
  <si>
    <r>
      <rPr>
        <sz val="11"/>
        <color rgb="FF000000"/>
        <rFont val="Calibri"/>
      </rPr>
      <t>Configure RHEL 10 to disable core dumps for all users.</t>
    </r>
    <r>
      <rPr>
        <sz val="11"/>
        <color rgb="FF000000"/>
        <rFont val="Calibri"/>
      </rPr>
      <t xml:space="preserve">
</t>
    </r>
    <r>
      <rPr>
        <sz val="11"/>
        <color rgb="FF000000"/>
        <rFont val="Calibri"/>
      </rPr>
      <t>Create or edit the setting in a drop-in configuration file:</t>
    </r>
    <r>
      <rPr>
        <sz val="11"/>
        <color rgb="FF000000"/>
        <rFont val="Calibri"/>
      </rPr>
      <t xml:space="preserve">
</t>
    </r>
    <r>
      <rPr>
        <sz val="11"/>
        <color rgb="FF000000"/>
        <rFont val="Calibri"/>
      </rPr>
      <t>$ sudo vi /etc/security/limits.d/core_dumps.conf</t>
    </r>
    <r>
      <rPr>
        <sz val="11"/>
        <color rgb="FF000000"/>
        <rFont val="Calibri"/>
      </rPr>
      <t xml:space="preserve">
</t>
    </r>
    <r>
      <rPr>
        <sz val="11"/>
        <color rgb="FF000000"/>
        <rFont val="Calibri"/>
      </rPr>
      <t>Add the following line:</t>
    </r>
    <r>
      <rPr>
        <sz val="11"/>
        <color rgb="FF000000"/>
        <rFont val="Calibri"/>
      </rPr>
      <t xml:space="preserve">
</t>
    </r>
    <r>
      <rPr>
        <sz val="11"/>
        <color rgb="FF000000"/>
        <rFont val="Calibri"/>
      </rPr>
      <t>* hard core 0</t>
    </r>
    <r>
      <rPr>
        <sz val="11"/>
        <color rgb="FF000000"/>
        <rFont val="Calibri"/>
      </rPr>
      <t xml:space="preserve">
</t>
    </r>
    <r>
      <rPr>
        <sz val="11"/>
        <color rgb="FF000000"/>
        <rFont val="Calibri"/>
      </rPr>
      <t>Remove any entries for users or groups with a value set to anything other than "0".</t>
    </r>
  </si>
  <si>
    <r>
      <rPr>
        <sz val="11"/>
        <color rgb="FF000000"/>
        <rFont val="Calibri"/>
      </rPr>
      <t>Note: If kernel dumps are disabled in accordance with RHEL-10-701090, this requirement is not applicable.</t>
    </r>
    <r>
      <rPr>
        <sz val="11"/>
        <color rgb="FF000000"/>
        <rFont val="Calibri"/>
      </rPr>
      <t xml:space="preserve">
</t>
    </r>
    <r>
      <rPr>
        <sz val="11"/>
        <color rgb="FF000000"/>
        <rFont val="Calibri"/>
      </rPr>
      <t>Verify RHEL 10 disables core dumps for all users by issuing the following command:</t>
    </r>
    <r>
      <rPr>
        <sz val="11"/>
        <color rgb="FF000000"/>
        <rFont val="Calibri"/>
      </rPr>
      <t xml:space="preserve">
</t>
    </r>
    <r>
      <rPr>
        <sz val="11"/>
        <color rgb="FF000000"/>
        <rFont val="Calibri"/>
      </rPr>
      <t>$ sudo grep -r core /etc/security/ | grep -v '#'</t>
    </r>
    <r>
      <rPr>
        <sz val="11"/>
        <color rgb="FF000000"/>
        <rFont val="Calibri"/>
      </rPr>
      <t xml:space="preserve">
</t>
    </r>
    <r>
      <rPr>
        <sz val="11"/>
        <color rgb="FF000000"/>
        <rFont val="Calibri"/>
      </rPr>
      <t>/etc/security/limits.d/core_dumps.conf:* hard core 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"core" item is missing or the value is anything other than "0", and the need for core dumps is not documented with the information system security officer as an operational requirement for all domains that have the "core" item assigned, this is a finding.</t>
    </r>
  </si>
  <si>
    <t>V-281320</t>
  </si>
  <si>
    <r>
      <rPr>
        <sz val="11"/>
        <rFont val="Calibri"/>
      </rPr>
      <t>RHEL 10 must disable acquiring, saving, and processing core dumps.</t>
    </r>
  </si>
  <si>
    <r>
      <rPr>
        <sz val="11"/>
        <color rgb="FF000000"/>
        <rFont val="Calibri"/>
      </rPr>
      <t>Configure RHEL 10 to disable the systemd-coredump.socket with the following command:</t>
    </r>
    <r>
      <rPr>
        <sz val="11"/>
        <color rgb="FF000000"/>
        <rFont val="Calibri"/>
      </rPr>
      <t xml:space="preserve">
</t>
    </r>
    <r>
      <rPr>
        <sz val="11"/>
        <color rgb="FF000000"/>
        <rFont val="Calibri"/>
      </rPr>
      <t>$ sudo systemctl mask --now systemd-coredump.socket</t>
    </r>
    <r>
      <rPr>
        <sz val="11"/>
        <color rgb="FF000000"/>
        <rFont val="Calibri"/>
      </rPr>
      <t xml:space="preserve">
</t>
    </r>
    <r>
      <rPr>
        <sz val="11"/>
        <color rgb="FF000000"/>
        <rFont val="Calibri"/>
      </rPr>
      <t>Created symlink /etc/systemd/system/systemd-coredump.socket -&gt; /dev/null</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sudo systemctl daemon-reload</t>
    </r>
  </si>
  <si>
    <r>
      <rPr>
        <sz val="11"/>
        <color rgb="FF000000"/>
        <rFont val="Calibri"/>
      </rPr>
      <t>Note: If kernel dumps are disabled in accordance with RHEL-10-701090, this requirement is not applicable.</t>
    </r>
    <r>
      <rPr>
        <sz val="11"/>
        <color rgb="FF000000"/>
        <rFont val="Calibri"/>
      </rPr>
      <t xml:space="preserve">
</t>
    </r>
    <r>
      <rPr>
        <sz val="11"/>
        <color rgb="FF000000"/>
        <rFont val="Calibri"/>
      </rPr>
      <t>Verify RHEL 10 is not configured to acquire, save, or process core dumps with the following command:</t>
    </r>
    <r>
      <rPr>
        <sz val="11"/>
        <color rgb="FF000000"/>
        <rFont val="Calibri"/>
      </rPr>
      <t xml:space="preserve">
</t>
    </r>
    <r>
      <rPr>
        <sz val="11"/>
        <color rgb="FF000000"/>
        <rFont val="Calibri"/>
      </rPr>
      <t>$ sudo systemctl status systemd-coredump.socket</t>
    </r>
    <r>
      <rPr>
        <sz val="11"/>
        <color rgb="FF000000"/>
        <rFont val="Calibri"/>
      </rPr>
      <t xml:space="preserve">
</t>
    </r>
    <r>
      <rPr>
        <sz val="11"/>
        <color rgb="FF000000"/>
        <rFont val="Calibri"/>
      </rPr>
      <t>o systemd-coredump.socket</t>
    </r>
    <r>
      <rPr>
        <sz val="11"/>
        <color rgb="FF000000"/>
        <rFont val="Calibri"/>
      </rPr>
      <t xml:space="preserve">
</t>
    </r>
    <r>
      <rPr>
        <sz val="11"/>
        <color rgb="FF000000"/>
        <rFont val="Calibri"/>
      </rPr>
      <t xml:space="preserve">    Loaded: masked (Reason: Unit systemd-coredump.socket is masked.)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"systemd-coredump.socket" is loaded and not masked, and the need for core dumps is not documented with the information system security officer as an operational requirement, this is a finding.</t>
    </r>
  </si>
  <si>
    <t>V-281321</t>
  </si>
  <si>
    <r>
      <rPr>
        <sz val="11"/>
        <color rgb="FF000000"/>
        <rFont val="Calibri"/>
      </rPr>
      <t>Configure RHEL 10 to enable ExecShield.</t>
    </r>
    <r>
      <rPr>
        <sz val="11"/>
        <color rgb="FF000000"/>
        <rFont val="Calibri"/>
      </rPr>
      <t xml:space="preserve">
</t>
    </r>
    <r>
      <rPr>
        <sz val="11"/>
        <color rgb="FF000000"/>
        <rFont val="Calibri"/>
      </rPr>
      <t>If "/proc/cpuinfo" shows that one or more processors do not enable ExecShield (lack the "nx" feature flag), verify the NX/XD feature is not disabled in the BIOS or UEFI. If it is disabled, enable it.</t>
    </r>
    <r>
      <rPr>
        <sz val="11"/>
        <color rgb="FF000000"/>
        <rFont val="Calibri"/>
      </rPr>
      <t xml:space="preserve">
</t>
    </r>
    <r>
      <rPr>
        <sz val="11"/>
        <color rgb="FF000000"/>
        <rFont val="Calibri"/>
      </rPr>
      <t>If the "noexec" option is present on the kernel command line, update the GRUB 2 bootloader configuration to remove it by running the following command:</t>
    </r>
    <r>
      <rPr>
        <sz val="11"/>
        <color rgb="FF000000"/>
        <rFont val="Calibri"/>
      </rPr>
      <t xml:space="preserve">
</t>
    </r>
    <r>
      <rPr>
        <sz val="11"/>
        <color rgb="FF000000"/>
        <rFont val="Calibri"/>
      </rPr>
      <t>$ sudo grubby --update-kernel=ALL --remove-args=noexec</t>
    </r>
  </si>
  <si>
    <r>
      <rPr>
        <sz val="11"/>
        <color rgb="FF000000"/>
        <rFont val="Calibri"/>
      </rPr>
      <t>ExecShield uses the segmentation feature on all x86 systems to prevent execution in memory higher than a certain address. It writes an address as a limit in the code segment descriptor, to control where code can be executed, on a per-process basis. When the kernel places a process's memory regions, such as the stack and heap, higher than this address, the hardware prevents execution in that address range. This is enabled by default on the latest Red Hat and Fedora systems if supported by the hardware.</t>
    </r>
    <r>
      <rPr>
        <sz val="11"/>
        <color rgb="FF000000"/>
        <rFont val="Calibri"/>
      </rPr>
      <t xml:space="preserve">
</t>
    </r>
    <r>
      <rPr>
        <sz val="11"/>
        <color rgb="FF000000"/>
        <rFont val="Calibri"/>
      </rPr>
      <t>Checking "dmesg" will return a false-positive if the system has generated enough kernel messages that the "(Execute Disable) protection: active" line is no longer present in the output from "dmesg(1)". A better way to ensure that ExecShield is enabled is to first ensure all processors support the NX feature, and then to check that "noexec" was not passed to the kernel command line.</t>
    </r>
  </si>
  <si>
    <r>
      <rPr>
        <sz val="11"/>
        <color rgb="FF000000"/>
        <rFont val="Calibri"/>
      </rPr>
      <t>Verify RHEL 10 enables ExecShield.</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sudo grep ^flags /proc/cpuinfo | grep -Ev '([^[:alnum:]])(nx)([^[:alnum:]]|$)'</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sudo grubby --info=ALL | grep args | grep -E '([^[:alnum:]])(noexec)([^[:alnum:]])'</t>
    </r>
    <r>
      <rPr>
        <sz val="11"/>
        <color rgb="FF000000"/>
        <rFont val="Calibri"/>
      </rPr>
      <t xml:space="preserve">
</t>
    </r>
    <r>
      <rPr>
        <sz val="11"/>
        <color rgb="FF000000"/>
        <rFont val="Calibri"/>
      </rPr>
      <t>If any output is returned, this is a finding.</t>
    </r>
  </si>
  <si>
    <t>V-281322</t>
  </si>
  <si>
    <r>
      <rPr>
        <sz val="11"/>
        <rFont val="Calibri"/>
      </rPr>
      <t>RHEL 10 must disable the kdump service.</t>
    </r>
  </si>
  <si>
    <r>
      <rPr>
        <sz val="11"/>
        <color rgb="FF000000"/>
        <rFont val="Calibri"/>
      </rPr>
      <t>Configure RHEL 10 to disable and mask the kdump service.</t>
    </r>
    <r>
      <rPr>
        <sz val="11"/>
        <color rgb="FF000000"/>
        <rFont val="Calibri"/>
      </rPr>
      <t xml:space="preserve">
</t>
    </r>
    <r>
      <rPr>
        <sz val="11"/>
        <color rgb="FF000000"/>
        <rFont val="Calibri"/>
      </rPr>
      <t>To disable the kdump service, run the following command:</t>
    </r>
    <r>
      <rPr>
        <sz val="11"/>
        <color rgb="FF000000"/>
        <rFont val="Calibri"/>
      </rPr>
      <t xml:space="preserve">
</t>
    </r>
    <r>
      <rPr>
        <sz val="11"/>
        <color rgb="FF000000"/>
        <rFont val="Calibri"/>
      </rPr>
      <t>$ sudo systemctl disable --now kdump</t>
    </r>
    <r>
      <rPr>
        <sz val="11"/>
        <color rgb="FF000000"/>
        <rFont val="Calibri"/>
      </rPr>
      <t xml:space="preserve">
</t>
    </r>
    <r>
      <rPr>
        <sz val="11"/>
        <color rgb="FF000000"/>
        <rFont val="Calibri"/>
      </rPr>
      <t>Removed '/etc/systemd/system/multi-user.target.wants/kdump.service'.</t>
    </r>
    <r>
      <rPr>
        <sz val="11"/>
        <color rgb="FF000000"/>
        <rFont val="Calibri"/>
      </rPr>
      <t xml:space="preserve">
</t>
    </r>
    <r>
      <rPr>
        <sz val="11"/>
        <color rgb="FF000000"/>
        <rFont val="Calibri"/>
      </rPr>
      <t>To mask the kdump service, run the following command:</t>
    </r>
    <r>
      <rPr>
        <sz val="11"/>
        <color rgb="FF000000"/>
        <rFont val="Calibri"/>
      </rPr>
      <t xml:space="preserve">
</t>
    </r>
    <r>
      <rPr>
        <sz val="11"/>
        <color rgb="FF000000"/>
        <rFont val="Calibri"/>
      </rPr>
      <t>$ sudo systemctl mask --now kdump</t>
    </r>
    <r>
      <rPr>
        <sz val="11"/>
        <color rgb="FF000000"/>
        <rFont val="Calibri"/>
      </rPr>
      <t xml:space="preserve">
</t>
    </r>
    <r>
      <rPr>
        <sz val="11"/>
        <color rgb="FF000000"/>
        <rFont val="Calibri"/>
      </rPr>
      <t>Created symlink '/etc/systemd/system/kdump.service' ? '/dev/null'.</t>
    </r>
  </si>
  <si>
    <r>
      <rPr>
        <sz val="11"/>
        <color rgb="FF000000"/>
        <rFont val="Calibri"/>
      </rPr>
      <t>Kernel core dumps may contain the full contents of system memory at the time of the crash. Kernel core dumps consume a considerable amount of disk space and may result in denial of service by exhausting the available space on the target file system partition. Unless the system is used for kernel development or testing, there is little need to run the kdump service.</t>
    </r>
  </si>
  <si>
    <r>
      <rPr>
        <sz val="11"/>
        <color rgb="FF000000"/>
        <rFont val="Calibri"/>
      </rPr>
      <t>Verify RHEL 10 disables the kdump service in system boot configuration with the following command:</t>
    </r>
    <r>
      <rPr>
        <sz val="11"/>
        <color rgb="FF000000"/>
        <rFont val="Calibri"/>
      </rPr>
      <t xml:space="preserve">
</t>
    </r>
    <r>
      <rPr>
        <sz val="11"/>
        <color rgb="FF000000"/>
        <rFont val="Calibri"/>
      </rPr>
      <t>$ sudo systemctl is-enabled  kdump</t>
    </r>
    <r>
      <rPr>
        <sz val="11"/>
        <color rgb="FF000000"/>
        <rFont val="Calibri"/>
      </rPr>
      <t xml:space="preserve">
</t>
    </r>
    <r>
      <rPr>
        <sz val="11"/>
        <color rgb="FF000000"/>
        <rFont val="Calibri"/>
      </rPr>
      <t>masked</t>
    </r>
    <r>
      <rPr>
        <sz val="11"/>
        <color rgb="FF000000"/>
        <rFont val="Calibri"/>
      </rPr>
      <t xml:space="preserve">
</t>
    </r>
    <r>
      <rPr>
        <sz val="11"/>
        <color rgb="FF000000"/>
        <rFont val="Calibri"/>
      </rPr>
      <t>Verify the kdump service is not active (i.e., not running) through current runtime configuration with the following command:</t>
    </r>
    <r>
      <rPr>
        <sz val="11"/>
        <color rgb="FF000000"/>
        <rFont val="Calibri"/>
      </rPr>
      <t xml:space="preserve">
</t>
    </r>
    <r>
      <rPr>
        <sz val="11"/>
        <color rgb="FF000000"/>
        <rFont val="Calibri"/>
      </rPr>
      <t>$ sudo systemctl is-active kdump</t>
    </r>
    <r>
      <rPr>
        <sz val="11"/>
        <color rgb="FF000000"/>
        <rFont val="Calibri"/>
      </rPr>
      <t xml:space="preserve">
</t>
    </r>
    <r>
      <rPr>
        <sz val="11"/>
        <color rgb="FF000000"/>
        <rFont val="Calibri"/>
      </rPr>
      <t>failed</t>
    </r>
    <r>
      <rPr>
        <sz val="11"/>
        <color rgb="FF000000"/>
        <rFont val="Calibri"/>
      </rPr>
      <t xml:space="preserve">
</t>
    </r>
    <r>
      <rPr>
        <sz val="11"/>
        <color rgb="FF000000"/>
        <rFont val="Calibri"/>
      </rPr>
      <t>Verify the kdump service is masked with the following command:</t>
    </r>
    <r>
      <rPr>
        <sz val="11"/>
        <color rgb="FF000000"/>
        <rFont val="Calibri"/>
      </rPr>
      <t xml:space="preserve">
</t>
    </r>
    <r>
      <rPr>
        <sz val="11"/>
        <color rgb="FF000000"/>
        <rFont val="Calibri"/>
      </rPr>
      <t>$ sudo systemctl show  kdump  | grep "LoadState\|UnitFileState"</t>
    </r>
    <r>
      <rPr>
        <sz val="11"/>
        <color rgb="FF000000"/>
        <rFont val="Calibri"/>
      </rPr>
      <t xml:space="preserve">
</t>
    </r>
    <r>
      <rPr>
        <sz val="11"/>
        <color rgb="FF000000"/>
        <rFont val="Calibri"/>
      </rPr>
      <t>LoadState=masked</t>
    </r>
    <r>
      <rPr>
        <sz val="11"/>
        <color rgb="FF000000"/>
        <rFont val="Calibri"/>
      </rPr>
      <t xml:space="preserve">
</t>
    </r>
    <r>
      <rPr>
        <sz val="11"/>
        <color rgb="FF000000"/>
        <rFont val="Calibri"/>
      </rPr>
      <t>UnitFileState=masked</t>
    </r>
    <r>
      <rPr>
        <sz val="11"/>
        <color rgb="FF000000"/>
        <rFont val="Calibri"/>
      </rPr>
      <t xml:space="preserve">
</t>
    </r>
    <r>
      <rPr>
        <sz val="11"/>
        <color rgb="FF000000"/>
        <rFont val="Calibri"/>
      </rPr>
      <t>If the "kdump" service is loaded or active and is not masked, this is a finding.</t>
    </r>
  </si>
  <si>
    <t>V-281323</t>
  </si>
  <si>
    <r>
      <rPr>
        <sz val="11"/>
        <rFont val="Calibri"/>
      </rPr>
      <t>RHEL 10 must disable file system automount function unless required.</t>
    </r>
  </si>
  <si>
    <r>
      <rPr>
        <sz val="11"/>
        <color rgb="FF000000"/>
        <rFont val="Calibri"/>
      </rPr>
      <t>Configure RHEL 10 to disable the ability to automount devices.</t>
    </r>
    <r>
      <rPr>
        <sz val="11"/>
        <color rgb="FF000000"/>
        <rFont val="Calibri"/>
      </rPr>
      <t xml:space="preserve">
</t>
    </r>
    <r>
      <rPr>
        <sz val="11"/>
        <color rgb="FF000000"/>
        <rFont val="Calibri"/>
      </rPr>
      <t>The "autofs" service can be disabled with the following command:</t>
    </r>
    <r>
      <rPr>
        <sz val="11"/>
        <color rgb="FF000000"/>
        <rFont val="Calibri"/>
      </rPr>
      <t xml:space="preserve">
</t>
    </r>
    <r>
      <rPr>
        <sz val="11"/>
        <color rgb="FF000000"/>
        <rFont val="Calibri"/>
      </rPr>
      <t>$ sudo systemctl mask --now autofs.service</t>
    </r>
  </si>
  <si>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Satisfies: SRG-OS-000114-GPOS-00059, SRG-OS-000378-GPOS-00163</t>
    </r>
  </si>
  <si>
    <r>
      <rPr>
        <sz val="11"/>
        <color rgb="FF000000"/>
        <rFont val="Calibri"/>
      </rPr>
      <t>Note: If the "autofs" service is not installed, this requirement is not applicable.</t>
    </r>
    <r>
      <rPr>
        <sz val="11"/>
        <color rgb="FF000000"/>
        <rFont val="Calibri"/>
      </rPr>
      <t xml:space="preserve">
</t>
    </r>
    <r>
      <rPr>
        <sz val="11"/>
        <color rgb="FF000000"/>
        <rFont val="Calibri"/>
      </rPr>
      <t>Verify RHEL 10 is configured so that the file system automount function has been disabled with the following command:</t>
    </r>
    <r>
      <rPr>
        <sz val="11"/>
        <color rgb="FF000000"/>
        <rFont val="Calibri"/>
      </rPr>
      <t xml:space="preserve">
</t>
    </r>
    <r>
      <rPr>
        <sz val="11"/>
        <color rgb="FF000000"/>
        <rFont val="Calibri"/>
      </rPr>
      <t>$ systemctl is-enabled  autofs</t>
    </r>
    <r>
      <rPr>
        <sz val="11"/>
        <color rgb="FF000000"/>
        <rFont val="Calibri"/>
      </rPr>
      <t xml:space="preserve">
</t>
    </r>
    <r>
      <rPr>
        <sz val="11"/>
        <color rgb="FF000000"/>
        <rFont val="Calibri"/>
      </rPr>
      <t>masked</t>
    </r>
    <r>
      <rPr>
        <sz val="11"/>
        <color rgb="FF000000"/>
        <rFont val="Calibri"/>
      </rPr>
      <t xml:space="preserve">
</t>
    </r>
    <r>
      <rPr>
        <sz val="11"/>
        <color rgb="FF000000"/>
        <rFont val="Calibri"/>
      </rPr>
      <t>If the returned value is not "masked", "disabled", or "not-found" and is not documented as an operational requirement with the information system security officer, this is a finding.</t>
    </r>
  </si>
  <si>
    <t>V-281324</t>
  </si>
  <si>
    <r>
      <rPr>
        <sz val="11"/>
        <rFont val="Calibri"/>
      </rPr>
      <t>RHEL 10 must enable certificate-based smart card authentication.</t>
    </r>
  </si>
  <si>
    <r>
      <rPr>
        <sz val="11"/>
        <color rgb="FF000000"/>
        <rFont val="Calibri"/>
      </rPr>
      <t>Configure RHEL 10 to enable certificate-based smart card authentication.</t>
    </r>
    <r>
      <rPr>
        <sz val="11"/>
        <color rgb="FF000000"/>
        <rFont val="Calibri"/>
      </rPr>
      <t xml:space="preserve">
</t>
    </r>
    <r>
      <rPr>
        <sz val="11"/>
        <color rgb="FF000000"/>
        <rFont val="Calibri"/>
      </rPr>
      <t>Edit the file "/etc/sssd/sssd.conf" or a configuration file in "/etc/sssd/conf.d" and add or edit the following line:</t>
    </r>
    <r>
      <rPr>
        <sz val="11"/>
        <color rgb="FF000000"/>
        <rFont val="Calibri"/>
      </rPr>
      <t xml:space="preserve">
</t>
    </r>
    <r>
      <rPr>
        <sz val="11"/>
        <color rgb="FF000000"/>
        <rFont val="Calibri"/>
      </rPr>
      <t>pam_cert_auth = True</t>
    </r>
  </si>
  <si>
    <r>
      <rPr>
        <sz val="11"/>
        <color rgb="FF000000"/>
        <rFont val="Calibri"/>
      </rPr>
      <t>Without the use of multifactor authentication, the ease of access to privileged functions is greatly increased. Multifactor authentication requires using two or more factors to achieve authentication. A privileged account is defined as an information system account with authorizations of a privileged user. The DOD Common Access Card (CAC) with DOD-approved public key infrastructure (PKI) is an example of multifactor authentication.</t>
    </r>
    <r>
      <rPr>
        <sz val="11"/>
        <color rgb="FF000000"/>
        <rFont val="Calibri"/>
      </rPr>
      <t xml:space="preserve">
</t>
    </r>
    <r>
      <rPr>
        <sz val="11"/>
        <color rgb="FF000000"/>
        <rFont val="Calibri"/>
      </rPr>
      <t>Satisfies: SRG-OS-000375-GPOS-00160, SRG-OS-000105-GPOS-00052, SRG-OS-000106-GPOS-00053, SRG-OS-000107-GPOS-00054, SRG-OS-000108-GPOS-00055</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</si>
  <si>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RHEL 10 enables smart cards in the System Security Services Daemon (SSSD) with the following command:</t>
    </r>
    <r>
      <rPr>
        <sz val="11"/>
        <color rgb="FF000000"/>
        <rFont val="Calibri"/>
      </rPr>
      <t xml:space="preserve">
</t>
    </r>
    <r>
      <rPr>
        <sz val="11"/>
        <color rgb="FF000000"/>
        <rFont val="Calibri"/>
      </rPr>
      <t>$ sudo grep -ir pam_cert_auth /etc/sssd/sssd.conf /etc/sssd/conf.d/</t>
    </r>
    <r>
      <rPr>
        <sz val="11"/>
        <color rgb="FF000000"/>
        <rFont val="Calibri"/>
      </rPr>
      <t xml:space="preserve">
</t>
    </r>
    <r>
      <rPr>
        <sz val="11"/>
        <color rgb="FF000000"/>
        <rFont val="Calibri"/>
      </rPr>
      <t>/etc/sssd/conf.d/sssd.conf:pam_cert_auth = True</t>
    </r>
    <r>
      <rPr>
        <sz val="11"/>
        <color rgb="FF000000"/>
        <rFont val="Calibri"/>
      </rPr>
      <t xml:space="preserve">
</t>
    </r>
    <r>
      <rPr>
        <sz val="11"/>
        <color rgb="FF000000"/>
        <rFont val="Calibri"/>
      </rPr>
      <t>If "pam_cert_auth" is not set to "True", the line is commented out, or the line is missing, this is a finding.</t>
    </r>
  </si>
  <si>
    <t>V-281325</t>
  </si>
  <si>
    <r>
      <rPr>
        <sz val="11"/>
        <rFont val="Calibri"/>
      </rPr>
      <t>RHEL 10 must implement certificate status checking for multifactor authentication.</t>
    </r>
  </si>
  <si>
    <r>
      <rPr>
        <sz val="11"/>
        <color rgb="FF000000"/>
        <rFont val="Calibri"/>
      </rPr>
      <t>Configure RHEL 10 to implement certificate status checking for multifactor authentication.</t>
    </r>
    <r>
      <rPr>
        <sz val="11"/>
        <color rgb="FF000000"/>
        <rFont val="Calibri"/>
      </rPr>
      <t xml:space="preserve">
</t>
    </r>
    <r>
      <rPr>
        <sz val="11"/>
        <color rgb="FF000000"/>
        <rFont val="Calibri"/>
      </rPr>
      <t>Review the "/etc/sssd/conf.d/certificate_verification.conf" file to determine if the system is configured to prevent OCSP or certificate verification.</t>
    </r>
    <r>
      <rPr>
        <sz val="11"/>
        <color rgb="FF000000"/>
        <rFont val="Calibri"/>
      </rPr>
      <t xml:space="preserve">
</t>
    </r>
    <r>
      <rPr>
        <sz val="11"/>
        <color rgb="FF000000"/>
        <rFont val="Calibri"/>
      </rPr>
      <t>Add the following line to the [sssd] section of the "/etc/sssd/conf.d/certificate_verification.conf" file:</t>
    </r>
    <r>
      <rPr>
        <sz val="11"/>
        <color rgb="FF000000"/>
        <rFont val="Calibri"/>
      </rPr>
      <t xml:space="preserve">
</t>
    </r>
    <r>
      <rPr>
        <sz val="11"/>
        <color rgb="FF000000"/>
        <rFont val="Calibri"/>
      </rPr>
      <t>certificate_verification = ocsp_dgst=sha512</t>
    </r>
    <r>
      <rPr>
        <sz val="11"/>
        <color rgb="FF000000"/>
        <rFont val="Calibri"/>
      </rPr>
      <t xml:space="preserve">
</t>
    </r>
    <r>
      <rPr>
        <sz val="11"/>
        <color rgb="FF000000"/>
        <rFont val="Calibri"/>
      </rPr>
      <t>Set the correct ownership and permissions on the "/etc/sssd/conf.d/certificate_verification.conf" file by running these commands:</t>
    </r>
    <r>
      <rPr>
        <sz val="11"/>
        <color rgb="FF000000"/>
        <rFont val="Calibri"/>
      </rPr>
      <t xml:space="preserve">
</t>
    </r>
    <r>
      <rPr>
        <sz val="11"/>
        <color rgb="FF000000"/>
        <rFont val="Calibri"/>
      </rPr>
      <t>$ sudo chown root:root "/etc/sssd/conf.d/certificate_verification.conf"</t>
    </r>
    <r>
      <rPr>
        <sz val="11"/>
        <color rgb="FF000000"/>
        <rFont val="Calibri"/>
      </rPr>
      <t xml:space="preserve">
</t>
    </r>
    <r>
      <rPr>
        <sz val="11"/>
        <color rgb="FF000000"/>
        <rFont val="Calibri"/>
      </rPr>
      <t>$ sudo chmod 600 "/etc/sssd/conf.d/certificate_verification.conf"</t>
    </r>
    <r>
      <rPr>
        <sz val="11"/>
        <color rgb="FF000000"/>
        <rFont val="Calibri"/>
      </rPr>
      <t xml:space="preserve">
</t>
    </r>
    <r>
      <rPr>
        <sz val="11"/>
        <color rgb="FF000000"/>
        <rFont val="Calibri"/>
      </rPr>
      <t xml:space="preserve">Restart the "sssd" service with the following command for the changes to take effect: </t>
    </r>
    <r>
      <rPr>
        <sz val="11"/>
        <color rgb="FF000000"/>
        <rFont val="Calibri"/>
      </rPr>
      <t xml:space="preserve">
</t>
    </r>
    <r>
      <rPr>
        <sz val="11"/>
        <color rgb="FF000000"/>
        <rFont val="Calibri"/>
      </rPr>
      <t>$ sudo systemctl restart sssd.service</t>
    </r>
  </si>
  <si>
    <r>
      <rPr>
        <sz val="11"/>
        <color rgb="FF000000"/>
        <rFont val="Calibri"/>
      </rPr>
      <t>Using an authentication device, such as a DOD common access card (CAC) or token that is separate from the information system, ensures that even if the information system is compromised, credentials stored on the authentication device will not be affected.</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(PIV) card and the DOD CAC.</t>
    </r>
    <r>
      <rPr>
        <sz val="11"/>
        <color rgb="FF000000"/>
        <rFont val="Calibri"/>
      </rPr>
      <t xml:space="preserve">
</t>
    </r>
    <r>
      <rPr>
        <sz val="11"/>
        <color rgb="FF000000"/>
        <rFont val="Calibri"/>
      </rPr>
      <t>RHEL 10 includes multiple options for configuring certificate status checking but for this requirement focuses on the System Security Services Daemon (SSSD). By default, SSSD performs Online Certificate Status Protocol (OCSP) checking and certificate verification using a sha256 digest function.</t>
    </r>
    <r>
      <rPr>
        <sz val="11"/>
        <color rgb="FF000000"/>
        <rFont val="Calibri"/>
      </rPr>
      <t xml:space="preserve">
</t>
    </r>
    <r>
      <rPr>
        <sz val="11"/>
        <color rgb="FF000000"/>
        <rFont val="Calibri"/>
      </rPr>
      <t>Satisfies: SRG-OS-000375-GPOS-00160, SRG-OS-000377-GPOS-00162, SRG-OS-000705-GPOS-00150</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</si>
  <si>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Verify RHEL 10 implements OCSP and is using the proper digest value on the system with the following command:</t>
    </r>
    <r>
      <rPr>
        <sz val="11"/>
        <color rgb="FF000000"/>
        <rFont val="Calibri"/>
      </rPr>
      <t xml:space="preserve">
</t>
    </r>
    <r>
      <rPr>
        <sz val="11"/>
        <color rgb="FF000000"/>
        <rFont val="Calibri"/>
      </rPr>
      <t>$ sudo grep -irs certificate_verification /etc/sssd/sssd.conf /etc/sssd/conf.d/ | grep -v "^#"</t>
    </r>
    <r>
      <rPr>
        <sz val="11"/>
        <color rgb="FF000000"/>
        <rFont val="Calibri"/>
      </rPr>
      <t xml:space="preserve">
</t>
    </r>
    <r>
      <rPr>
        <sz val="11"/>
        <color rgb="FF000000"/>
        <rFont val="Calibri"/>
      </rPr>
      <t>/etc/sssd/conf.d/certificate_verification.conf:certificate_verification = ocsp_dgst=sha512</t>
    </r>
    <r>
      <rPr>
        <sz val="11"/>
        <color rgb="FF000000"/>
        <rFont val="Calibri"/>
      </rPr>
      <t xml:space="preserve">
</t>
    </r>
    <r>
      <rPr>
        <sz val="11"/>
        <color rgb="FF000000"/>
        <rFont val="Calibri"/>
      </rPr>
      <t xml:space="preserve">If the certificate_verification line is missing from the [sssd] section, or is missing "ocsp_dgst=sha512", ask the SA to indicate what type of multifactor authentication is being used and how the system implements certificate status checking. </t>
    </r>
    <r>
      <rPr>
        <sz val="11"/>
        <color rgb="FF000000"/>
        <rFont val="Calibri"/>
      </rPr>
      <t xml:space="preserve">
</t>
    </r>
    <r>
      <rPr>
        <sz val="11"/>
        <color rgb="FF000000"/>
        <rFont val="Calibri"/>
      </rPr>
      <t>If there is no evidence of certificate status checking being used, this is a finding.</t>
    </r>
  </si>
  <si>
    <t>V-281326</t>
  </si>
  <si>
    <r>
      <rPr>
        <sz val="11"/>
        <rFont val="Calibri"/>
      </rPr>
      <t>RHEL 10 must, for PKI-based authentication, enforce authorized access to the corresponding private key.</t>
    </r>
  </si>
  <si>
    <r>
      <rPr>
        <sz val="11"/>
        <color rgb="FF000000"/>
        <rFont val="Calibri"/>
      </rPr>
      <t>Configure RHEL 10, for PKI-based authentication, enforces authorized access to the corresponding private key.</t>
    </r>
    <r>
      <rPr>
        <sz val="11"/>
        <color rgb="FF000000"/>
        <rFont val="Calibri"/>
      </rPr>
      <t xml:space="preserve">
</t>
    </r>
    <r>
      <rPr>
        <sz val="11"/>
        <color rgb="FF000000"/>
        <rFont val="Calibri"/>
      </rPr>
      <t>Create a new private and public key pair that uses a passcode with the following command:</t>
    </r>
    <r>
      <rPr>
        <sz val="11"/>
        <color rgb="FF000000"/>
        <rFont val="Calibri"/>
      </rPr>
      <t xml:space="preserve">
</t>
    </r>
    <r>
      <rPr>
        <sz val="11"/>
        <color rgb="FF000000"/>
        <rFont val="Calibri"/>
      </rPr>
      <t>$ sudo ssh-keygen -N [passphrase]</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</si>
  <si>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</si>
  <si>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RHEL 10 SSH private key files have a passcode.</t>
    </r>
    <r>
      <rPr>
        <sz val="11"/>
        <color rgb="FF000000"/>
        <rFont val="Calibri"/>
      </rPr>
      <t xml:space="preserve">
</t>
    </r>
    <r>
      <rPr>
        <sz val="11"/>
        <color rgb="FF000000"/>
        <rFont val="Calibri"/>
      </rPr>
      <t>For each private key stored on the system, use the following command:</t>
    </r>
    <r>
      <rPr>
        <sz val="11"/>
        <color rgb="FF000000"/>
        <rFont val="Calibri"/>
      </rPr>
      <t xml:space="preserve">
</t>
    </r>
    <r>
      <rPr>
        <sz val="11"/>
        <color rgb="FF000000"/>
        <rFont val="Calibri"/>
      </rPr>
      <t>$ sudo ssh-keygen -y -f /path/to/file</t>
    </r>
    <r>
      <rPr>
        <sz val="11"/>
        <color rgb="FF000000"/>
        <rFont val="Calibri"/>
      </rPr>
      <t xml:space="preserve">
</t>
    </r>
    <r>
      <rPr>
        <sz val="11"/>
        <color rgb="FF000000"/>
        <rFont val="Calibri"/>
      </rPr>
      <t>The expected output is a password prompt:</t>
    </r>
    <r>
      <rPr>
        <sz val="11"/>
        <color rgb="FF000000"/>
        <rFont val="Calibri"/>
      </rPr>
      <t xml:space="preserve">
</t>
    </r>
    <r>
      <rPr>
        <sz val="11"/>
        <color rgb="FF000000"/>
        <rFont val="Calibri"/>
      </rPr>
      <t xml:space="preserve"> "Enter passphrase:"</t>
    </r>
    <r>
      <rPr>
        <sz val="11"/>
        <color rgb="FF000000"/>
        <rFont val="Calibri"/>
      </rPr>
      <t xml:space="preserve">
</t>
    </r>
    <r>
      <rPr>
        <sz val="11"/>
        <color rgb="FF000000"/>
        <rFont val="Calibri"/>
      </rPr>
      <t>If the password prompt is not displayed, and the contents of the key are displayed, this is a finding.</t>
    </r>
  </si>
  <si>
    <t>V-281327</t>
  </si>
  <si>
    <r>
      <rPr>
        <sz val="11"/>
        <rFont val="Calibri"/>
      </rPr>
      <t>RHEL 10 must require authentication to access emergency mode.</t>
    </r>
  </si>
  <si>
    <r>
      <rPr>
        <sz val="11"/>
        <color rgb="FF000000"/>
        <rFont val="Calibri"/>
      </rPr>
      <t>Configure RHEL 10 to require authentication for emergency mode.</t>
    </r>
    <r>
      <rPr>
        <sz val="11"/>
        <color rgb="FF000000"/>
        <rFont val="Calibri"/>
      </rPr>
      <t xml:space="preserve">
</t>
    </r>
    <r>
      <rPr>
        <sz val="11"/>
        <color rgb="FF000000"/>
        <rFont val="Calibri"/>
      </rPr>
      <t xml:space="preserve">Create a directory for supplementary configuration files: </t>
    </r>
    <r>
      <rPr>
        <sz val="11"/>
        <color rgb="FF000000"/>
        <rFont val="Calibri"/>
      </rPr>
      <t xml:space="preserve">
</t>
    </r>
    <r>
      <rPr>
        <sz val="11"/>
        <color rgb="FF000000"/>
        <rFont val="Calibri"/>
      </rPr>
      <t>$ sudo mkdir /etc/systemd/system/emergency.service.d/</t>
    </r>
    <r>
      <rPr>
        <sz val="11"/>
        <color rgb="FF000000"/>
        <rFont val="Calibri"/>
      </rPr>
      <t xml:space="preserve">
</t>
    </r>
    <r>
      <rPr>
        <sz val="11"/>
        <color rgb="FF000000"/>
        <rFont val="Calibri"/>
      </rPr>
      <t>Copy the original "emergency.service" file to the new directory with:</t>
    </r>
    <r>
      <rPr>
        <sz val="11"/>
        <color rgb="FF000000"/>
        <rFont val="Calibri"/>
      </rPr>
      <t xml:space="preserve">
</t>
    </r>
    <r>
      <rPr>
        <sz val="11"/>
        <color rgb="FF000000"/>
        <rFont val="Calibri"/>
      </rPr>
      <t>$ sudo cp  /usr/lib/systemd/system/emergency.service  /etc/systemd/system/emergency.service.d/emergency.service.conf</t>
    </r>
    <r>
      <rPr>
        <sz val="11"/>
        <color rgb="FF000000"/>
        <rFont val="Calibri"/>
      </rPr>
      <t xml:space="preserve">
</t>
    </r>
    <r>
      <rPr>
        <sz val="11"/>
        <color rgb="FF000000"/>
        <rFont val="Calibri"/>
      </rPr>
      <t>Open the new file:</t>
    </r>
    <r>
      <rPr>
        <sz val="11"/>
        <color rgb="FF000000"/>
        <rFont val="Calibri"/>
      </rPr>
      <t xml:space="preserve">
</t>
    </r>
    <r>
      <rPr>
        <sz val="11"/>
        <color rgb="FF000000"/>
        <rFont val="Calibri"/>
      </rPr>
      <t>$ sudo vi /etc/systemd/system/emergency.service.d/emergency.service.conf</t>
    </r>
    <r>
      <rPr>
        <sz val="11"/>
        <color rgb="FF000000"/>
        <rFont val="Calibri"/>
      </rPr>
      <t xml:space="preserve">
</t>
    </r>
    <r>
      <rPr>
        <sz val="11"/>
        <color rgb="FF000000"/>
        <rFont val="Calibri"/>
      </rPr>
      <t>Add or modify the following line in the new file:</t>
    </r>
    <r>
      <rPr>
        <sz val="11"/>
        <color rgb="FF000000"/>
        <rFont val="Calibri"/>
      </rPr>
      <t xml:space="preserve">
</t>
    </r>
    <r>
      <rPr>
        <sz val="11"/>
        <color rgb="FF000000"/>
        <rFont val="Calibri"/>
      </rPr>
      <t>ExecStart=-/usr/lib/systemd/systemd-sulogin-shell emergency</t>
    </r>
    <r>
      <rPr>
        <sz val="11"/>
        <color rgb="FF000000"/>
        <rFont val="Calibri"/>
      </rPr>
      <t xml:space="preserve">
</t>
    </r>
    <r>
      <rPr>
        <sz val="11"/>
        <color rgb="FF000000"/>
        <rFont val="Calibri"/>
      </rPr>
      <t>Comment out or remove the ExecStart and ExecStartPre lines in "/usr/lib/systemd/system/emergency.service" as they can only exist in one location.</t>
    </r>
    <r>
      <rPr>
        <sz val="11"/>
        <color rgb="FF000000"/>
        <rFont val="Calibri"/>
      </rPr>
      <t xml:space="preserve">
</t>
    </r>
    <r>
      <rPr>
        <sz val="11"/>
        <color rgb="FF000000"/>
        <rFont val="Calibri"/>
      </rPr>
      <t>Apply changes to unit files without rebooting the system:</t>
    </r>
    <r>
      <rPr>
        <sz val="11"/>
        <color rgb="FF000000"/>
        <rFont val="Calibri"/>
      </rPr>
      <t xml:space="preserve">
</t>
    </r>
    <r>
      <rPr>
        <sz val="11"/>
        <color rgb="FF000000"/>
        <rFont val="Calibri"/>
      </rPr>
      <t>$ sudo systemctl daemon-reload</t>
    </r>
  </si>
  <si>
    <r>
      <rPr>
        <sz val="11"/>
        <color rgb="FF000000"/>
        <rFont val="Calibri"/>
      </rPr>
      <t xml:space="preserve">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t>
    </r>
    <r>
      <rPr>
        <sz val="11"/>
        <color rgb="FF000000"/>
        <rFont val="Calibri"/>
      </rPr>
      <t xml:space="preserve">
</t>
    </r>
    <r>
      <rPr>
        <sz val="11"/>
        <color rgb="FF000000"/>
        <rFont val="Calibri"/>
      </rPr>
      <t>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This requirement prevents attackers with physical access from trivially bypassing security on the machine and gaining root access. Such accesses are further prevented by configuring the bootloader password.</t>
    </r>
  </si>
  <si>
    <r>
      <rPr>
        <sz val="11"/>
        <color rgb="FF000000"/>
        <rFont val="Calibri"/>
      </rPr>
      <t>Verify RHEL 10 requires authentication for emergency mode with the following command:</t>
    </r>
    <r>
      <rPr>
        <sz val="11"/>
        <color rgb="FF000000"/>
        <rFont val="Calibri"/>
      </rPr>
      <t xml:space="preserve">
</t>
    </r>
    <r>
      <rPr>
        <sz val="11"/>
        <color rgb="FF000000"/>
        <rFont val="Calibri"/>
      </rPr>
      <t xml:space="preserve">$ sudo grep systemd-sulogin /usr/lib/systemd/system/emergency.service </t>
    </r>
    <r>
      <rPr>
        <sz val="11"/>
        <color rgb="FF000000"/>
        <rFont val="Calibri"/>
      </rPr>
      <t xml:space="preserve">
</t>
    </r>
    <r>
      <rPr>
        <sz val="11"/>
        <color rgb="FF000000"/>
        <rFont val="Calibri"/>
      </rPr>
      <t># ExecStart=-/usr/lib/systemd/systemd-sulogin-shell emergency</t>
    </r>
    <r>
      <rPr>
        <sz val="11"/>
        <color rgb="FF000000"/>
        <rFont val="Calibri"/>
      </rPr>
      <t xml:space="preserve">
</t>
    </r>
    <r>
      <rPr>
        <sz val="11"/>
        <color rgb="FF000000"/>
        <rFont val="Calibri"/>
      </rPr>
      <t>If the line is not returned from the default "systemd" file, use the following command to look for modifications to "emergency.service":</t>
    </r>
    <r>
      <rPr>
        <sz val="11"/>
        <color rgb="FF000000"/>
        <rFont val="Calibri"/>
      </rPr>
      <t xml:space="preserve">
</t>
    </r>
    <r>
      <rPr>
        <sz val="11"/>
        <color rgb="FF000000"/>
        <rFont val="Calibri"/>
      </rPr>
      <t xml:space="preserve">$ sudo grep systemd-sulogin /etc/systemd/system/emergency.service.d/*.conf </t>
    </r>
    <r>
      <rPr>
        <sz val="11"/>
        <color rgb="FF000000"/>
        <rFont val="Calibri"/>
      </rPr>
      <t xml:space="preserve">
</t>
    </r>
    <r>
      <rPr>
        <sz val="11"/>
        <color rgb="FF000000"/>
        <rFont val="Calibri"/>
      </rPr>
      <t>ExecStart=-/usr/lib/systemd/systemd-sulogin-shell emergency</t>
    </r>
    <r>
      <rPr>
        <sz val="11"/>
        <color rgb="FF000000"/>
        <rFont val="Calibri"/>
      </rPr>
      <t xml:space="preserve">
</t>
    </r>
    <r>
      <rPr>
        <sz val="11"/>
        <color rgb="FF000000"/>
        <rFont val="Calibri"/>
      </rPr>
      <t>If the line is not returned from either location, this is a finding.</t>
    </r>
    <r>
      <rPr>
        <sz val="11"/>
        <color rgb="FF000000"/>
        <rFont val="Calibri"/>
      </rPr>
      <t xml:space="preserve">
</t>
    </r>
    <r>
      <rPr>
        <sz val="11"/>
        <color rgb="FF000000"/>
        <rFont val="Calibri"/>
      </rPr>
      <t>Note: The configuration setting can be in either the default location or the drop-in file but not in both locations.</t>
    </r>
  </si>
  <si>
    <t>V-281328</t>
  </si>
  <si>
    <r>
      <rPr>
        <sz val="11"/>
        <rFont val="Calibri"/>
      </rPr>
      <t>RHEL 10 must require authentication to access single-user mode.</t>
    </r>
  </si>
  <si>
    <r>
      <rPr>
        <sz val="11"/>
        <color rgb="FF000000"/>
        <rFont val="Calibri"/>
      </rPr>
      <t>Configure RHEL 10 to require authentication for single-user mode.</t>
    </r>
    <r>
      <rPr>
        <sz val="11"/>
        <color rgb="FF000000"/>
        <rFont val="Calibri"/>
      </rPr>
      <t xml:space="preserve">
</t>
    </r>
    <r>
      <rPr>
        <sz val="11"/>
        <color rgb="FF000000"/>
        <rFont val="Calibri"/>
      </rPr>
      <t xml:space="preserve">Create a directory for supplementary configuration files: </t>
    </r>
    <r>
      <rPr>
        <sz val="11"/>
        <color rgb="FF000000"/>
        <rFont val="Calibri"/>
      </rPr>
      <t xml:space="preserve">
</t>
    </r>
    <r>
      <rPr>
        <sz val="11"/>
        <color rgb="FF000000"/>
        <rFont val="Calibri"/>
      </rPr>
      <t>$ sudo mkdir /etc/systemd/system/rescue.service.d/</t>
    </r>
    <r>
      <rPr>
        <sz val="11"/>
        <color rgb="FF000000"/>
        <rFont val="Calibri"/>
      </rPr>
      <t xml:space="preserve">
</t>
    </r>
    <r>
      <rPr>
        <sz val="11"/>
        <color rgb="FF000000"/>
        <rFont val="Calibri"/>
      </rPr>
      <t>Copy the original "rescue.service" file to the new directory with:</t>
    </r>
    <r>
      <rPr>
        <sz val="11"/>
        <color rgb="FF000000"/>
        <rFont val="Calibri"/>
      </rPr>
      <t xml:space="preserve">
</t>
    </r>
    <r>
      <rPr>
        <sz val="11"/>
        <color rgb="FF000000"/>
        <rFont val="Calibri"/>
      </rPr>
      <t>$ sudo cp  /usr/lib/systemd/system/rescue.service  /etc/systemd/system/rescue.service.d/rescue.service.conf</t>
    </r>
    <r>
      <rPr>
        <sz val="11"/>
        <color rgb="FF000000"/>
        <rFont val="Calibri"/>
      </rPr>
      <t xml:space="preserve">
</t>
    </r>
    <r>
      <rPr>
        <sz val="11"/>
        <color rgb="FF000000"/>
        <rFont val="Calibri"/>
      </rPr>
      <t>Open the new file:</t>
    </r>
    <r>
      <rPr>
        <sz val="11"/>
        <color rgb="FF000000"/>
        <rFont val="Calibri"/>
      </rPr>
      <t xml:space="preserve">
</t>
    </r>
    <r>
      <rPr>
        <sz val="11"/>
        <color rgb="FF000000"/>
        <rFont val="Calibri"/>
      </rPr>
      <t>$ sudo vi /etc/systemd/system/rescue.service.d/rescue.service.conf</t>
    </r>
    <r>
      <rPr>
        <sz val="11"/>
        <color rgb="FF000000"/>
        <rFont val="Calibri"/>
      </rPr>
      <t xml:space="preserve">
</t>
    </r>
    <r>
      <rPr>
        <sz val="11"/>
        <color rgb="FF000000"/>
        <rFont val="Calibri"/>
      </rPr>
      <t>Add or modify the following line in the new file:</t>
    </r>
    <r>
      <rPr>
        <sz val="11"/>
        <color rgb="FF000000"/>
        <rFont val="Calibri"/>
      </rPr>
      <t xml:space="preserve">
</t>
    </r>
    <r>
      <rPr>
        <sz val="11"/>
        <color rgb="FF000000"/>
        <rFont val="Calibri"/>
      </rPr>
      <t>ExecStart=-/usr/lib/systemd/systemd-sulogin-shell rescue</t>
    </r>
    <r>
      <rPr>
        <sz val="11"/>
        <color rgb="FF000000"/>
        <rFont val="Calibri"/>
      </rPr>
      <t xml:space="preserve">
</t>
    </r>
    <r>
      <rPr>
        <sz val="11"/>
        <color rgb="FF000000"/>
        <rFont val="Calibri"/>
      </rPr>
      <t>Comment out or remove the "ExecStart" and "ExecStartPre" lines in "/usr/lib/systemd/system/rescue.service" as they can only exist in one location.</t>
    </r>
    <r>
      <rPr>
        <sz val="11"/>
        <color rgb="FF000000"/>
        <rFont val="Calibri"/>
      </rPr>
      <t xml:space="preserve">
</t>
    </r>
    <r>
      <rPr>
        <sz val="11"/>
        <color rgb="FF000000"/>
        <rFont val="Calibri"/>
      </rPr>
      <t>Apply changes to unit files without rebooting the system:</t>
    </r>
    <r>
      <rPr>
        <sz val="11"/>
        <color rgb="FF000000"/>
        <rFont val="Calibri"/>
      </rPr>
      <t xml:space="preserve">
</t>
    </r>
    <r>
      <rPr>
        <sz val="11"/>
        <color rgb="FF000000"/>
        <rFont val="Calibri"/>
      </rPr>
      <t>$ sudo systemctl daemon-reload</t>
    </r>
  </si>
  <si>
    <r>
      <rPr>
        <sz val="11"/>
        <color rgb="FF000000"/>
        <rFont val="Calibri"/>
      </rPr>
      <t>Verify RHEL 10 requires authentication for single-user mode with the following command:</t>
    </r>
    <r>
      <rPr>
        <sz val="11"/>
        <color rgb="FF000000"/>
        <rFont val="Calibri"/>
      </rPr>
      <t xml:space="preserve">
</t>
    </r>
    <r>
      <rPr>
        <sz val="11"/>
        <color rgb="FF000000"/>
        <rFont val="Calibri"/>
      </rPr>
      <t>$ sudo grep systemd-sulogin /usr/lib/systemd/system/rescue.service</t>
    </r>
    <r>
      <rPr>
        <sz val="11"/>
        <color rgb="FF000000"/>
        <rFont val="Calibri"/>
      </rPr>
      <t xml:space="preserve">
</t>
    </r>
    <r>
      <rPr>
        <sz val="11"/>
        <color rgb="FF000000"/>
        <rFont val="Calibri"/>
      </rPr>
      <t># ExecStart=-/usr/lib/systemd/systemd-sulogin-shell rescue</t>
    </r>
    <r>
      <rPr>
        <sz val="11"/>
        <color rgb="FF000000"/>
        <rFont val="Calibri"/>
      </rPr>
      <t xml:space="preserve">
</t>
    </r>
    <r>
      <rPr>
        <sz val="11"/>
        <color rgb="FF000000"/>
        <rFont val="Calibri"/>
      </rPr>
      <t>If the line is not returned from the default "systemd" file, use the following command to look for modifications to "rescue.service":</t>
    </r>
    <r>
      <rPr>
        <sz val="11"/>
        <color rgb="FF000000"/>
        <rFont val="Calibri"/>
      </rPr>
      <t xml:space="preserve">
</t>
    </r>
    <r>
      <rPr>
        <sz val="11"/>
        <color rgb="FF000000"/>
        <rFont val="Calibri"/>
      </rPr>
      <t xml:space="preserve">$ sudo grep systemd-sulogin /etc/systemd/system/rescue.service.d/*.conf </t>
    </r>
    <r>
      <rPr>
        <sz val="11"/>
        <color rgb="FF000000"/>
        <rFont val="Calibri"/>
      </rPr>
      <t xml:space="preserve">
</t>
    </r>
    <r>
      <rPr>
        <sz val="11"/>
        <color rgb="FF000000"/>
        <rFont val="Calibri"/>
      </rPr>
      <t>ExecStart=-/usr/lib/systemd/systemd-sulogin-shell rescue</t>
    </r>
    <r>
      <rPr>
        <sz val="11"/>
        <color rgb="FF000000"/>
        <rFont val="Calibri"/>
      </rPr>
      <t xml:space="preserve">
</t>
    </r>
    <r>
      <rPr>
        <sz val="11"/>
        <color rgb="FF000000"/>
        <rFont val="Calibri"/>
      </rPr>
      <t>If the line is not returned from either location, this is a finding.</t>
    </r>
    <r>
      <rPr>
        <sz val="11"/>
        <color rgb="FF000000"/>
        <rFont val="Calibri"/>
      </rPr>
      <t xml:space="preserve">
</t>
    </r>
    <r>
      <rPr>
        <sz val="11"/>
        <color rgb="FF000000"/>
        <rFont val="Calibri"/>
      </rPr>
      <t>Note: The configuration setting can be in either the default location or the drop-in file but not in both locations.</t>
    </r>
  </si>
  <si>
    <t>V-281329</t>
  </si>
  <si>
    <r>
      <rPr>
        <sz val="11"/>
        <rFont val="Calibri"/>
      </rPr>
      <t>RHEL 10 must, for PKI-based authentication, validate certificates by constructing a certification path (which includes status information) to an accepted trust anchor.</t>
    </r>
  </si>
  <si>
    <r>
      <rPr>
        <sz val="11"/>
        <color rgb="FF000000"/>
        <rFont val="Calibri"/>
      </rPr>
      <t>Configure RHEL 10, for PKI-based authentication, to validate certificates by constructing a certification path (which includes status information) to an accepted trust anchor.</t>
    </r>
    <r>
      <rPr>
        <sz val="11"/>
        <color rgb="FF000000"/>
        <rFont val="Calibri"/>
      </rPr>
      <t xml:space="preserve">
</t>
    </r>
    <r>
      <rPr>
        <sz val="11"/>
        <color rgb="FF000000"/>
        <rFont val="Calibri"/>
      </rPr>
      <t>Obtain a valid copy of the DOD root CA file from the PKI CA certificate bundle from cyber.mil and copy the DoD_PKE_CA_chain.pem into the following file:</t>
    </r>
    <r>
      <rPr>
        <sz val="11"/>
        <color rgb="FF000000"/>
        <rFont val="Calibri"/>
      </rPr>
      <t xml:space="preserve">
</t>
    </r>
    <r>
      <rPr>
        <sz val="11"/>
        <color rgb="FF000000"/>
        <rFont val="Calibri"/>
      </rPr>
      <t>/etc/sssd/pki/sssd_auth_ca_db.pem</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</si>
  <si>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Domain Name System Security Extensions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SRG-OS-000066-GPOS-00034, SRG-OS-000384-GPOS-00167, SRG-OS-000775-GPOS-00230, SRG-OS-000780-GPOS-00240</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</si>
  <si>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RHEL 10, for PKI-based authentication, has valid certificates by constructing a certification path (which includes status information) to an accepted trust anchor.</t>
    </r>
    <r>
      <rPr>
        <sz val="11"/>
        <color rgb="FF000000"/>
        <rFont val="Calibri"/>
      </rPr>
      <t xml:space="preserve">
</t>
    </r>
    <r>
      <rPr>
        <sz val="11"/>
        <color rgb="FF000000"/>
        <rFont val="Calibri"/>
      </rPr>
      <t>Check that the system has a valid DOD root CA installed with the following command:</t>
    </r>
    <r>
      <rPr>
        <sz val="11"/>
        <color rgb="FF000000"/>
        <rFont val="Calibri"/>
      </rPr>
      <t xml:space="preserve">
</t>
    </r>
    <r>
      <rPr>
        <sz val="11"/>
        <color rgb="FF000000"/>
        <rFont val="Calibri"/>
      </rPr>
      <t>$ sudo openssl x509 -text -in /etc/sssd/pki/sssd_auth_ca_db.pem</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 xml:space="preserve">    Data:</t>
    </r>
    <r>
      <rPr>
        <sz val="11"/>
        <color rgb="FF000000"/>
        <rFont val="Calibri"/>
      </rPr>
      <t xml:space="preserve">
</t>
    </r>
    <r>
      <rPr>
        <sz val="11"/>
        <color rgb="FF000000"/>
        <rFont val="Calibri"/>
      </rPr>
      <t xml:space="preserve">        Version: 3 (0x2)</t>
    </r>
    <r>
      <rPr>
        <sz val="11"/>
        <color rgb="FF000000"/>
        <rFont val="Calibri"/>
      </rPr>
      <t xml:space="preserve">
</t>
    </r>
    <r>
      <rPr>
        <sz val="11"/>
        <color rgb="FF000000"/>
        <rFont val="Calibri"/>
      </rPr>
      <t xml:space="preserve">        Serial Number: 1 (0x1)</t>
    </r>
    <r>
      <rPr>
        <sz val="11"/>
        <color rgb="FF000000"/>
        <rFont val="Calibri"/>
      </rPr>
      <t xml:space="preserve">
</t>
    </r>
    <r>
      <rPr>
        <sz val="11"/>
        <color rgb="FF000000"/>
        <rFont val="Calibri"/>
      </rPr>
      <t xml:space="preserve">        Signature Algorithm: sha256WithRSAEncryption</t>
    </r>
    <r>
      <rPr>
        <sz val="11"/>
        <color rgb="FF000000"/>
        <rFont val="Calibri"/>
      </rPr>
      <t xml:space="preserve">
</t>
    </r>
    <r>
      <rPr>
        <sz val="11"/>
        <color rgb="FF000000"/>
        <rFont val="Calibri"/>
      </rPr>
      <t xml:space="preserve">        Issuer: C = US, O = U.S. Government, OU = DoD, OU = PKI, CN = DoD Root CA 3</t>
    </r>
    <r>
      <rPr>
        <sz val="11"/>
        <color rgb="FF000000"/>
        <rFont val="Calibri"/>
      </rPr>
      <t xml:space="preserve">
</t>
    </r>
    <r>
      <rPr>
        <sz val="11"/>
        <color rgb="FF000000"/>
        <rFont val="Calibri"/>
      </rPr>
      <t xml:space="preserve">        Validity</t>
    </r>
    <r>
      <rPr>
        <sz val="11"/>
        <color rgb="FF000000"/>
        <rFont val="Calibri"/>
      </rPr>
      <t xml:space="preserve">
</t>
    </r>
    <r>
      <rPr>
        <sz val="11"/>
        <color rgb="FF000000"/>
        <rFont val="Calibri"/>
      </rPr>
      <t xml:space="preserve">        Not Before: Mar 20 18:46:41 2012 GMT</t>
    </r>
    <r>
      <rPr>
        <sz val="11"/>
        <color rgb="FF000000"/>
        <rFont val="Calibri"/>
      </rPr>
      <t xml:space="preserve">
</t>
    </r>
    <r>
      <rPr>
        <sz val="11"/>
        <color rgb="FF000000"/>
        <rFont val="Calibri"/>
      </rPr>
      <t xml:space="preserve">        Not After: Dec 30 18:46:41 2029 GMT</t>
    </r>
    <r>
      <rPr>
        <sz val="11"/>
        <color rgb="FF000000"/>
        <rFont val="Calibri"/>
      </rPr>
      <t xml:space="preserve">
</t>
    </r>
    <r>
      <rPr>
        <sz val="11"/>
        <color rgb="FF000000"/>
        <rFont val="Calibri"/>
      </rPr>
      <t xml:space="preserve">        Subject: C = US, O = U.S. Government, OU = DoD, OU = PKI, CN = DoD Root CA 3</t>
    </r>
    <r>
      <rPr>
        <sz val="11"/>
        <color rgb="FF000000"/>
        <rFont val="Calibri"/>
      </rPr>
      <t xml:space="preserve">
</t>
    </r>
    <r>
      <rPr>
        <sz val="11"/>
        <color rgb="FF000000"/>
        <rFont val="Calibri"/>
      </rPr>
      <t xml:space="preserve">        Subject Public Key Info:</t>
    </r>
    <r>
      <rPr>
        <sz val="11"/>
        <color rgb="FF000000"/>
        <rFont val="Calibri"/>
      </rPr>
      <t xml:space="preserve">
</t>
    </r>
    <r>
      <rPr>
        <sz val="11"/>
        <color rgb="FF000000"/>
        <rFont val="Calibri"/>
      </rPr>
      <t xml:space="preserve">            Public Key Algorithm: rsaEncryption</t>
    </r>
    <r>
      <rPr>
        <sz val="11"/>
        <color rgb="FF000000"/>
        <rFont val="Calibri"/>
      </rPr>
      <t xml:space="preserve">
</t>
    </r>
    <r>
      <rPr>
        <sz val="11"/>
        <color rgb="FF000000"/>
        <rFont val="Calibri"/>
      </rPr>
      <t>If the root CA file is not a DOD-issued certificate with a valid date and installed in the "/etc/sssd/pki/sssd_auth_ca_db.pem" location, this is a finding.</t>
    </r>
  </si>
  <si>
    <t>V-281330</t>
  </si>
  <si>
    <r>
      <rPr>
        <sz val="11"/>
        <rFont val="Calibri"/>
      </rPr>
      <t>RHEL 10 must map the authenticated identity to the user or group account for public key infrastructure (PKI)-based authentication.</t>
    </r>
  </si>
  <si>
    <r>
      <rPr>
        <sz val="11"/>
        <color rgb="FF000000"/>
        <rFont val="Calibri"/>
      </rPr>
      <t>Configure RHEL 10 to map the authenticated identity to the user or group account by adding or modifying the certmap section of the "/etc/sssd/sssd.conf" file based on the following example:</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 .*EDIPI@mil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Restart the "sssd" service with the following command for the changes to take effect:</t>
    </r>
    <r>
      <rPr>
        <sz val="11"/>
        <color rgb="FF000000"/>
        <rFont val="Calibri"/>
      </rPr>
      <t xml:space="preserve">
</t>
    </r>
    <r>
      <rPr>
        <sz val="11"/>
        <color rgb="FF000000"/>
        <rFont val="Calibri"/>
      </rPr>
      <t>$ sudo systemctl restart sssd.service</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</si>
  <si>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</si>
  <si>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Verify RHEL 10 maps the authenticated identity to the user or group account for PKI-based authentication.</t>
    </r>
    <r>
      <rPr>
        <sz val="11"/>
        <color rgb="FF000000"/>
        <rFont val="Calibri"/>
      </rPr>
      <t xml:space="preserve">
</t>
    </r>
    <r>
      <rPr>
        <sz val="11"/>
        <color rgb="FF000000"/>
        <rFont val="Calibri"/>
      </rPr>
      <t>Verify the certificate of the user or group is mapped to the corresponding user or group in the "sssd.conf" file with the following command:</t>
    </r>
    <r>
      <rPr>
        <sz val="11"/>
        <color rgb="FF000000"/>
        <rFont val="Calibri"/>
      </rPr>
      <t xml:space="preserve">
</t>
    </r>
    <r>
      <rPr>
        <sz val="11"/>
        <color rgb="FF000000"/>
        <rFont val="Calibri"/>
      </rPr>
      <t>$ sudo find /etc/sssd/sssd.conf /etc/sssd/conf.d/ -type f -exec cat {} \;</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=&lt;SAN&gt;.*EDIPI@mil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If the certmap section does not exist, ask the SA to indicate how certificates are mapped to accounts.</t>
    </r>
    <r>
      <rPr>
        <sz val="11"/>
        <color rgb="FF000000"/>
        <rFont val="Calibri"/>
      </rPr>
      <t xml:space="preserve">
</t>
    </r>
    <r>
      <rPr>
        <sz val="11"/>
        <color rgb="FF000000"/>
        <rFont val="Calibri"/>
      </rPr>
      <t>If there is no evidence of certificate mapping, this is a finding.</t>
    </r>
  </si>
  <si>
    <t>V-281331</t>
  </si>
  <si>
    <r>
      <rPr>
        <sz val="11"/>
        <rFont val="Calibri"/>
      </rPr>
      <t>RHEL 10 must prohibit the use of cached authenticators after one day.</t>
    </r>
  </si>
  <si>
    <r>
      <rPr>
        <sz val="11"/>
        <color rgb="FF000000"/>
        <rFont val="Calibri"/>
      </rPr>
      <t>Configure RHEL 10 SSSD to prohibit the use of cached authentications after one day.</t>
    </r>
    <r>
      <rPr>
        <sz val="11"/>
        <color rgb="FF000000"/>
        <rFont val="Calibri"/>
      </rPr>
      <t xml:space="preserve">
</t>
    </r>
    <r>
      <rPr>
        <sz val="11"/>
        <color rgb="FF000000"/>
        <rFont val="Calibri"/>
      </rPr>
      <t>Edit the file "/etc/sssd/sssd.conf" or a configuration file in "/etc/sssd/conf.d" and add or edit the following line just below the line [pam]:</t>
    </r>
    <r>
      <rPr>
        <sz val="11"/>
        <color rgb="FF000000"/>
        <rFont val="Calibri"/>
      </rPr>
      <t xml:space="preserve">
</t>
    </r>
    <r>
      <rPr>
        <sz val="11"/>
        <color rgb="FF000000"/>
        <rFont val="Calibri"/>
      </rPr>
      <t>offline_credentials_expiration = 1</t>
    </r>
    <r>
      <rPr>
        <sz val="11"/>
        <color rgb="FF000000"/>
        <rFont val="Calibri"/>
      </rPr>
      <t xml:space="preserve">
</t>
    </r>
    <r>
      <rPr>
        <sz val="11"/>
        <color rgb="FF000000"/>
        <rFont val="Calibri"/>
      </rPr>
      <t xml:space="preserve">Restart the "sssd" service with the following command for the changes to take effect: </t>
    </r>
    <r>
      <rPr>
        <sz val="11"/>
        <color rgb="FF000000"/>
        <rFont val="Calibri"/>
      </rPr>
      <t xml:space="preserve">
</t>
    </r>
    <r>
      <rPr>
        <sz val="11"/>
        <color rgb="FF000000"/>
        <rFont val="Calibri"/>
      </rPr>
      <t>$ sudo systemctl restart sssd.service</t>
    </r>
  </si>
  <si>
    <r>
      <rPr>
        <sz val="11"/>
        <color rgb="FF000000"/>
        <rFont val="Calibri"/>
      </rPr>
      <t>If cached authentication information is out of date, the validity of the authentication information may be questionable.</t>
    </r>
  </si>
  <si>
    <r>
      <rPr>
        <sz val="11"/>
        <color rgb="FF000000"/>
        <rFont val="Calibri"/>
      </rPr>
      <t>Verify RHEL 10 System Security Services Daemon (SSSD) prohibits the use of cached authentications after one day with the following command:</t>
    </r>
    <r>
      <rPr>
        <sz val="11"/>
        <color rgb="FF000000"/>
        <rFont val="Calibri"/>
      </rPr>
      <t xml:space="preserve">
</t>
    </r>
    <r>
      <rPr>
        <sz val="11"/>
        <color rgb="FF000000"/>
        <rFont val="Calibri"/>
      </rPr>
      <t>Note: Cached authentication settings should be configured even if smart card authentication is not used on the system.</t>
    </r>
    <r>
      <rPr>
        <sz val="11"/>
        <color rgb="FF000000"/>
        <rFont val="Calibri"/>
      </rPr>
      <t xml:space="preserve">
</t>
    </r>
    <r>
      <rPr>
        <sz val="11"/>
        <color rgb="FF000000"/>
        <rFont val="Calibri"/>
      </rPr>
      <t>Determine if SSSD allows cached authentications with the following command:</t>
    </r>
    <r>
      <rPr>
        <sz val="11"/>
        <color rgb="FF000000"/>
        <rFont val="Calibri"/>
      </rPr>
      <t xml:space="preserve">
</t>
    </r>
    <r>
      <rPr>
        <sz val="11"/>
        <color rgb="FF000000"/>
        <rFont val="Calibri"/>
      </rPr>
      <t>$ sudo grep -irs cache_credentials /etc/sssd/sssd.conf /etc/sssd/conf.d/ | grep -v "^#"</t>
    </r>
    <r>
      <rPr>
        <sz val="11"/>
        <color rgb="FF000000"/>
        <rFont val="Calibri"/>
      </rPr>
      <t xml:space="preserve">
</t>
    </r>
    <r>
      <rPr>
        <sz val="11"/>
        <color rgb="FF000000"/>
        <rFont val="Calibri"/>
      </rPr>
      <t>cache_credentials = true</t>
    </r>
    <r>
      <rPr>
        <sz val="11"/>
        <color rgb="FF000000"/>
        <rFont val="Calibri"/>
      </rPr>
      <t xml:space="preserve">
</t>
    </r>
    <r>
      <rPr>
        <sz val="11"/>
        <color rgb="FF000000"/>
        <rFont val="Calibri"/>
      </rPr>
      <t>If "cache_credentials" is set to "false" or missing from the configuration file, this is not a finding and no further checks are required.</t>
    </r>
    <r>
      <rPr>
        <sz val="11"/>
        <color rgb="FF000000"/>
        <rFont val="Calibri"/>
      </rPr>
      <t xml:space="preserve">
</t>
    </r>
    <r>
      <rPr>
        <sz val="11"/>
        <color rgb="FF000000"/>
        <rFont val="Calibri"/>
      </rPr>
      <t>If "cache_credentials" is set to "true", check that SSSD prohibits the use of cached authentications after one day with the following command:</t>
    </r>
    <r>
      <rPr>
        <sz val="11"/>
        <color rgb="FF000000"/>
        <rFont val="Calibri"/>
      </rPr>
      <t xml:space="preserve">
</t>
    </r>
    <r>
      <rPr>
        <sz val="11"/>
        <color rgb="FF000000"/>
        <rFont val="Calibri"/>
      </rPr>
      <t>$ sudo grep -irs offline_credentials_expiration /etc/sssd/sssd.conf /etc/sssd/conf.d/ | grep -v "^#"</t>
    </r>
    <r>
      <rPr>
        <sz val="11"/>
        <color rgb="FF000000"/>
        <rFont val="Calibri"/>
      </rPr>
      <t xml:space="preserve">
</t>
    </r>
    <r>
      <rPr>
        <sz val="11"/>
        <color rgb="FF000000"/>
        <rFont val="Calibri"/>
      </rPr>
      <t>offline_credentials_expiration = 1</t>
    </r>
    <r>
      <rPr>
        <sz val="11"/>
        <color rgb="FF000000"/>
        <rFont val="Calibri"/>
      </rPr>
      <t xml:space="preserve">
</t>
    </r>
    <r>
      <rPr>
        <sz val="11"/>
        <color rgb="FF000000"/>
        <rFont val="Calibri"/>
      </rPr>
      <t>If "offline_credentials_expiration" is not set to a value of "1", this is a finding.</t>
    </r>
  </si>
  <si>
    <t>V-281332</t>
  </si>
  <si>
    <r>
      <rPr>
        <sz val="11"/>
        <rFont val="Calibri"/>
      </rPr>
      <t>RHEL 10 must control remote access methods.</t>
    </r>
  </si>
  <si>
    <r>
      <rPr>
        <sz val="11"/>
        <color rgb="FF000000"/>
        <rFont val="Calibri"/>
      </rPr>
      <t>Configure RHEL 10 to allow approved settings and/or running services to comply with the PPSM CLSA for the site or program and the PPSM CAL.</t>
    </r>
    <r>
      <rPr>
        <sz val="11"/>
        <color rgb="FF000000"/>
        <rFont val="Calibri"/>
      </rPr>
      <t xml:space="preserve">
</t>
    </r>
    <r>
      <rPr>
        <sz val="11"/>
        <color rgb="FF000000"/>
        <rFont val="Calibri"/>
      </rPr>
      <t>To open a port for a service, configure "firewalld" using the following command:</t>
    </r>
    <r>
      <rPr>
        <sz val="11"/>
        <color rgb="FF000000"/>
        <rFont val="Calibri"/>
      </rPr>
      <t xml:space="preserve">
</t>
    </r>
    <r>
      <rPr>
        <sz val="11"/>
        <color rgb="FF000000"/>
        <rFont val="Calibri"/>
      </rPr>
      <t>$ sudo firewall-cmd --permanent --add-port=port_number/tcp</t>
    </r>
    <r>
      <rPr>
        <sz val="11"/>
        <color rgb="FF000000"/>
        <rFont val="Calibri"/>
      </rPr>
      <t xml:space="preserve">
</t>
    </r>
    <r>
      <rPr>
        <sz val="11"/>
        <color rgb="FF000000"/>
        <rFont val="Calibri"/>
      </rPr>
      <t>or</t>
    </r>
    <r>
      <rPr>
        <sz val="11"/>
        <color rgb="FF000000"/>
        <rFont val="Calibri"/>
      </rPr>
      <t xml:space="preserve">
</t>
    </r>
    <r>
      <rPr>
        <sz val="11"/>
        <color rgb="FF000000"/>
        <rFont val="Calibri"/>
      </rPr>
      <t>$ sudo firewall-cmd --permanent --add-service=service_name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</si>
  <si>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t>
    </r>
    <r>
      <rPr>
        <sz val="11"/>
        <color rgb="FF000000"/>
        <rFont val="Calibri"/>
      </rPr>
      <t xml:space="preserve">
</t>
    </r>
    <r>
      <rPr>
        <sz val="11"/>
        <color rgb="FF000000"/>
        <rFont val="Calibri"/>
      </rPr>
      <t>Satisfies: SRG-OS-000096-GPOS-00050, SRG-OS-000297-GPOS-00115</t>
    </r>
  </si>
  <si>
    <r>
      <rPr>
        <sz val="11"/>
        <color rgb="FF000000"/>
        <rFont val="Calibri"/>
      </rPr>
      <t>Verify RHEL 10 controls remote access methods by inspecting the firewall configuration.</t>
    </r>
    <r>
      <rPr>
        <sz val="11"/>
        <color rgb="FF000000"/>
        <rFont val="Calibri"/>
      </rPr>
      <t xml:space="preserve">
</t>
    </r>
    <r>
      <rPr>
        <sz val="11"/>
        <color rgb="FF000000"/>
        <rFont val="Calibri"/>
      </rPr>
      <t>Inspect the list of enabled firewall ports and verify they are configured correctly by running the following command:</t>
    </r>
    <r>
      <rPr>
        <sz val="11"/>
        <color rgb="FF000000"/>
        <rFont val="Calibri"/>
      </rPr>
      <t xml:space="preserve">
</t>
    </r>
    <r>
      <rPr>
        <sz val="11"/>
        <color rgb="FF000000"/>
        <rFont val="Calibri"/>
      </rPr>
      <t>$ sudo firewall-cmd --list-all</t>
    </r>
    <r>
      <rPr>
        <sz val="11"/>
        <color rgb="FF000000"/>
        <rFont val="Calibri"/>
      </rPr>
      <t xml:space="preserve">
</t>
    </r>
    <r>
      <rPr>
        <sz val="11"/>
        <color rgb="FF000000"/>
        <rFont val="Calibri"/>
      </rPr>
      <t>Ask the system administrator for the site or program Ports, Protocols, and Services Management Component Local Service Assessment (PPSM CLSA). Verify the services allowed by the firewall match the PPSM CLSA.</t>
    </r>
    <r>
      <rPr>
        <sz val="11"/>
        <color rgb="FF000000"/>
        <rFont val="Calibri"/>
      </rPr>
      <t xml:space="preserve">
</t>
    </r>
    <r>
      <rPr>
        <sz val="11"/>
        <color rgb="FF000000"/>
        <rFont val="Calibri"/>
      </rPr>
      <t>If there are additional ports, protocols, or services that are not in the PPSM CLSA, or there are ports, protocols, or services that are prohibited by the PPSM Category Assurance List (CAL), or there are no firewall rules configured, this is a finding.</t>
    </r>
  </si>
  <si>
    <t>V-281333</t>
  </si>
  <si>
    <r>
      <rPr>
        <sz val="11"/>
        <rFont val="Calibri"/>
      </rPr>
      <t>RHEL 10 must be configured to prohibit or restrict the use of functions, ports, protocols, and/or services, as defined in the Ports, Protocols, and Services Management (PPSM) Category Assignments List (CAL) and vulnerability assessments.</t>
    </r>
  </si>
  <si>
    <r>
      <rPr>
        <sz val="11"/>
        <color rgb="FF000000"/>
        <rFont val="Calibri"/>
      </rPr>
      <t>Configure RHEL 10 to prohibit or restrict the use of functions, ports, protocols, and/or services as defined in the PPSM CAL and vulnerability assessments.</t>
    </r>
    <r>
      <rPr>
        <sz val="11"/>
        <color rgb="FF000000"/>
        <rFont val="Calibri"/>
      </rPr>
      <t xml:space="preserve">
</t>
    </r>
    <r>
      <rPr>
        <sz val="11"/>
        <color rgb="FF000000"/>
        <rFont val="Calibri"/>
      </rPr>
      <t>Update the host's firewall settings and/or running services to comply with the PPSM CLSA for the site or program and the PPSM CAL.</t>
    </r>
    <r>
      <rPr>
        <sz val="11"/>
        <color rgb="FF000000"/>
        <rFont val="Calibri"/>
      </rPr>
      <t xml:space="preserve">
</t>
    </r>
    <r>
      <rPr>
        <sz val="11"/>
        <color rgb="FF000000"/>
        <rFont val="Calibri"/>
      </rPr>
      <t>Run the following command to load the newly created rule(s):</t>
    </r>
    <r>
      <rPr>
        <sz val="11"/>
        <color rgb="FF000000"/>
        <rFont val="Calibri"/>
      </rPr>
      <t xml:space="preserve">
</t>
    </r>
    <r>
      <rPr>
        <sz val="11"/>
        <color rgb="FF000000"/>
        <rFont val="Calibri"/>
      </rPr>
      <t>$ sudo firewall-cmd --reload</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</si>
  <si>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ports, protocols, and services on information systems.</t>
    </r>
  </si>
  <si>
    <r>
      <rPr>
        <sz val="11"/>
        <color rgb="FF000000"/>
        <rFont val="Calibri"/>
      </rPr>
      <t>Verify RHEL 10 is configured to prohibit or restrict the use of functions, ports, protocols, and/or services as defined in the PPSM CAL and vulnerability assessments.</t>
    </r>
    <r>
      <rPr>
        <sz val="11"/>
        <color rgb="FF000000"/>
        <rFont val="Calibri"/>
      </rPr>
      <t xml:space="preserve">
</t>
    </r>
    <r>
      <rPr>
        <sz val="11"/>
        <color rgb="FF000000"/>
        <rFont val="Calibri"/>
      </rPr>
      <t>Inspect the firewall configuration and running services to verify they are configured to prohibit or restrict the use of functions, ports, protocols, and/or services that are unnecessary or prohibited.</t>
    </r>
    <r>
      <rPr>
        <sz val="11"/>
        <color rgb="FF000000"/>
        <rFont val="Calibri"/>
      </rPr>
      <t xml:space="preserve">
</t>
    </r>
    <r>
      <rPr>
        <sz val="11"/>
        <color rgb="FF000000"/>
        <rFont val="Calibri"/>
      </rPr>
      <t>Check which services are currently active with the following command:</t>
    </r>
    <r>
      <rPr>
        <sz val="11"/>
        <color rgb="FF000000"/>
        <rFont val="Calibri"/>
      </rPr>
      <t xml:space="preserve">
</t>
    </r>
    <r>
      <rPr>
        <sz val="11"/>
        <color rgb="FF000000"/>
        <rFont val="Calibri"/>
      </rPr>
      <t>$ sudo firewall-cmd --list-all-zones</t>
    </r>
    <r>
      <rPr>
        <sz val="11"/>
        <color rgb="FF000000"/>
        <rFont val="Calibri"/>
      </rPr>
      <t xml:space="preserve">
</t>
    </r>
    <r>
      <rPr>
        <sz val="11"/>
        <color rgb="FF000000"/>
        <rFont val="Calibri"/>
      </rPr>
      <t>Ask the system administrator for the site or program PPSM Component Local Service Assessment (CLSA). Verify the services allowed by the firewall match the PPSM CLSA.</t>
    </r>
    <r>
      <rPr>
        <sz val="11"/>
        <color rgb="FF000000"/>
        <rFont val="Calibri"/>
      </rPr>
      <t xml:space="preserve">
</t>
    </r>
    <r>
      <rPr>
        <sz val="11"/>
        <color rgb="FF000000"/>
        <rFont val="Calibri"/>
      </rPr>
      <t>If there are additional ports, protocols, or services that are not in the PPSM CLSA, or there are ports, protocols, or services that are prohibited by the PPSM CAL, this is a finding.</t>
    </r>
  </si>
  <si>
    <t>V-281334</t>
  </si>
  <si>
    <r>
      <rPr>
        <sz val="11"/>
        <rFont val="Calibri"/>
      </rPr>
      <t>RHEL 10 must enforce that network interfaces not be in promiscuous mode.</t>
    </r>
  </si>
  <si>
    <r>
      <rPr>
        <sz val="11"/>
        <color rgb="FF000000"/>
        <rFont val="Calibri"/>
      </rPr>
      <t>Configure RHEL 10 network interfaces to turn off promiscuous mode unless approved by the ISSO and documented.</t>
    </r>
    <r>
      <rPr>
        <sz val="11"/>
        <color rgb="FF000000"/>
        <rFont val="Calibri"/>
      </rPr>
      <t xml:space="preserve">
</t>
    </r>
    <r>
      <rPr>
        <sz val="11"/>
        <color rgb="FF000000"/>
        <rFont val="Calibri"/>
      </rPr>
      <t>Set the promiscuous mode of an interface to "off" with the following command:</t>
    </r>
    <r>
      <rPr>
        <sz val="11"/>
        <color rgb="FF000000"/>
        <rFont val="Calibri"/>
      </rPr>
      <t xml:space="preserve">
</t>
    </r>
    <r>
      <rPr>
        <sz val="11"/>
        <color rgb="FF000000"/>
        <rFont val="Calibri"/>
      </rPr>
      <t>$ sudo ip link set dev &lt;devicename&gt; multicast off promisc off</t>
    </r>
  </si>
  <si>
    <r>
      <rPr>
        <sz val="11"/>
        <color rgb="FF000000"/>
        <rFont val="Calibri"/>
      </rPr>
      <t>Network interfaces in promiscuous mode allow for the capture of all network traffic visible to the system. If unauthorized individuals can access these applications, it may allow them to collect information such as login IDs, passwords, and key exchanges between systems.</t>
    </r>
    <r>
      <rPr>
        <sz val="11"/>
        <color rgb="FF000000"/>
        <rFont val="Calibri"/>
      </rPr>
      <t xml:space="preserve">
</t>
    </r>
    <r>
      <rPr>
        <sz val="11"/>
        <color rgb="FF000000"/>
        <rFont val="Calibri"/>
      </rPr>
      <t>If the system is being used to perform a network troubleshooting function, the use of these tools must be documented with the information systems security officer (ISSO) and restricted to authorized personnel only.</t>
    </r>
  </si>
  <si>
    <r>
      <rPr>
        <sz val="11"/>
        <color rgb="FF000000"/>
        <rFont val="Calibri"/>
      </rPr>
      <t>Verify RHEL 10 network interfaces are not in promiscuous mode with the following command:</t>
    </r>
    <r>
      <rPr>
        <sz val="11"/>
        <color rgb="FF000000"/>
        <rFont val="Calibri"/>
      </rPr>
      <t xml:space="preserve">
</t>
    </r>
    <r>
      <rPr>
        <sz val="11"/>
        <color rgb="FF000000"/>
        <rFont val="Calibri"/>
      </rPr>
      <t>$ sudo ip link | grep -i promisc</t>
    </r>
    <r>
      <rPr>
        <sz val="11"/>
        <color rgb="FF000000"/>
        <rFont val="Calibri"/>
      </rPr>
      <t xml:space="preserve">
</t>
    </r>
    <r>
      <rPr>
        <sz val="11"/>
        <color rgb="FF000000"/>
        <rFont val="Calibri"/>
      </rPr>
      <t>If network interfaces are found on the system in promiscuous mode and their use has not been approved by the ISSO and documented, this is a finding.</t>
    </r>
  </si>
  <si>
    <t>V-281335</t>
  </si>
  <si>
    <r>
      <rPr>
        <sz val="11"/>
        <rFont val="Calibri"/>
      </rPr>
      <t>RHEL 10 must disable access to the network bpf system call from nonprivileged processes.</t>
    </r>
  </si>
  <si>
    <r>
      <rPr>
        <sz val="11"/>
        <color rgb="FF000000"/>
        <rFont val="Calibri"/>
      </rPr>
      <t>Configure RHEL 10 to prevent privilege escalation through the kernel by disabling access to the bpf system call.</t>
    </r>
    <r>
      <rPr>
        <sz val="11"/>
        <color rgb="FF000000"/>
        <rFont val="Calibri"/>
      </rPr>
      <t xml:space="preserve">
</t>
    </r>
    <r>
      <rPr>
        <sz val="11"/>
        <color rgb="FF000000"/>
        <rFont val="Calibri"/>
      </rPr>
      <t>Create the drop-in file if it does not already exist:</t>
    </r>
    <r>
      <rPr>
        <sz val="11"/>
        <color rgb="FF000000"/>
        <rFont val="Calibri"/>
      </rPr>
      <t xml:space="preserve">
</t>
    </r>
    <r>
      <rPr>
        <sz val="11"/>
        <color rgb="FF000000"/>
        <rFont val="Calibri"/>
      </rPr>
      <t>$ sudo vi /etc/sysctl.d/99-kernel_unprivileged_bpf_disabled</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</si>
  <si>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Loading and accessing the packet filters programs and maps using the bpf() system call has the potential to reveal sensitive information about the kernel state.</t>
    </r>
  </si>
  <si>
    <r>
      <rPr>
        <sz val="11"/>
        <color rgb="FF000000"/>
        <rFont val="Calibri"/>
      </rPr>
      <t>Verify RHEL 10 prevents privilege escalation through the kernel by disabling access to the bpf system call.</t>
    </r>
    <r>
      <rPr>
        <sz val="11"/>
        <color rgb="FF000000"/>
        <rFont val="Calibri"/>
      </rPr>
      <t xml:space="preserve">
</t>
    </r>
    <r>
      <rPr>
        <sz val="11"/>
        <color rgb="FF000000"/>
        <rFont val="Calibri"/>
      </rPr>
      <t>Check the status of the "kernel.unprivileged_bpf_disabled" kernel parameter with the following command:</t>
    </r>
    <r>
      <rPr>
        <sz val="11"/>
        <color rgb="FF000000"/>
        <rFont val="Calibri"/>
      </rPr>
      <t xml:space="preserve">
</t>
    </r>
    <r>
      <rPr>
        <sz val="11"/>
        <color rgb="FF000000"/>
        <rFont val="Calibri"/>
      </rPr>
      <t>$ sysctl kernel.unprivileged_bpf_disabled</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If "kernel.unprivileged_bpf_disabled" is not set to "1" or is missing, this is a finding.</t>
    </r>
  </si>
  <si>
    <t>V-281336</t>
  </si>
  <si>
    <r>
      <rPr>
        <sz val="11"/>
        <rFont val="Calibri"/>
      </rPr>
      <t>RHEL 10 must securely compare internal information system clocks at least every 24 hours.</t>
    </r>
  </si>
  <si>
    <r>
      <rPr>
        <sz val="11"/>
        <color rgb="FF000000"/>
        <rFont val="Calibri"/>
      </rPr>
      <t>Configure RHEL 10 to securely compare internal information system clocks at least every 24 hours with an NTP server by adding/modifying the following line in the "/etc/chrony.conf" file:</t>
    </r>
    <r>
      <rPr>
        <sz val="11"/>
        <color rgb="FF000000"/>
        <rFont val="Calibri"/>
      </rPr>
      <t xml:space="preserve">
</t>
    </r>
    <r>
      <rPr>
        <sz val="11"/>
        <color rgb="FF000000"/>
        <rFont val="Calibri"/>
      </rPr>
      <t>server [ntp.server.name] iburst maxpoll 16</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</si>
  <si>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Depending on the infrastructure being used, the "pool" directive may not be supported.</t>
    </r>
    <r>
      <rPr>
        <sz val="11"/>
        <color rgb="FF000000"/>
        <rFont val="Calibri"/>
      </rPr>
      <t xml:space="preserve">
</t>
    </r>
    <r>
      <rPr>
        <sz val="11"/>
        <color rgb="FF000000"/>
        <rFont val="Calibri"/>
      </rPr>
      <t>Authoritative time sources include the United States Naval Observatory (USNO) time servers, a time server designated for the appropriate DOD network (NIPRNet/SIPRNet), and/or the Global Positioning System (GPS).</t>
    </r>
    <r>
      <rPr>
        <sz val="11"/>
        <color rgb="FF000000"/>
        <rFont val="Calibri"/>
      </rPr>
      <t xml:space="preserve">
</t>
    </r>
    <r>
      <rPr>
        <sz val="11"/>
        <color rgb="FF000000"/>
        <rFont val="Calibri"/>
      </rPr>
      <t>Satisfies: SRG-OS-000355-GPOS-00143, SRG-OS-000356-GPOS-00144, SRG-OS-000359-GPOS-00146, SRG-OS-000785-GPOS-00250</t>
    </r>
  </si>
  <si>
    <r>
      <rPr>
        <sz val="11"/>
        <color rgb="FF000000"/>
        <rFont val="Calibri"/>
      </rPr>
      <t>Verify RHEL 10 is securely comparing internal information system clocks at least every 24 hours with an NTP server with the following commands:</t>
    </r>
    <r>
      <rPr>
        <sz val="11"/>
        <color rgb="FF000000"/>
        <rFont val="Calibri"/>
      </rPr>
      <t xml:space="preserve">
</t>
    </r>
    <r>
      <rPr>
        <sz val="11"/>
        <color rgb="FF000000"/>
        <rFont val="Calibri"/>
      </rPr>
      <t>$ sudo grep maxpoll /etc/chrony.conf</t>
    </r>
    <r>
      <rPr>
        <sz val="11"/>
        <color rgb="FF000000"/>
        <rFont val="Calibri"/>
      </rPr>
      <t xml:space="preserve">
</t>
    </r>
    <r>
      <rPr>
        <sz val="11"/>
        <color rgb="FF000000"/>
        <rFont val="Calibri"/>
      </rPr>
      <t>server 0.us.pool.ntp.mil iburst maxpoll 16</t>
    </r>
    <r>
      <rPr>
        <sz val="11"/>
        <color rgb="FF000000"/>
        <rFont val="Calibri"/>
      </rPr>
      <t xml:space="preserve">
</t>
    </r>
    <r>
      <rPr>
        <sz val="11"/>
        <color rgb="FF000000"/>
        <rFont val="Calibri"/>
      </rPr>
      <t>If the "maxpoll" option is set to a number greater than 16, or the line is missing or commented out, this is a finding.</t>
    </r>
    <r>
      <rPr>
        <sz val="11"/>
        <color rgb="FF000000"/>
        <rFont val="Calibri"/>
      </rPr>
      <t xml:space="preserve">
</t>
    </r>
    <r>
      <rPr>
        <sz val="11"/>
        <color rgb="FF000000"/>
        <rFont val="Calibri"/>
      </rPr>
      <t>Verify the "chrony.conf" file is configured to an authoritative DOD time source by running the following command:</t>
    </r>
    <r>
      <rPr>
        <sz val="11"/>
        <color rgb="FF000000"/>
        <rFont val="Calibri"/>
      </rPr>
      <t xml:space="preserve">
</t>
    </r>
    <r>
      <rPr>
        <sz val="11"/>
        <color rgb="FF000000"/>
        <rFont val="Calibri"/>
      </rPr>
      <t>$ sudo grep -i server /etc/chrony.conf</t>
    </r>
    <r>
      <rPr>
        <sz val="11"/>
        <color rgb="FF000000"/>
        <rFont val="Calibri"/>
      </rPr>
      <t xml:space="preserve">
</t>
    </r>
    <r>
      <rPr>
        <sz val="11"/>
        <color rgb="FF000000"/>
        <rFont val="Calibri"/>
      </rPr>
      <t>server 0.us.pool.ntp.mil</t>
    </r>
    <r>
      <rPr>
        <sz val="11"/>
        <color rgb="FF000000"/>
        <rFont val="Calibri"/>
      </rPr>
      <t xml:space="preserve">
</t>
    </r>
    <r>
      <rPr>
        <sz val="11"/>
        <color rgb="FF000000"/>
        <rFont val="Calibri"/>
      </rPr>
      <t>If the parameter "server" is not set or is not set to an authoritative DOD time source, this is a finding.</t>
    </r>
  </si>
  <si>
    <t>V-281337</t>
  </si>
  <si>
    <r>
      <rPr>
        <sz val="11"/>
        <rFont val="Calibri"/>
      </rPr>
      <t>RHEL 10 must enable hardening for the Berkeley Packet Filter (BPF) just-in-time compiler.</t>
    </r>
  </si>
  <si>
    <r>
      <rPr>
        <sz val="11"/>
        <color rgb="FF000000"/>
        <rFont val="Calibri"/>
      </rPr>
      <t>Configure RHEL 10 to enable hardening for the BPF JIT compiler.</t>
    </r>
    <r>
      <rPr>
        <sz val="11"/>
        <color rgb="FF000000"/>
        <rFont val="Calibri"/>
      </rPr>
      <t xml:space="preserve">
</t>
    </r>
    <r>
      <rPr>
        <sz val="11"/>
        <color rgb="FF000000"/>
        <rFont val="Calibri"/>
      </rPr>
      <t>Create the drop-in file if it does not already exist:</t>
    </r>
    <r>
      <rPr>
        <sz val="11"/>
        <color rgb="FF000000"/>
        <rFont val="Calibri"/>
      </rPr>
      <t xml:space="preserve">
</t>
    </r>
    <r>
      <rPr>
        <sz val="11"/>
        <color rgb="FF000000"/>
        <rFont val="Calibri"/>
      </rPr>
      <t>$ sudo vi /etc/sysctl.d/99-net_core-bpf_jit_harden.conf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</si>
  <si>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When hardened, the extended BPF just-in-time (JIT) compiler will randomize any kernel addresses in the BPF programs and maps, and will not expose the JIT addresses in "/proc/kallsyms".</t>
    </r>
  </si>
  <si>
    <r>
      <rPr>
        <sz val="11"/>
        <color rgb="FF000000"/>
        <rFont val="Calibri"/>
      </rPr>
      <t>Verify RHEL 10 enables hardening for the BPF JIT compiler.</t>
    </r>
    <r>
      <rPr>
        <sz val="11"/>
        <color rgb="FF000000"/>
        <rFont val="Calibri"/>
      </rPr>
      <t xml:space="preserve">
</t>
    </r>
    <r>
      <rPr>
        <sz val="11"/>
        <color rgb="FF000000"/>
        <rFont val="Calibri"/>
      </rPr>
      <t>Check the status of the "net.core.bpf_jit_harden" parameter with the following command:</t>
    </r>
    <r>
      <rPr>
        <sz val="11"/>
        <color rgb="FF000000"/>
        <rFont val="Calibri"/>
      </rPr>
      <t xml:space="preserve">
</t>
    </r>
    <r>
      <rPr>
        <sz val="11"/>
        <color rgb="FF000000"/>
        <rFont val="Calibri"/>
      </rPr>
      <t>$ sudo sysctl net.core.bpf_jit_harden</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If "net.core.bpf_jit_harden" is not equal to "2" or is missing, this is a finding.</t>
    </r>
  </si>
  <si>
    <t>V-281338</t>
  </si>
  <si>
    <r>
      <rPr>
        <sz val="11"/>
        <rFont val="Calibri"/>
      </rPr>
      <t>RHEL 10 must have at least two name servers configured for systems using Domain Name Server (DNS) resolution.</t>
    </r>
  </si>
  <si>
    <r>
      <rPr>
        <sz val="11"/>
        <color rgb="FF000000"/>
        <rFont val="Calibri"/>
      </rPr>
      <t>Configure RHEL 10 to use two or more name servers for DNS resolution based on the DNS mode of the system.</t>
    </r>
    <r>
      <rPr>
        <sz val="11"/>
        <color rgb="FF000000"/>
        <rFont val="Calibri"/>
      </rPr>
      <t xml:space="preserve">
</t>
    </r>
    <r>
      <rPr>
        <sz val="11"/>
        <color rgb="FF000000"/>
        <rFont val="Calibri"/>
      </rPr>
      <t>If the NetworkManager DNS mode is set to "none", add the following lines to "/etc/resolv.conf":</t>
    </r>
    <r>
      <rPr>
        <sz val="11"/>
        <color rgb="FF000000"/>
        <rFont val="Calibri"/>
      </rPr>
      <t xml:space="preserve">
</t>
    </r>
    <r>
      <rPr>
        <sz val="11"/>
        <color rgb="FF000000"/>
        <rFont val="Calibri"/>
      </rPr>
      <t>nameserver [name server 1]</t>
    </r>
    <r>
      <rPr>
        <sz val="11"/>
        <color rgb="FF000000"/>
        <rFont val="Calibri"/>
      </rPr>
      <t xml:space="preserve">
</t>
    </r>
    <r>
      <rPr>
        <sz val="11"/>
        <color rgb="FF000000"/>
        <rFont val="Calibri"/>
      </rPr>
      <t>nameserver [name server 2]</t>
    </r>
    <r>
      <rPr>
        <sz val="11"/>
        <color rgb="FF000000"/>
        <rFont val="Calibri"/>
      </rPr>
      <t xml:space="preserve">
</t>
    </r>
    <r>
      <rPr>
        <sz val="11"/>
        <color rgb="FF000000"/>
        <rFont val="Calibri"/>
      </rPr>
      <t>Replace [name server 1] and [name server 2] with the IPs of two different DNS resolvers.</t>
    </r>
    <r>
      <rPr>
        <sz val="11"/>
        <color rgb="FF000000"/>
        <rFont val="Calibri"/>
      </rPr>
      <t xml:space="preserve">
</t>
    </r>
    <r>
      <rPr>
        <sz val="11"/>
        <color rgb="FF000000"/>
        <rFont val="Calibri"/>
      </rPr>
      <t>If the NetworkManager DNS mode is set to "default", add two DNS servers to a NetworkManager connection using the following command:</t>
    </r>
    <r>
      <rPr>
        <sz val="11"/>
        <color rgb="FF000000"/>
        <rFont val="Calibri"/>
      </rPr>
      <t xml:space="preserve">
</t>
    </r>
    <r>
      <rPr>
        <sz val="11"/>
        <color rgb="FF000000"/>
        <rFont val="Calibri"/>
      </rPr>
      <t>$ nmcli connection modify [connection name] ipv4.dns [name server 1],[name server 2]</t>
    </r>
    <r>
      <rPr>
        <sz val="11"/>
        <color rgb="FF000000"/>
        <rFont val="Calibri"/>
      </rPr>
      <t xml:space="preserve">
</t>
    </r>
    <r>
      <rPr>
        <sz val="11"/>
        <color rgb="FF000000"/>
        <rFont val="Calibri"/>
      </rPr>
      <t>Replace [name server 1] and [name server 2] with the IPs of two different DNS resolvers.</t>
    </r>
    <r>
      <rPr>
        <sz val="11"/>
        <color rgb="FF000000"/>
        <rFont val="Calibri"/>
      </rPr>
      <t xml:space="preserve">
</t>
    </r>
    <r>
      <rPr>
        <sz val="11"/>
        <color rgb="FF000000"/>
        <rFont val="Calibri"/>
      </rPr>
      <t xml:space="preserve">Replace [connection name] with a valid NetworkManager connection name on the system. </t>
    </r>
    <r>
      <rPr>
        <sz val="11"/>
        <color rgb="FF000000"/>
        <rFont val="Calibri"/>
      </rPr>
      <t xml:space="preserve">
</t>
    </r>
    <r>
      <rPr>
        <sz val="11"/>
        <color rgb="FF000000"/>
        <rFont val="Calibri"/>
      </rPr>
      <t>Replace ipv4 with ipv6 if IPv6 DNS servers are used.</t>
    </r>
  </si>
  <si>
    <r>
      <rPr>
        <sz val="11"/>
        <color rgb="FF000000"/>
        <rFont val="Calibri"/>
      </rPr>
      <t>To provide availability for name resolution services, multiple redundant name servers are mandated. A failure in name resolution could lead to the failure of security functions requiring name resolution, which may include time synchronization, centralized authentication, and remote system logging.</t>
    </r>
  </si>
  <si>
    <r>
      <rPr>
        <sz val="11"/>
        <color rgb="FF000000"/>
        <rFont val="Calibri"/>
      </rPr>
      <t>Note: If the system is running in a cloud platform and the cloud provider gives a single, highly available IP address for DNS configuration, this control is not applicable.</t>
    </r>
    <r>
      <rPr>
        <sz val="11"/>
        <color rgb="FF000000"/>
        <rFont val="Calibri"/>
      </rPr>
      <t xml:space="preserve">
</t>
    </r>
    <r>
      <rPr>
        <sz val="11"/>
        <color rgb="FF000000"/>
        <rFont val="Calibri"/>
      </rPr>
      <t>Verify RHEL 10 has at least two name servers configured for systems using DNS resolution.</t>
    </r>
    <r>
      <rPr>
        <sz val="11"/>
        <color rgb="FF000000"/>
        <rFont val="Calibri"/>
      </rPr>
      <t xml:space="preserve">
</t>
    </r>
    <r>
      <rPr>
        <sz val="11"/>
        <color rgb="FF000000"/>
        <rFont val="Calibri"/>
      </rPr>
      <t>Verify the name servers used by the system with the following command:</t>
    </r>
    <r>
      <rPr>
        <sz val="11"/>
        <color rgb="FF000000"/>
        <rFont val="Calibri"/>
      </rPr>
      <t xml:space="preserve">
</t>
    </r>
    <r>
      <rPr>
        <sz val="11"/>
        <color rgb="FF000000"/>
        <rFont val="Calibri"/>
      </rPr>
      <t>$ sudo grep nameserver /etc/resolv.conf</t>
    </r>
    <r>
      <rPr>
        <sz val="11"/>
        <color rgb="FF000000"/>
        <rFont val="Calibri"/>
      </rPr>
      <t xml:space="preserve">
</t>
    </r>
    <r>
      <rPr>
        <sz val="11"/>
        <color rgb="FF000000"/>
        <rFont val="Calibri"/>
      </rPr>
      <t>nameserver 192.168.1.2</t>
    </r>
    <r>
      <rPr>
        <sz val="11"/>
        <color rgb="FF000000"/>
        <rFont val="Calibri"/>
      </rPr>
      <t xml:space="preserve">
</t>
    </r>
    <r>
      <rPr>
        <sz val="11"/>
        <color rgb="FF000000"/>
        <rFont val="Calibri"/>
      </rPr>
      <t>nameserver 192.168.1.3</t>
    </r>
    <r>
      <rPr>
        <sz val="11"/>
        <color rgb="FF000000"/>
        <rFont val="Calibri"/>
      </rPr>
      <t xml:space="preserve">
</t>
    </r>
    <r>
      <rPr>
        <sz val="11"/>
        <color rgb="FF000000"/>
        <rFont val="Calibri"/>
      </rPr>
      <t>If fewer than two lines are returned that are not commented out, this is a finding.</t>
    </r>
  </si>
  <si>
    <t>V-281339</t>
  </si>
  <si>
    <r>
      <rPr>
        <sz val="11"/>
        <rFont val="Calibri"/>
      </rPr>
      <t>RHEL 10 must not have unauthorized IP tunnels configured.</t>
    </r>
  </si>
  <si>
    <r>
      <rPr>
        <sz val="11"/>
        <color rgb="FF000000"/>
        <rFont val="Calibri"/>
      </rPr>
      <t>Configure RHEL 10 to not have unauthorized IP tunnels configured.</t>
    </r>
    <r>
      <rPr>
        <sz val="11"/>
        <color rgb="FF000000"/>
        <rFont val="Calibri"/>
      </rPr>
      <t xml:space="preserve">
</t>
    </r>
    <r>
      <rPr>
        <sz val="11"/>
        <color rgb="FF000000"/>
        <rFont val="Calibri"/>
      </rPr>
      <t>Remove all unapproved tunnels from the system, or document them with the ISSO.</t>
    </r>
  </si>
  <si>
    <r>
      <rPr>
        <sz val="11"/>
        <color rgb="FF000000"/>
        <rFont val="Calibri"/>
      </rPr>
      <t>IP tunneling mechanisms can be used to bypass network filtering. If tunneling is required, it must be documented with the information system security officer (ISSO).</t>
    </r>
  </si>
  <si>
    <r>
      <rPr>
        <sz val="11"/>
        <color rgb="FF000000"/>
        <rFont val="Calibri"/>
      </rPr>
      <t>Verify RHEL 10 does not have unauthorized IP tunnels configured.</t>
    </r>
    <r>
      <rPr>
        <sz val="11"/>
        <color rgb="FF000000"/>
        <rFont val="Calibri"/>
      </rPr>
      <t xml:space="preserve">
</t>
    </r>
    <r>
      <rPr>
        <sz val="11"/>
        <color rgb="FF000000"/>
        <rFont val="Calibri"/>
      </rPr>
      <t>Determine if the IPsec service is active with the following command:</t>
    </r>
    <r>
      <rPr>
        <sz val="11"/>
        <color rgb="FF000000"/>
        <rFont val="Calibri"/>
      </rPr>
      <t xml:space="preserve">
</t>
    </r>
    <r>
      <rPr>
        <sz val="11"/>
        <color rgb="FF000000"/>
        <rFont val="Calibri"/>
      </rPr>
      <t>$ systemctl is-active ipsec</t>
    </r>
    <r>
      <rPr>
        <sz val="11"/>
        <color rgb="FF000000"/>
        <rFont val="Calibri"/>
      </rPr>
      <t xml:space="preserve">
</t>
    </r>
    <r>
      <rPr>
        <sz val="11"/>
        <color rgb="FF000000"/>
        <rFont val="Calibri"/>
      </rPr>
      <t>Inactive</t>
    </r>
    <r>
      <rPr>
        <sz val="11"/>
        <color rgb="FF000000"/>
        <rFont val="Calibri"/>
      </rPr>
      <t xml:space="preserve">
</t>
    </r>
    <r>
      <rPr>
        <sz val="11"/>
        <color rgb="FF000000"/>
        <rFont val="Calibri"/>
      </rPr>
      <t>If the IPsec service is active, check for configured IPsec connections ("conn"), with the following command:</t>
    </r>
    <r>
      <rPr>
        <sz val="11"/>
        <color rgb="FF000000"/>
        <rFont val="Calibri"/>
      </rPr>
      <t xml:space="preserve">
</t>
    </r>
    <r>
      <rPr>
        <sz val="11"/>
        <color rgb="FF000000"/>
        <rFont val="Calibri"/>
      </rPr>
      <t>$ sudo grep -rni conn /etc/ipsec.conf /etc/ipsec.d/</t>
    </r>
    <r>
      <rPr>
        <sz val="11"/>
        <color rgb="FF000000"/>
        <rFont val="Calibri"/>
      </rPr>
      <t xml:space="preserve">
</t>
    </r>
    <r>
      <rPr>
        <sz val="11"/>
        <color rgb="FF000000"/>
        <rFont val="Calibri"/>
      </rPr>
      <t>Verify any returned results are documented with the ISSO.</t>
    </r>
    <r>
      <rPr>
        <sz val="11"/>
        <color rgb="FF000000"/>
        <rFont val="Calibri"/>
      </rPr>
      <t xml:space="preserve">
</t>
    </r>
    <r>
      <rPr>
        <sz val="11"/>
        <color rgb="FF000000"/>
        <rFont val="Calibri"/>
      </rPr>
      <t>If the IPsec tunnels are active and not approved, this is a finding.</t>
    </r>
  </si>
  <si>
    <t>V-281340</t>
  </si>
  <si>
    <r>
      <rPr>
        <sz val="11"/>
        <rFont val="Calibri"/>
      </rPr>
      <t>RHEL 10 must be configured to use Transmission Control Protocol (TCP) syncookies.</t>
    </r>
  </si>
  <si>
    <r>
      <rPr>
        <sz val="11"/>
        <color rgb="FF000000"/>
        <rFont val="Calibri"/>
      </rPr>
      <t>Configure RHEL 10 to use TCP syncookies.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/etc/sysctl.d/99-ipv4_tcp_syncookies.conf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</si>
  <si>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Denial of service (DoS)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r>
      <rPr>
        <sz val="11"/>
        <color rgb="FF000000"/>
        <rFont val="Calibri"/>
      </rPr>
      <t xml:space="preserve">
</t>
    </r>
    <r>
      <rPr>
        <sz val="11"/>
        <color rgb="FF000000"/>
        <rFont val="Calibri"/>
      </rPr>
      <t>Satisfies: SRG-OS-000420-GPOS-00186, SRG-OS-000142-GPOS-00071</t>
    </r>
  </si>
  <si>
    <r>
      <rPr>
        <sz val="11"/>
        <color rgb="FF000000"/>
        <rFont val="Calibri"/>
      </rPr>
      <t>Verify RHEL 10 is configured to use Internet Protocol version 4 (IPv4) TCP syncookies.</t>
    </r>
    <r>
      <rPr>
        <sz val="11"/>
        <color rgb="FF000000"/>
        <rFont val="Calibri"/>
      </rPr>
      <t xml:space="preserve">
</t>
    </r>
    <r>
      <rPr>
        <sz val="11"/>
        <color rgb="FF000000"/>
        <rFont val="Calibri"/>
      </rPr>
      <t>Check the value of all "net.ipv4.tcp_syncookies" variables with the following command:</t>
    </r>
    <r>
      <rPr>
        <sz val="11"/>
        <color rgb="FF000000"/>
        <rFont val="Calibri"/>
      </rPr>
      <t xml:space="preserve">
</t>
    </r>
    <r>
      <rPr>
        <sz val="11"/>
        <color rgb="FF000000"/>
        <rFont val="Calibri"/>
      </rPr>
      <t>$ sudo sysctl net.ipv4.tcp_syncookies</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If the network parameter "ipv4.tcp_syncookies" is not equal to "1", or nothing is returned, this is a finding.</t>
    </r>
  </si>
  <si>
    <t>V-281341</t>
  </si>
  <si>
    <r>
      <rPr>
        <sz val="11"/>
        <rFont val="Calibri"/>
      </rPr>
      <t>RHEL 10 must ignore Internet Protocol version 4 (IPv4) Internet Control Message Protocol (ICMP) redirect messages.</t>
    </r>
  </si>
  <si>
    <r>
      <rPr>
        <sz val="11"/>
        <color rgb="FF000000"/>
        <rFont val="Calibri"/>
      </rPr>
      <t>Configure RHEL 10 to ignore IPv4 ICMP redirect messages.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/etc/sysctl.d/99-ipv4_accept_redirects.conf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</si>
  <si>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r>
      <rPr>
        <sz val="11"/>
        <color rgb="FF000000"/>
        <rFont val="Calibri"/>
      </rPr>
      <t xml:space="preserve">
</t>
    </r>
    <r>
      <rPr>
        <sz val="11"/>
        <color rgb="FF000000"/>
        <rFont val="Calibri"/>
      </rPr>
      <t>This feature of the IPv4 protocol has few legitimate uses. It should be disabled unless absolutely required.</t>
    </r>
    <r>
      <rPr>
        <sz val="11"/>
        <color rgb="FF000000"/>
        <rFont val="Calibri"/>
      </rPr>
      <t xml:space="preserve">
</t>
    </r>
    <r>
      <rPr>
        <sz val="11"/>
        <color rgb="FF000000"/>
        <rFont val="Calibri"/>
      </rPr>
      <t>Satisfies: SRG-OS-000420-GPOS-00186, SRG-OS-000142-GPOS-00072</t>
    </r>
  </si>
  <si>
    <r>
      <rPr>
        <sz val="11"/>
        <color rgb="FF000000"/>
        <rFont val="Calibri"/>
      </rPr>
      <t>Verify RHEL 10 will not accept IPv4 ICMP redirect messages.</t>
    </r>
    <r>
      <rPr>
        <sz val="11"/>
        <color rgb="FF000000"/>
        <rFont val="Calibri"/>
      </rPr>
      <t xml:space="preserve">
</t>
    </r>
    <r>
      <rPr>
        <sz val="11"/>
        <color rgb="FF000000"/>
        <rFont val="Calibri"/>
      </rPr>
      <t>Check the value of all "net.ipv4.conf.all.accept_redirects" variables with the following command:</t>
    </r>
    <r>
      <rPr>
        <sz val="11"/>
        <color rgb="FF000000"/>
        <rFont val="Calibri"/>
      </rPr>
      <t xml:space="preserve">
</t>
    </r>
    <r>
      <rPr>
        <sz val="11"/>
        <color rgb="FF000000"/>
        <rFont val="Calibri"/>
      </rPr>
      <t>$ sudo sysctl net.ipv4.conf.all.accept_redirects</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If "net.ipv4.conf.all.accept_redirects" is not set to "0" or is missing, this is a finding.</t>
    </r>
  </si>
  <si>
    <t>V-281342</t>
  </si>
  <si>
    <r>
      <rPr>
        <sz val="11"/>
        <rFont val="Calibri"/>
      </rPr>
      <t>RHEL 10 must not forward Internet Protocol version 4 (IPv4) source-routed packets.</t>
    </r>
  </si>
  <si>
    <r>
      <rPr>
        <sz val="11"/>
        <color rgb="FF000000"/>
        <rFont val="Calibri"/>
      </rPr>
      <t>Configure RHEL 10 to ignore IPv4 source-routed packets.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/etc/sysctl.d/99-ipv4_accept_source.conf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</si>
  <si>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r>
      <rPr>
        <sz val="11"/>
        <color rgb="FF000000"/>
        <rFont val="Calibri"/>
      </rPr>
      <t xml:space="preserve">
</t>
    </r>
    <r>
      <rPr>
        <sz val="11"/>
        <color rgb="FF000000"/>
        <rFont val="Calibri"/>
      </rPr>
      <t>Accepting source-routed packets in the IPv4 protocol has few legitimate uses. It must be disabled unless it is absolutely required.</t>
    </r>
    <r>
      <rPr>
        <sz val="11"/>
        <color rgb="FF000000"/>
        <rFont val="Calibri"/>
      </rPr>
      <t xml:space="preserve">
</t>
    </r>
    <r>
      <rPr>
        <sz val="11"/>
        <color rgb="FF000000"/>
        <rFont val="Calibri"/>
      </rPr>
      <t>Satisfies: SRG-OS-000420-GPOS-00186, SRG-OS-000142-GPOS-00073</t>
    </r>
  </si>
  <si>
    <r>
      <rPr>
        <sz val="11"/>
        <color rgb="FF000000"/>
        <rFont val="Calibri"/>
      </rPr>
      <t>Verify RHEL 10 will not accept IPv4 source-routed packets.</t>
    </r>
    <r>
      <rPr>
        <sz val="11"/>
        <color rgb="FF000000"/>
        <rFont val="Calibri"/>
      </rPr>
      <t xml:space="preserve">
</t>
    </r>
    <r>
      <rPr>
        <sz val="11"/>
        <color rgb="FF000000"/>
        <rFont val="Calibri"/>
      </rPr>
      <t>Check the value of the "net.ipv4.conf.all.accept_source_route" variable with the following command:</t>
    </r>
    <r>
      <rPr>
        <sz val="11"/>
        <color rgb="FF000000"/>
        <rFont val="Calibri"/>
      </rPr>
      <t xml:space="preserve">
</t>
    </r>
    <r>
      <rPr>
        <sz val="11"/>
        <color rgb="FF000000"/>
        <rFont val="Calibri"/>
      </rPr>
      <t>$ sudo sysctl net.ipv4.conf.all.accept_source_route</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If "net.ipv4.conf.all.accept_source_route" is not set to "0" or is missing, this is a finding.</t>
    </r>
  </si>
  <si>
    <t>V-281343</t>
  </si>
  <si>
    <r>
      <rPr>
        <sz val="11"/>
        <rFont val="Calibri"/>
      </rPr>
      <t>RHEL 10 must log Internet Protocol version 4 (IPv4) packets with impossible addresses.</t>
    </r>
  </si>
  <si>
    <r>
      <rPr>
        <sz val="11"/>
        <color rgb="FF000000"/>
        <rFont val="Calibri"/>
      </rPr>
      <t>Configure RHEL 10 to log martian packets on IPv4 interfaces.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/etc/sysctl.d/99-ipv4_log_martians.conf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net.ipv4.conf.all.log_martians=1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</si>
  <si>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The presence of "martian" packets (which have impossible addresses), as well as spoofed packets, source-routed packets, and redirects, could be a sign of nefarious network activity. Logging these packets enables this activity to be detected.</t>
    </r>
    <r>
      <rPr>
        <sz val="11"/>
        <color rgb="FF000000"/>
        <rFont val="Calibri"/>
      </rPr>
      <t xml:space="preserve">
</t>
    </r>
    <r>
      <rPr>
        <sz val="11"/>
        <color rgb="FF000000"/>
        <rFont val="Calibri"/>
      </rPr>
      <t>Satisfies: SRG-OS-000420-GPOS-00186, SRG-OS-000142-GPOS-00074</t>
    </r>
  </si>
  <si>
    <r>
      <rPr>
        <sz val="11"/>
        <color rgb="FF000000"/>
        <rFont val="Calibri"/>
      </rPr>
      <t>Verify RHEL 10 logs IPv4 martian packets.</t>
    </r>
    <r>
      <rPr>
        <sz val="11"/>
        <color rgb="FF000000"/>
        <rFont val="Calibri"/>
      </rPr>
      <t xml:space="preserve">
</t>
    </r>
    <r>
      <rPr>
        <sz val="11"/>
        <color rgb="FF000000"/>
        <rFont val="Calibri"/>
      </rPr>
      <t>Check the value of the "net.ipv4.conf.all.log_martians" variable with the following command:</t>
    </r>
    <r>
      <rPr>
        <sz val="11"/>
        <color rgb="FF000000"/>
        <rFont val="Calibri"/>
      </rPr>
      <t xml:space="preserve">
</t>
    </r>
    <r>
      <rPr>
        <sz val="11"/>
        <color rgb="FF000000"/>
        <rFont val="Calibri"/>
      </rPr>
      <t>$ sudo sysctl net.ipv4.conf.all.log_martians</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If "net.ipv4.conf.all.log_martians" is not set to "1" or is missing, this is a finding.</t>
    </r>
  </si>
  <si>
    <t>V-281344</t>
  </si>
  <si>
    <r>
      <rPr>
        <sz val="11"/>
        <rFont val="Calibri"/>
      </rPr>
      <t>RHEL 10 must log Internet Protocol version 4 (IPv4) packets with impossible addresses by default.</t>
    </r>
  </si>
  <si>
    <r>
      <rPr>
        <sz val="11"/>
        <color rgb="FF000000"/>
        <rFont val="Calibri"/>
      </rPr>
      <t>Configure RHEL 10 to log martian packets on IPv4 interfaces by default.</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/etc/sysctl.d/99-ipv4_log_martians.conf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net.ipv4.conf.default.log_martians=1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</si>
  <si>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The presence of "martian" packets (which have impossible addresses) as well as spoofed packets, source-routed packets, and redirects, could be a sign of nefarious network activity. Logging these packets enables this activity to be detected.</t>
    </r>
    <r>
      <rPr>
        <sz val="11"/>
        <color rgb="FF000000"/>
        <rFont val="Calibri"/>
      </rPr>
      <t xml:space="preserve">
</t>
    </r>
    <r>
      <rPr>
        <sz val="11"/>
        <color rgb="FF000000"/>
        <rFont val="Calibri"/>
      </rPr>
      <t>Satisfies: SRG-OS-000420-GPOS-00186, SRG-OS-000142-GPOS-00075</t>
    </r>
  </si>
  <si>
    <r>
      <rPr>
        <sz val="11"/>
        <color rgb="FF000000"/>
        <rFont val="Calibri"/>
      </rPr>
      <t>Verify RHEL 10 logs IPv4 martian packets by default.</t>
    </r>
    <r>
      <rPr>
        <sz val="11"/>
        <color rgb="FF000000"/>
        <rFont val="Calibri"/>
      </rPr>
      <t xml:space="preserve">
</t>
    </r>
    <r>
      <rPr>
        <sz val="11"/>
        <color rgb="FF000000"/>
        <rFont val="Calibri"/>
      </rPr>
      <t>Check the value of the "net.ipv4.conf.default.log_martians" variable with the following command:</t>
    </r>
    <r>
      <rPr>
        <sz val="11"/>
        <color rgb="FF000000"/>
        <rFont val="Calibri"/>
      </rPr>
      <t xml:space="preserve">
</t>
    </r>
    <r>
      <rPr>
        <sz val="11"/>
        <color rgb="FF000000"/>
        <rFont val="Calibri"/>
      </rPr>
      <t>$ sudo sysctl net.ipv4.conf.default.log_martians</t>
    </r>
    <r>
      <rPr>
        <sz val="11"/>
        <color rgb="FF000000"/>
        <rFont val="Calibri"/>
      </rPr>
      <t xml:space="preserve">
</t>
    </r>
    <r>
      <rPr>
        <sz val="11"/>
        <color rgb="FF000000"/>
        <rFont val="Calibri"/>
      </rPr>
      <t>net.ipv4.conf.default.log_martians = 1</t>
    </r>
    <r>
      <rPr>
        <sz val="11"/>
        <color rgb="FF000000"/>
        <rFont val="Calibri"/>
      </rPr>
      <t xml:space="preserve">
</t>
    </r>
    <r>
      <rPr>
        <sz val="11"/>
        <color rgb="FF000000"/>
        <rFont val="Calibri"/>
      </rPr>
      <t>If "net.ipv4.conf.default.log_martians" is not set to "1" or is missing, this is a finding.</t>
    </r>
  </si>
  <si>
    <t>V-281345</t>
  </si>
  <si>
    <r>
      <rPr>
        <sz val="11"/>
        <rFont val="Calibri"/>
      </rPr>
      <t>RHEL 10 must use reverse path filtering on all Internet Protocol version 4 (IPv4) interfaces.</t>
    </r>
  </si>
  <si>
    <r>
      <rPr>
        <sz val="11"/>
        <color rgb="FF000000"/>
        <rFont val="Calibri"/>
      </rPr>
      <t>Configure RHEL 10 to use reverse path filtering on all IPv4 interfaces.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/etc/sysctl.d/99-ipv4_rp_filter.conf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</si>
  <si>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Enabling reverse path filtering drops packets with source addresses that should not have been able to be received on the interface on which they were received. It must not be used on systems that are routers for complicated networks but is helpful for end hosts and routers serving small networks.</t>
    </r>
    <r>
      <rPr>
        <sz val="11"/>
        <color rgb="FF000000"/>
        <rFont val="Calibri"/>
      </rPr>
      <t xml:space="preserve">
</t>
    </r>
    <r>
      <rPr>
        <sz val="11"/>
        <color rgb="FF000000"/>
        <rFont val="Calibri"/>
      </rPr>
      <t>Satisfies: SRG-OS-000420-GPOS-00186, SRG-OS-000142-GPOS-00076</t>
    </r>
  </si>
  <si>
    <r>
      <rPr>
        <sz val="11"/>
        <color rgb="FF000000"/>
        <rFont val="Calibri"/>
      </rPr>
      <t>Verify RHEL 10 uses reverse path filtering on all IPv4 interfaces.</t>
    </r>
    <r>
      <rPr>
        <sz val="11"/>
        <color rgb="FF000000"/>
        <rFont val="Calibri"/>
      </rPr>
      <t xml:space="preserve">
</t>
    </r>
    <r>
      <rPr>
        <sz val="11"/>
        <color rgb="FF000000"/>
        <rFont val="Calibri"/>
      </rPr>
      <t>Check the value of the "net.ipv4.conf.all.rp_filter" variable with the following command:</t>
    </r>
    <r>
      <rPr>
        <sz val="11"/>
        <color rgb="FF000000"/>
        <rFont val="Calibri"/>
      </rPr>
      <t xml:space="preserve">
</t>
    </r>
    <r>
      <rPr>
        <sz val="11"/>
        <color rgb="FF000000"/>
        <rFont val="Calibri"/>
      </rPr>
      <t>$ sudo sysctl net.ipv4.conf.all.rp_filter</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If "net.ipv4.conf.all.rp_filter" is not set to "1" or is missing, this is a finding.</t>
    </r>
  </si>
  <si>
    <t>V-281346</t>
  </si>
  <si>
    <r>
      <rPr>
        <sz val="11"/>
        <rFont val="Calibri"/>
      </rPr>
      <t>RHEL 10 must prevent Internet Protocol version 4 (IPv4) Internet Control Message Protocol (ICMP) redirect messages from being accepted.</t>
    </r>
  </si>
  <si>
    <r>
      <rPr>
        <sz val="11"/>
        <color rgb="FF000000"/>
        <rFont val="Calibri"/>
      </rPr>
      <t>Configure RHEL 10 to prevent IPv4 ICMP redirect messages from being accepted.</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/etc/sysctl.d/99-ipv4_accept_redirects.conf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</si>
  <si>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r>
      <rPr>
        <sz val="11"/>
        <color rgb="FF000000"/>
        <rFont val="Calibri"/>
      </rPr>
      <t xml:space="preserve">
</t>
    </r>
    <r>
      <rPr>
        <sz val="11"/>
        <color rgb="FF000000"/>
        <rFont val="Calibri"/>
      </rPr>
      <t>This feature of the IPv4 protocol has few legitimate uses. It must be disabled unless absolutely required.</t>
    </r>
    <r>
      <rPr>
        <sz val="11"/>
        <color rgb="FF000000"/>
        <rFont val="Calibri"/>
      </rPr>
      <t xml:space="preserve">
</t>
    </r>
    <r>
      <rPr>
        <sz val="11"/>
        <color rgb="FF000000"/>
        <rFont val="Calibri"/>
      </rPr>
      <t>Satisfies: SRG-OS-000420-GPOS-00186, SRG-OS-000142-GPOS-00077</t>
    </r>
  </si>
  <si>
    <r>
      <rPr>
        <sz val="11"/>
        <color rgb="FF000000"/>
        <rFont val="Calibri"/>
      </rPr>
      <t>Verify RHEL 10 will not accept IPv4 ICMP redirect messages.</t>
    </r>
    <r>
      <rPr>
        <sz val="11"/>
        <color rgb="FF000000"/>
        <rFont val="Calibri"/>
      </rPr>
      <t xml:space="preserve">
</t>
    </r>
    <r>
      <rPr>
        <sz val="11"/>
        <color rgb="FF000000"/>
        <rFont val="Calibri"/>
      </rPr>
      <t>Check the value of the default "net.ipv4.conf.default.accept_redirects" variable with the following command:</t>
    </r>
    <r>
      <rPr>
        <sz val="11"/>
        <color rgb="FF000000"/>
        <rFont val="Calibri"/>
      </rPr>
      <t xml:space="preserve">
</t>
    </r>
    <r>
      <rPr>
        <sz val="11"/>
        <color rgb="FF000000"/>
        <rFont val="Calibri"/>
      </rPr>
      <t>$ sudo sysctl net.ipv4.conf.default.accept_redirects</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If "net.ipv4.conf.default.accept_redirects" is not set to "0" or is missing, this is a finding.</t>
    </r>
  </si>
  <si>
    <t>V-281347</t>
  </si>
  <si>
    <r>
      <rPr>
        <sz val="11"/>
        <rFont val="Calibri"/>
      </rPr>
      <t>RHEL 10 must not forward Internet Protocol version 4 (IPv4) source-routed packets by default.</t>
    </r>
  </si>
  <si>
    <r>
      <rPr>
        <sz val="11"/>
        <color rgb="FF000000"/>
        <rFont val="Calibri"/>
      </rPr>
      <t>Configure RHEL 10 to not forward IPv4 source-routed packets by default.</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/etc/sysctl.d/99-ipv4_accept_source_route.conf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</si>
  <si>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routers forward the packet along a different path than configured on the router, which can be used to bypass network security measures.</t>
    </r>
    <r>
      <rPr>
        <sz val="11"/>
        <color rgb="FF000000"/>
        <rFont val="Calibri"/>
      </rPr>
      <t xml:space="preserve">
</t>
    </r>
    <r>
      <rPr>
        <sz val="11"/>
        <color rgb="FF000000"/>
        <rFont val="Calibri"/>
      </rPr>
      <t>Accepting source-routed packets in the IPv4 protocol has few legitimate uses. It must be disabled unless it is absolutely required, such as when IPv4 forwarding is enabled and the system is legitimately functioning as a router.</t>
    </r>
    <r>
      <rPr>
        <sz val="11"/>
        <color rgb="FF000000"/>
        <rFont val="Calibri"/>
      </rPr>
      <t xml:space="preserve">
</t>
    </r>
    <r>
      <rPr>
        <sz val="11"/>
        <color rgb="FF000000"/>
        <rFont val="Calibri"/>
      </rPr>
      <t>Satisfies: SRG-OS-000420-GPOS-00186, SRG-OS-000142-GPOS-00078</t>
    </r>
  </si>
  <si>
    <r>
      <rPr>
        <sz val="11"/>
        <color rgb="FF000000"/>
        <rFont val="Calibri"/>
      </rPr>
      <t>Verify RHEL 10 does not accept IPv4 source-routed packets by default.</t>
    </r>
    <r>
      <rPr>
        <sz val="11"/>
        <color rgb="FF000000"/>
        <rFont val="Calibri"/>
      </rPr>
      <t xml:space="preserve">
</t>
    </r>
    <r>
      <rPr>
        <sz val="11"/>
        <color rgb="FF000000"/>
        <rFont val="Calibri"/>
      </rPr>
      <t>Check the value of the "net.ipv4.conf.default.accept_source_route" variable with the following command:</t>
    </r>
    <r>
      <rPr>
        <sz val="11"/>
        <color rgb="FF000000"/>
        <rFont val="Calibri"/>
      </rPr>
      <t xml:space="preserve">
</t>
    </r>
    <r>
      <rPr>
        <sz val="11"/>
        <color rgb="FF000000"/>
        <rFont val="Calibri"/>
      </rPr>
      <t>$ sudo sysctl net.ipv4.conf.default.accept_source_route</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If "net.ipv4.conf.default.accept_source_route" is not set to "0" or is missing, this is a finding.</t>
    </r>
  </si>
  <si>
    <t>V-281348</t>
  </si>
  <si>
    <r>
      <rPr>
        <sz val="11"/>
        <rFont val="Calibri"/>
      </rPr>
      <t>RHEL 10 must use a reverse-path filter for Internet Protocol version 4 (IPv4) network traffic when possible by default.</t>
    </r>
  </si>
  <si>
    <r>
      <rPr>
        <sz val="11"/>
        <color rgb="FF000000"/>
        <rFont val="Calibri"/>
      </rPr>
      <t>Configure RHEL 10 to use reverse path filtering on IPv4 interfaces by default.</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/etc/sysctl.d/ipv4_rp_filter.conf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</si>
  <si>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Enabling reverse path filtering drops packets with source addresses that should not have been able to be received on the interface on which they were received. It must not be used on systems that are routers for complicated networks but is helpful for end hosts and routers serving small networks.</t>
    </r>
    <r>
      <rPr>
        <sz val="11"/>
        <color rgb="FF000000"/>
        <rFont val="Calibri"/>
      </rPr>
      <t xml:space="preserve">
</t>
    </r>
    <r>
      <rPr>
        <sz val="11"/>
        <color rgb="FF000000"/>
        <rFont val="Calibri"/>
      </rPr>
      <t>Satisfies: SRG-OS-000420-GPOS-00186, SRG-OS-000142-GPOS-00079</t>
    </r>
  </si>
  <si>
    <r>
      <rPr>
        <sz val="11"/>
        <color rgb="FF000000"/>
        <rFont val="Calibri"/>
      </rPr>
      <t>Verify RHEL 10 uses reverse path filtering on IPv4 interfaces.</t>
    </r>
    <r>
      <rPr>
        <sz val="11"/>
        <color rgb="FF000000"/>
        <rFont val="Calibri"/>
      </rPr>
      <t xml:space="preserve">
</t>
    </r>
    <r>
      <rPr>
        <sz val="11"/>
        <color rgb="FF000000"/>
        <rFont val="Calibri"/>
      </rPr>
      <t>Check the value of the "net.ipv4.conf.default.rp_filter" with the following command:</t>
    </r>
    <r>
      <rPr>
        <sz val="11"/>
        <color rgb="FF000000"/>
        <rFont val="Calibri"/>
      </rPr>
      <t xml:space="preserve">
</t>
    </r>
    <r>
      <rPr>
        <sz val="11"/>
        <color rgb="FF000000"/>
        <rFont val="Calibri"/>
      </rPr>
      <t>$ sudo sysctl net.ipv4.conf.default.rp_filter</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If the returned line does not have a value of "1", or a line is not returned, this is a finding.</t>
    </r>
  </si>
  <si>
    <t>V-281349</t>
  </si>
  <si>
    <r>
      <rPr>
        <sz val="11"/>
        <rFont val="Calibri"/>
      </rPr>
      <t>RHEL 10 must not respond to Internet Control Message Protocol (ICMP) echoes sent to a broadcast address.</t>
    </r>
  </si>
  <si>
    <r>
      <rPr>
        <sz val="11"/>
        <color rgb="FF000000"/>
        <rFont val="Calibri"/>
      </rPr>
      <t>Configure RHEL 10 to ignore Internet Protocol version 4 (IPv4) ICMP echoes sent to a broadcast address.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/etc/sysctl.d/ipv4_icmp_echo_ignore_broadcasts.conf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</si>
  <si>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Responding to broadcast (ICMP) echoes facilitates network mapping and provides a vector for amplification attacks.</t>
    </r>
    <r>
      <rPr>
        <sz val="11"/>
        <color rgb="FF000000"/>
        <rFont val="Calibri"/>
      </rPr>
      <t xml:space="preserve">
</t>
    </r>
    <r>
      <rPr>
        <sz val="11"/>
        <color rgb="FF000000"/>
        <rFont val="Calibri"/>
      </rPr>
      <t>Ignoring ICMP echo requests (pings) sent to broadcast or multicast addresses makes the system slightly more difficult to enumerate on the network.</t>
    </r>
    <r>
      <rPr>
        <sz val="11"/>
        <color rgb="FF000000"/>
        <rFont val="Calibri"/>
      </rPr>
      <t xml:space="preserve">
</t>
    </r>
    <r>
      <rPr>
        <sz val="11"/>
        <color rgb="FF000000"/>
        <rFont val="Calibri"/>
      </rPr>
      <t>Satisfies: SRG-OS-000420-GPOS-00186, SRG-OS-000142-GPOS-00080</t>
    </r>
  </si>
  <si>
    <r>
      <rPr>
        <sz val="11"/>
        <color rgb="FF000000"/>
        <rFont val="Calibri"/>
      </rPr>
      <t>Verify RHEL 10 ignores ICMP echoes sent to a broadcast address.</t>
    </r>
    <r>
      <rPr>
        <sz val="11"/>
        <color rgb="FF000000"/>
        <rFont val="Calibri"/>
      </rPr>
      <t xml:space="preserve">
</t>
    </r>
    <r>
      <rPr>
        <sz val="11"/>
        <color rgb="FF000000"/>
        <rFont val="Calibri"/>
      </rPr>
      <t>Check the value of the "net.ipv4.icmp_echo_ignore_broadcasts" variable with the following command:</t>
    </r>
    <r>
      <rPr>
        <sz val="11"/>
        <color rgb="FF000000"/>
        <rFont val="Calibri"/>
      </rPr>
      <t xml:space="preserve">
</t>
    </r>
    <r>
      <rPr>
        <sz val="11"/>
        <color rgb="FF000000"/>
        <rFont val="Calibri"/>
      </rPr>
      <t>$ sudo sysctl net.ipv4.icmp_echo_ignore_broadcasts</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If "net.ipv4.icmp_echo_ignore_broadcasts" is not set to "1" or is missing, this is a finding.</t>
    </r>
  </si>
  <si>
    <t>V-281350</t>
  </si>
  <si>
    <r>
      <rPr>
        <sz val="11"/>
        <rFont val="Calibri"/>
      </rPr>
      <t>RHEL 10 must limit the number of bogus Internet Control Message Protocol (ICMP) response errors logs.</t>
    </r>
  </si>
  <si>
    <r>
      <rPr>
        <sz val="11"/>
        <color rgb="FF000000"/>
        <rFont val="Calibri"/>
      </rPr>
      <t>Configure RHEL 10 to not log bogus ICMP errors.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/etc/sysctl.d/ipv4_icmp_ignore_bogus_error_responses.conf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net.ipv4.icmp_ignore_bogus_error_responses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</si>
  <si>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Some routers will send responses to broadcast frames that violate RFC-1122, which fills up a log file system with many useless error messages. An attacker may take advantage of this and attempt to flood the logs with bogus error logs. Ignoring bogus ICMP error responses reduces log size, although some activity would not be logged.</t>
    </r>
    <r>
      <rPr>
        <sz val="11"/>
        <color rgb="FF000000"/>
        <rFont val="Calibri"/>
      </rPr>
      <t xml:space="preserve">
</t>
    </r>
    <r>
      <rPr>
        <sz val="11"/>
        <color rgb="FF000000"/>
        <rFont val="Calibri"/>
      </rPr>
      <t>Satisfies: SRG-OS-000420-GPOS-00186, SRG-OS-000142-GPOS-00081</t>
    </r>
  </si>
  <si>
    <r>
      <rPr>
        <sz val="11"/>
        <color rgb="FF000000"/>
        <rFont val="Calibri"/>
      </rPr>
      <t>Verify RHEL 10 limits the number of bogus ICMP response errors logs.</t>
    </r>
    <r>
      <rPr>
        <sz val="11"/>
        <color rgb="FF000000"/>
        <rFont val="Calibri"/>
      </rPr>
      <t xml:space="preserve">
</t>
    </r>
    <r>
      <rPr>
        <sz val="11"/>
        <color rgb="FF000000"/>
        <rFont val="Calibri"/>
      </rPr>
      <t>Check the value of the "net.ipv4.icmp_ignore_bogus_error_response" variables with the following command:</t>
    </r>
    <r>
      <rPr>
        <sz val="11"/>
        <color rgb="FF000000"/>
        <rFont val="Calibri"/>
      </rPr>
      <t xml:space="preserve">
</t>
    </r>
    <r>
      <rPr>
        <sz val="11"/>
        <color rgb="FF000000"/>
        <rFont val="Calibri"/>
      </rPr>
      <t>$ sudo sysctl net.ipv4.icmp_ignore_bogus_error_responses</t>
    </r>
    <r>
      <rPr>
        <sz val="11"/>
        <color rgb="FF000000"/>
        <rFont val="Calibri"/>
      </rPr>
      <t xml:space="preserve">
</t>
    </r>
    <r>
      <rPr>
        <sz val="11"/>
        <color rgb="FF000000"/>
        <rFont val="Calibri"/>
      </rPr>
      <t>net.ipv4.icmp_ignore_bogus_error_responses = 1</t>
    </r>
    <r>
      <rPr>
        <sz val="11"/>
        <color rgb="FF000000"/>
        <rFont val="Calibri"/>
      </rPr>
      <t xml:space="preserve">
</t>
    </r>
    <r>
      <rPr>
        <sz val="11"/>
        <color rgb="FF000000"/>
        <rFont val="Calibri"/>
      </rPr>
      <t>If "net.ipv4.icmp_ignore_bogus_error_response" is not set to "1" or is missing, this is a finding.</t>
    </r>
  </si>
  <si>
    <t>V-281351</t>
  </si>
  <si>
    <r>
      <rPr>
        <sz val="11"/>
        <rFont val="Calibri"/>
      </rPr>
      <t>RHEL 10 must not send Internet Control Message Protocol (ICMP) redirects.</t>
    </r>
  </si>
  <si>
    <r>
      <rPr>
        <sz val="11"/>
        <color rgb="FF000000"/>
        <rFont val="Calibri"/>
      </rPr>
      <t>Configure RHEL 10 to not send IPv4 ICMP redirect messages.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/etc/sysctl.d/ipv4_send_redirects.conf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</si>
  <si>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r>
      <rPr>
        <sz val="11"/>
        <color rgb="FF000000"/>
        <rFont val="Calibri"/>
      </rPr>
      <t xml:space="preserve">
</t>
    </r>
    <r>
      <rPr>
        <sz val="11"/>
        <color rgb="FF000000"/>
        <rFont val="Calibri"/>
      </rPr>
      <t>The ability to send ICMP redirects is only appropriate for systems acting as routers.</t>
    </r>
    <r>
      <rPr>
        <sz val="11"/>
        <color rgb="FF000000"/>
        <rFont val="Calibri"/>
      </rPr>
      <t xml:space="preserve">
</t>
    </r>
    <r>
      <rPr>
        <sz val="11"/>
        <color rgb="FF000000"/>
        <rFont val="Calibri"/>
      </rPr>
      <t>Satisfies: SRG-OS-000420-GPOS-00186, SRG-OS-000142-GPOS-00082</t>
    </r>
  </si>
  <si>
    <r>
      <rPr>
        <sz val="11"/>
        <color rgb="FF000000"/>
        <rFont val="Calibri"/>
      </rPr>
      <t>Verify RHEL 10 does not send IPv4 ICMP redirect messages.</t>
    </r>
    <r>
      <rPr>
        <sz val="11"/>
        <color rgb="FF000000"/>
        <rFont val="Calibri"/>
      </rPr>
      <t xml:space="preserve">
</t>
    </r>
    <r>
      <rPr>
        <sz val="11"/>
        <color rgb="FF000000"/>
        <rFont val="Calibri"/>
      </rPr>
      <t>Check the value of the "net.ipv4.conf.all.send_redirects" variables with the following command:</t>
    </r>
    <r>
      <rPr>
        <sz val="11"/>
        <color rgb="FF000000"/>
        <rFont val="Calibri"/>
      </rPr>
      <t xml:space="preserve">
</t>
    </r>
    <r>
      <rPr>
        <sz val="11"/>
        <color rgb="FF000000"/>
        <rFont val="Calibri"/>
      </rPr>
      <t>$ sudo sysctl net.ipv4.conf.all.send_redirects</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If "net.ipv4.conf.all.send_redirects" is not set to "0" and is not documented with the information system security officer as an operational requirement or is missing, this is a finding.</t>
    </r>
  </si>
  <si>
    <t>V-281352</t>
  </si>
  <si>
    <r>
      <rPr>
        <sz val="11"/>
        <rFont val="Calibri"/>
      </rPr>
      <t>RHEL 10 must not allow interfaces to perform Internet Control Message Protocol (ICMP) redirects by default.</t>
    </r>
  </si>
  <si>
    <r>
      <rPr>
        <sz val="11"/>
        <color rgb="FF000000"/>
        <rFont val="Calibri"/>
      </rPr>
      <t>Configure RHEL 10 to not allow interfaces to perform IPv4 ICMP redirects by default.</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/etc/sysctl.d/ipv4_send_redirects.conf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</si>
  <si>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r>
      <rPr>
        <sz val="11"/>
        <color rgb="FF000000"/>
        <rFont val="Calibri"/>
      </rPr>
      <t xml:space="preserve">
</t>
    </r>
    <r>
      <rPr>
        <sz val="11"/>
        <color rgb="FF000000"/>
        <rFont val="Calibri"/>
      </rPr>
      <t>The ability to send ICMP redirects is only appropriate for systems acting as routers.</t>
    </r>
    <r>
      <rPr>
        <sz val="11"/>
        <color rgb="FF000000"/>
        <rFont val="Calibri"/>
      </rPr>
      <t xml:space="preserve">
</t>
    </r>
    <r>
      <rPr>
        <sz val="11"/>
        <color rgb="FF000000"/>
        <rFont val="Calibri"/>
      </rPr>
      <t>Satisfies: SRG-OS-000420-GPOS-00186, SRG-OS-000142-GPOS-00083</t>
    </r>
  </si>
  <si>
    <r>
      <rPr>
        <sz val="11"/>
        <color rgb="FF000000"/>
        <rFont val="Calibri"/>
      </rPr>
      <t>Verify RHEL 10 does not allow interfaces to perform Internet Protocol version 4 (IPv4) ICMP redirects by default.</t>
    </r>
    <r>
      <rPr>
        <sz val="11"/>
        <color rgb="FF000000"/>
        <rFont val="Calibri"/>
      </rPr>
      <t xml:space="preserve">
</t>
    </r>
    <r>
      <rPr>
        <sz val="11"/>
        <color rgb="FF000000"/>
        <rFont val="Calibri"/>
      </rPr>
      <t>Check the value of the "net.ipv4.conf.default.send_redirects" variables with the following command:</t>
    </r>
    <r>
      <rPr>
        <sz val="11"/>
        <color rgb="FF000000"/>
        <rFont val="Calibri"/>
      </rPr>
      <t xml:space="preserve">
</t>
    </r>
    <r>
      <rPr>
        <sz val="11"/>
        <color rgb="FF000000"/>
        <rFont val="Calibri"/>
      </rPr>
      <t>$ sudo sysctl net.ipv4.conf.default.send_redirects</t>
    </r>
    <r>
      <rPr>
        <sz val="11"/>
        <color rgb="FF000000"/>
        <rFont val="Calibri"/>
      </rPr>
      <t xml:space="preserve">
</t>
    </r>
    <r>
      <rPr>
        <sz val="11"/>
        <color rgb="FF000000"/>
        <rFont val="Calibri"/>
      </rPr>
      <t>net.ipv4.conf.default.send_redirects=0</t>
    </r>
    <r>
      <rPr>
        <sz val="11"/>
        <color rgb="FF000000"/>
        <rFont val="Calibri"/>
      </rPr>
      <t xml:space="preserve">
</t>
    </r>
    <r>
      <rPr>
        <sz val="11"/>
        <color rgb="FF000000"/>
        <rFont val="Calibri"/>
      </rPr>
      <t>If "net.ipv4.conf.default.send_redirects" is not set to "0" and is not documented with the information system security officer as an operational requirement or is missing, this is a finding.</t>
    </r>
  </si>
  <si>
    <t>V-281353</t>
  </si>
  <si>
    <r>
      <rPr>
        <sz val="11"/>
        <rFont val="Calibri"/>
      </rPr>
      <t>RHEL 10 must not enable Internet Protocol version 4 (IPv4) packet forwarding unless the system is a router.</t>
    </r>
  </si>
  <si>
    <r>
      <rPr>
        <sz val="11"/>
        <color rgb="FF000000"/>
        <rFont val="Calibri"/>
      </rPr>
      <t>Configure RHEL 10 to not allow IPv4 packet forwarding unless the system is a router.</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/etc/sysctl.d/ipv4_forwarding.conf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net.ipv4.conf.all.forwarding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</si>
  <si>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Routing protocol daemons are typically used on routers to exchange network topology information with other routers. If this capability is used when not required, system network information may be transmitted unnecessarily across the network.</t>
    </r>
    <r>
      <rPr>
        <sz val="11"/>
        <color rgb="FF000000"/>
        <rFont val="Calibri"/>
      </rPr>
      <t xml:space="preserve">
</t>
    </r>
    <r>
      <rPr>
        <sz val="11"/>
        <color rgb="FF000000"/>
        <rFont val="Calibri"/>
      </rPr>
      <t>Satisfies: SRG-OS-000420-GPOS-00186, SRG-OS-000142-GPOS-00084</t>
    </r>
  </si>
  <si>
    <r>
      <rPr>
        <sz val="11"/>
        <color rgb="FF000000"/>
        <rFont val="Calibri"/>
      </rPr>
      <t>Verify RHEL 10 is not performing IPv4 packet forwarding unless the system is a router.</t>
    </r>
    <r>
      <rPr>
        <sz val="11"/>
        <color rgb="FF000000"/>
        <rFont val="Calibri"/>
      </rPr>
      <t xml:space="preserve">
</t>
    </r>
    <r>
      <rPr>
        <sz val="11"/>
        <color rgb="FF000000"/>
        <rFont val="Calibri"/>
      </rPr>
      <t>Check that "net.ipv4.conf.all.forwarding" is disabled using the following command:</t>
    </r>
    <r>
      <rPr>
        <sz val="11"/>
        <color rgb="FF000000"/>
        <rFont val="Calibri"/>
      </rPr>
      <t xml:space="preserve">
</t>
    </r>
    <r>
      <rPr>
        <sz val="11"/>
        <color rgb="FF000000"/>
        <rFont val="Calibri"/>
      </rPr>
      <t>$ sudo sysctl net.ipv4.conf.all.forwarding</t>
    </r>
    <r>
      <rPr>
        <sz val="11"/>
        <color rgb="FF000000"/>
        <rFont val="Calibri"/>
      </rPr>
      <t xml:space="preserve">
</t>
    </r>
    <r>
      <rPr>
        <sz val="11"/>
        <color rgb="FF000000"/>
        <rFont val="Calibri"/>
      </rPr>
      <t>net.ipv4.conf.all.forwarding = 0</t>
    </r>
    <r>
      <rPr>
        <sz val="11"/>
        <color rgb="FF000000"/>
        <rFont val="Calibri"/>
      </rPr>
      <t xml:space="preserve">
</t>
    </r>
    <r>
      <rPr>
        <sz val="11"/>
        <color rgb="FF000000"/>
        <rFont val="Calibri"/>
      </rPr>
      <t>If "net.ipv4.conf.all.forwarding" is not set to "0" and is not documented with the information system security officer as an operational requirement or is missing, this is a finding.</t>
    </r>
  </si>
  <si>
    <t>V-281354</t>
  </si>
  <si>
    <r>
      <rPr>
        <sz val="11"/>
        <rFont val="Calibri"/>
      </rPr>
      <t>RHEL 10 must not accept router advertisements on all Internet Protocol version 6 (IPv6) interfaces.</t>
    </r>
  </si>
  <si>
    <r>
      <rPr>
        <sz val="11"/>
        <color rgb="FF000000"/>
        <rFont val="Calibri"/>
      </rPr>
      <t>Configure RHEL 10 to not accept router advertisements on all IPv6 interfaces, unless the system is a router.</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/etc/sysctl.d/ipv4_accept_ra.conf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net.ipv6.conf.all.accept_ra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</si>
  <si>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An illicit router advertisement message could result in a man-in-the-middle attack.</t>
    </r>
    <r>
      <rPr>
        <sz val="11"/>
        <color rgb="FF000000"/>
        <rFont val="Calibri"/>
      </rPr>
      <t xml:space="preserve">
</t>
    </r>
    <r>
      <rPr>
        <sz val="11"/>
        <color rgb="FF000000"/>
        <rFont val="Calibri"/>
      </rPr>
      <t>Satisfies: SRG-OS-000420-GPOS-00186, SRG-OS-000142-GPOS-00085</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</si>
  <si>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RHEL 10 does not accept router advertisements on all IPv6 interfaces, unless the system is a router.</t>
    </r>
    <r>
      <rPr>
        <sz val="11"/>
        <color rgb="FF000000"/>
        <rFont val="Calibri"/>
      </rPr>
      <t xml:space="preserve">
</t>
    </r>
    <r>
      <rPr>
        <sz val="11"/>
        <color rgb="FF000000"/>
        <rFont val="Calibri"/>
      </rPr>
      <t>Check that "net.ipv6.conf.all.accept_ra" is set to not accept router advertisements by using the following command:</t>
    </r>
    <r>
      <rPr>
        <sz val="11"/>
        <color rgb="FF000000"/>
        <rFont val="Calibri"/>
      </rPr>
      <t xml:space="preserve">
</t>
    </r>
    <r>
      <rPr>
        <sz val="11"/>
        <color rgb="FF000000"/>
        <rFont val="Calibri"/>
      </rPr>
      <t>$ sudo sysctl net.ipv6.conf.all.accept_ra</t>
    </r>
    <r>
      <rPr>
        <sz val="11"/>
        <color rgb="FF000000"/>
        <rFont val="Calibri"/>
      </rPr>
      <t xml:space="preserve">
</t>
    </r>
    <r>
      <rPr>
        <sz val="11"/>
        <color rgb="FF000000"/>
        <rFont val="Calibri"/>
      </rPr>
      <t>net.ipv6.conf.all.accept_ra = 0</t>
    </r>
    <r>
      <rPr>
        <sz val="11"/>
        <color rgb="FF000000"/>
        <rFont val="Calibri"/>
      </rPr>
      <t xml:space="preserve">
</t>
    </r>
    <r>
      <rPr>
        <sz val="11"/>
        <color rgb="FF000000"/>
        <rFont val="Calibri"/>
      </rPr>
      <t>If "net.ipv6.conf.all.accept_ra" is not set to "0" or is missing, this is a finding.</t>
    </r>
  </si>
  <si>
    <t>V-281355</t>
  </si>
  <si>
    <r>
      <rPr>
        <sz val="11"/>
        <rFont val="Calibri"/>
      </rPr>
      <t>RHEL 10 must ignore IPv6 Internet Control Message Protocol (ICMP) redirect messages.</t>
    </r>
  </si>
  <si>
    <r>
      <rPr>
        <sz val="11"/>
        <color rgb="FF000000"/>
        <rFont val="Calibri"/>
      </rPr>
      <t>Configure RHEL 10 to ignore Internet Protocol version 6 (IPv6) ICMP redirect messages.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/etc/sysctl.d/ipv6_accept_redirects.conf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</si>
  <si>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An illicit ICMP redirect message could result in a man-in-the-middle attack.</t>
    </r>
    <r>
      <rPr>
        <sz val="11"/>
        <color rgb="FF000000"/>
        <rFont val="Calibri"/>
      </rPr>
      <t xml:space="preserve">
</t>
    </r>
    <r>
      <rPr>
        <sz val="11"/>
        <color rgb="FF000000"/>
        <rFont val="Calibri"/>
      </rPr>
      <t>Satisfies: SRG-OS-000420-GPOS-00186, SRG-OS-000142-GPOS-00086</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</si>
  <si>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RHEL 10 ignores IPv6 ICMP redirect messages.</t>
    </r>
    <r>
      <rPr>
        <sz val="11"/>
        <color rgb="FF000000"/>
        <rFont val="Calibri"/>
      </rPr>
      <t xml:space="preserve">
</t>
    </r>
    <r>
      <rPr>
        <sz val="11"/>
        <color rgb="FF000000"/>
        <rFont val="Calibri"/>
      </rPr>
      <t>Check the value of the "net.ipv6.conf.all.accept_redirects" variable with the following command:</t>
    </r>
    <r>
      <rPr>
        <sz val="11"/>
        <color rgb="FF000000"/>
        <rFont val="Calibri"/>
      </rPr>
      <t xml:space="preserve">
</t>
    </r>
    <r>
      <rPr>
        <sz val="11"/>
        <color rgb="FF000000"/>
        <rFont val="Calibri"/>
      </rPr>
      <t>$ sysctl net.ipv6.conf.all.accept_redirects</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If "net.ipv6.conf.all.accept_redirects" is not set to "0" or is missing, this is a finding.</t>
    </r>
  </si>
  <si>
    <t>V-281356</t>
  </si>
  <si>
    <r>
      <rPr>
        <sz val="11"/>
        <rFont val="Calibri"/>
      </rPr>
      <t>RHEL 10 must not forward Internet Protocol version 6 (IPv6) source-routed packets.</t>
    </r>
  </si>
  <si>
    <r>
      <rPr>
        <sz val="11"/>
        <color rgb="FF000000"/>
        <rFont val="Calibri"/>
      </rPr>
      <t>Configure RHEL 10 to not accept IPv6 source-routed packets.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/etc/sysctl.d/ipv6_accept_source_route.conf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</si>
  <si>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forwarding is enabled and the system is functioning as a router.</t>
    </r>
    <r>
      <rPr>
        <sz val="11"/>
        <color rgb="FF000000"/>
        <rFont val="Calibri"/>
      </rPr>
      <t xml:space="preserve">
</t>
    </r>
    <r>
      <rPr>
        <sz val="11"/>
        <color rgb="FF000000"/>
        <rFont val="Calibri"/>
      </rPr>
      <t>Satisfies: SRG-OS-000420-GPOS-00186, SRG-OS-000142-GPOS-00087</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</si>
  <si>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RHEL 10 does not accept IPv6 source-routed packets.</t>
    </r>
    <r>
      <rPr>
        <sz val="11"/>
        <color rgb="FF000000"/>
        <rFont val="Calibri"/>
      </rPr>
      <t xml:space="preserve">
</t>
    </r>
    <r>
      <rPr>
        <sz val="11"/>
        <color rgb="FF000000"/>
        <rFont val="Calibri"/>
      </rPr>
      <t>Check the value of the "net.ipv6.conf.all.accept_source_route" variable with the following command:</t>
    </r>
    <r>
      <rPr>
        <sz val="11"/>
        <color rgb="FF000000"/>
        <rFont val="Calibri"/>
      </rPr>
      <t xml:space="preserve">
</t>
    </r>
    <r>
      <rPr>
        <sz val="11"/>
        <color rgb="FF000000"/>
        <rFont val="Calibri"/>
      </rPr>
      <t>$ sudo sysctl net.ipv6.conf.all.accept_source_route</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If "net.ipv6.conf.all.accept_source_route" is not set to "0" or is missing, this is a finding.</t>
    </r>
  </si>
  <si>
    <t>V-281357</t>
  </si>
  <si>
    <r>
      <rPr>
        <sz val="11"/>
        <rFont val="Calibri"/>
      </rPr>
      <t>RHEL 10 must not enable Internet Protocol version 6 (IPv6) packet forwarding unless the system is a router.</t>
    </r>
  </si>
  <si>
    <r>
      <rPr>
        <sz val="11"/>
        <color rgb="FF000000"/>
        <rFont val="Calibri"/>
      </rPr>
      <t>Configure RHEL 10 to not allow IPv6 packet forwarding unless the system is a router.</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/etc/sysctl.d/ipv6_forwarding.conf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</si>
  <si>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IP forwarding permits the kernel to forward packets from one network interface to another. The ability to forward packets between two networks is only appropriate for systems acting as routers.</t>
    </r>
    <r>
      <rPr>
        <sz val="11"/>
        <color rgb="FF000000"/>
        <rFont val="Calibri"/>
      </rPr>
      <t xml:space="preserve">
</t>
    </r>
    <r>
      <rPr>
        <sz val="11"/>
        <color rgb="FF000000"/>
        <rFont val="Calibri"/>
      </rPr>
      <t>Satisfies: SRG-OS-000420-GPOS-00186, SRG-OS-000142-GPOS-00088</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</si>
  <si>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RHEL 10 is not performing IPv6 packet forwarding unless the system is a router.</t>
    </r>
    <r>
      <rPr>
        <sz val="11"/>
        <color rgb="FF000000"/>
        <rFont val="Calibri"/>
      </rPr>
      <t xml:space="preserve">
</t>
    </r>
    <r>
      <rPr>
        <sz val="11"/>
        <color rgb="FF000000"/>
        <rFont val="Calibri"/>
      </rPr>
      <t>Check the value of the "net.ipv6.conf.all.forwarding" variable with the following command:</t>
    </r>
    <r>
      <rPr>
        <sz val="11"/>
        <color rgb="FF000000"/>
        <rFont val="Calibri"/>
      </rPr>
      <t xml:space="preserve">
</t>
    </r>
    <r>
      <rPr>
        <sz val="11"/>
        <color rgb="FF000000"/>
        <rFont val="Calibri"/>
      </rPr>
      <t>$ sudo sysctl net.ipv6.conf.all.forwarding</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If "net.ipv6.conf.all.forwarding" is not set to "0" or is missing, this is a finding.</t>
    </r>
  </si>
  <si>
    <t>V-281358</t>
  </si>
  <si>
    <r>
      <rPr>
        <sz val="11"/>
        <rFont val="Calibri"/>
      </rPr>
      <t>RHEL 10 must not accept router advertisements on all Internet Protocol version 6 (IPv6) interfaces by default.</t>
    </r>
  </si>
  <si>
    <r>
      <rPr>
        <sz val="11"/>
        <color rgb="FF000000"/>
        <rFont val="Calibri"/>
      </rPr>
      <t>Configure RHEL 10 to not accept router advertisements on all IPv6 interfaces by default, unless the system is a router.</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/etc/sysctl.d/ipv6_accept_ra.conf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net.ipv6.conf.default.accept_ra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</si>
  <si>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An illicit router advertisement message could result in a man-in-the-middle attack.</t>
    </r>
    <r>
      <rPr>
        <sz val="11"/>
        <color rgb="FF000000"/>
        <rFont val="Calibri"/>
      </rPr>
      <t xml:space="preserve">
</t>
    </r>
    <r>
      <rPr>
        <sz val="11"/>
        <color rgb="FF000000"/>
        <rFont val="Calibri"/>
      </rPr>
      <t>Satisfies: SRG-OS-000420-GPOS-00186, SRG-OS-000142-GPOS-00089</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</si>
  <si>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RHEL 10 does not accept router advertisements on all IPv6 interfaces by default, unless the system is a router.</t>
    </r>
    <r>
      <rPr>
        <sz val="11"/>
        <color rgb="FF000000"/>
        <rFont val="Calibri"/>
      </rPr>
      <t xml:space="preserve">
</t>
    </r>
    <r>
      <rPr>
        <sz val="11"/>
        <color rgb="FF000000"/>
        <rFont val="Calibri"/>
      </rPr>
      <t>Check the value of the "net.ipv6.conf.default.accept_ra" variable with the following command:</t>
    </r>
    <r>
      <rPr>
        <sz val="11"/>
        <color rgb="FF000000"/>
        <rFont val="Calibri"/>
      </rPr>
      <t xml:space="preserve">
</t>
    </r>
    <r>
      <rPr>
        <sz val="11"/>
        <color rgb="FF000000"/>
        <rFont val="Calibri"/>
      </rPr>
      <t>$ sudo sysctl net.ipv6.conf.default.accept_ra</t>
    </r>
    <r>
      <rPr>
        <sz val="11"/>
        <color rgb="FF000000"/>
        <rFont val="Calibri"/>
      </rPr>
      <t xml:space="preserve">
</t>
    </r>
    <r>
      <rPr>
        <sz val="11"/>
        <color rgb="FF000000"/>
        <rFont val="Calibri"/>
      </rPr>
      <t>net.ipv6.conf.default.accept_ra = 0</t>
    </r>
    <r>
      <rPr>
        <sz val="11"/>
        <color rgb="FF000000"/>
        <rFont val="Calibri"/>
      </rPr>
      <t xml:space="preserve">
</t>
    </r>
    <r>
      <rPr>
        <sz val="11"/>
        <color rgb="FF000000"/>
        <rFont val="Calibri"/>
      </rPr>
      <t>If "net.ipv6.conf.default.accept_ra" is not set to "0" or is missing, this is a finding.</t>
    </r>
  </si>
  <si>
    <t>V-281359</t>
  </si>
  <si>
    <r>
      <rPr>
        <sz val="11"/>
        <rFont val="Calibri"/>
      </rPr>
      <t>RHEL 10 must prevent Internet Protocol version 6 (IPv6) Internet Control Message Protocol (ICMP) redirect messages from being accepted.</t>
    </r>
  </si>
  <si>
    <r>
      <rPr>
        <sz val="11"/>
        <color rgb="FF000000"/>
        <rFont val="Calibri"/>
      </rPr>
      <t>Configure RHEL 10 to prevent IPv6 ICMP redirect messages from being accepted.</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/etc/sysctl.d/ipv6_accept_redirects.conf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</si>
  <si>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r>
      <rPr>
        <sz val="11"/>
        <color rgb="FF000000"/>
        <rFont val="Calibri"/>
      </rPr>
      <t xml:space="preserve">
</t>
    </r>
    <r>
      <rPr>
        <sz val="11"/>
        <color rgb="FF000000"/>
        <rFont val="Calibri"/>
      </rPr>
      <t>Satisfies: SRG-OS-000420-GPOS-00186, SRG-OS-000142-GPOS-00090</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</si>
  <si>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RHEL 10 prevents IPv6 ICMP redirect messages from being accepted.</t>
    </r>
    <r>
      <rPr>
        <sz val="11"/>
        <color rgb="FF000000"/>
        <rFont val="Calibri"/>
      </rPr>
      <t xml:space="preserve">
</t>
    </r>
    <r>
      <rPr>
        <sz val="11"/>
        <color rgb="FF000000"/>
        <rFont val="Calibri"/>
      </rPr>
      <t>Check the value of the "net.ipv6.conf.default.accept_redirects" variables with the following command:</t>
    </r>
    <r>
      <rPr>
        <sz val="11"/>
        <color rgb="FF000000"/>
        <rFont val="Calibri"/>
      </rPr>
      <t xml:space="preserve">
</t>
    </r>
    <r>
      <rPr>
        <sz val="11"/>
        <color rgb="FF000000"/>
        <rFont val="Calibri"/>
      </rPr>
      <t>$ sudo sysctl net.ipv6.conf.default.accept_redirects</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If "net.ipv6.conf.default.accept_redirects" is not set to "0" or is missing, this is a finding.</t>
    </r>
  </si>
  <si>
    <t>V-281360</t>
  </si>
  <si>
    <r>
      <rPr>
        <sz val="11"/>
        <rFont val="Calibri"/>
      </rPr>
      <t>RHEL 10 must not forward Internet Protocol version 6 (IPv6) source-routed packets by default.</t>
    </r>
  </si>
  <si>
    <r>
      <rPr>
        <sz val="11"/>
        <color rgb="FF000000"/>
        <rFont val="Calibri"/>
      </rPr>
      <t>Configure RHEL 10 to not accept IPv6 source-routed packets by default.</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/etc/sysctl.d/ipv6_accept_source_route.conf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</si>
  <si>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forwarding is enabled and the system is functioning as a router.</t>
    </r>
    <r>
      <rPr>
        <sz val="11"/>
        <color rgb="FF000000"/>
        <rFont val="Calibri"/>
      </rPr>
      <t xml:space="preserve">
</t>
    </r>
    <r>
      <rPr>
        <sz val="11"/>
        <color rgb="FF000000"/>
        <rFont val="Calibri"/>
      </rPr>
      <t>Accepting source-routed packets in the IPv6 protocol has few legitimate uses. It must be disabled unless it is absolutely required.</t>
    </r>
    <r>
      <rPr>
        <sz val="11"/>
        <color rgb="FF000000"/>
        <rFont val="Calibri"/>
      </rPr>
      <t xml:space="preserve">
</t>
    </r>
    <r>
      <rPr>
        <sz val="11"/>
        <color rgb="FF000000"/>
        <rFont val="Calibri"/>
      </rPr>
      <t>Satisfies: SRG-OS-000420-GPOS-00186, SRG-OS-000142-GPOS-00091</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</si>
  <si>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RHEL 10 does not accept IPv6 source-routed packets by default.</t>
    </r>
    <r>
      <rPr>
        <sz val="11"/>
        <color rgb="FF000000"/>
        <rFont val="Calibri"/>
      </rPr>
      <t xml:space="preserve">
</t>
    </r>
    <r>
      <rPr>
        <sz val="11"/>
        <color rgb="FF000000"/>
        <rFont val="Calibri"/>
      </rPr>
      <t>Check the value of the "net.ipv6.conf.default.accept_source_route" variables with the following command:</t>
    </r>
    <r>
      <rPr>
        <sz val="11"/>
        <color rgb="FF000000"/>
        <rFont val="Calibri"/>
      </rPr>
      <t xml:space="preserve">
</t>
    </r>
    <r>
      <rPr>
        <sz val="11"/>
        <color rgb="FF000000"/>
        <rFont val="Calibri"/>
      </rPr>
      <t>$ sudo sysctl net.ipv6.conf.default.accept_source_route</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If "net.ipv6.conf.default.accept_source_route" is not set to "0" or is missing, this is a finding.</t>
    </r>
  </si>
  <si>
    <t>V-281361</t>
  </si>
  <si>
    <r>
      <rPr>
        <sz val="11"/>
        <rFont val="Calibri"/>
      </rPr>
      <t>RHEL 10 must protect against or limit the effects of denial-of-service (DoS) attacks by ensuring that rate-limiting measures on impacted network interfaces are implemented.</t>
    </r>
  </si>
  <si>
    <r>
      <rPr>
        <sz val="11"/>
        <color rgb="FF000000"/>
        <rFont val="Calibri"/>
      </rPr>
      <t>Configure RHEL 10 so that "nftables" is the default "firewallbackend" for "firewalld" by adding or editing the following line in "/etc/firewalld/firewalld.conf":</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Establish rate-limiting rules based on organization-defined types of DoS attacks on impacted network interfaces.</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</si>
  <si>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RHEL 10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</si>
  <si>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Verify RHEL 10 protects against or limits the effects of DoS attacks by ensuring rate-limiting measures on impacted network interfaces are implemented.</t>
    </r>
    <r>
      <rPr>
        <sz val="11"/>
        <color rgb="FF000000"/>
        <rFont val="Calibri"/>
      </rPr>
      <t xml:space="preserve">
</t>
    </r>
    <r>
      <rPr>
        <sz val="11"/>
        <color rgb="FF000000"/>
        <rFont val="Calibri"/>
      </rPr>
      <t>Check that "nftables" is configured to allow rate limits on any connection to the system with the following command:</t>
    </r>
    <r>
      <rPr>
        <sz val="11"/>
        <color rgb="FF000000"/>
        <rFont val="Calibri"/>
      </rPr>
      <t xml:space="preserve">
</t>
    </r>
    <r>
      <rPr>
        <sz val="11"/>
        <color rgb="FF000000"/>
        <rFont val="Calibri"/>
      </rPr>
      <t>$ sudo grep -i firewallbackend /etc/firewalld/firewalld.conf</t>
    </r>
    <r>
      <rPr>
        <sz val="11"/>
        <color rgb="FF000000"/>
        <rFont val="Calibri"/>
      </rPr>
      <t xml:space="preserve">
</t>
    </r>
    <r>
      <rPr>
        <sz val="11"/>
        <color rgb="FF000000"/>
        <rFont val="Calibri"/>
      </rPr>
      <t># FirewallBackend</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If "nftables" is not set to "FirewallBackend", this is a finding.</t>
    </r>
  </si>
  <si>
    <t>V-281362</t>
  </si>
  <si>
    <r>
      <rPr>
        <sz val="11"/>
        <rFont val="Calibri"/>
      </rPr>
      <t>RHEL 10 must configure a DNS processing mode in Network Manager to avoid conflicts with other Domain Name Server (DNS) managers and to not leak DNS queries to untrusted networks.</t>
    </r>
  </si>
  <si>
    <r>
      <rPr>
        <sz val="11"/>
        <color rgb="FF000000"/>
        <rFont val="Calibri"/>
      </rPr>
      <t>Configure RHEL 10 to use a DNS mode in Network Manager.</t>
    </r>
    <r>
      <rPr>
        <sz val="11"/>
        <color rgb="FF000000"/>
        <rFont val="Calibri"/>
      </rPr>
      <t xml:space="preserve">
</t>
    </r>
    <r>
      <rPr>
        <sz val="11"/>
        <color rgb="FF000000"/>
        <rFont val="Calibri"/>
      </rPr>
      <t>In "/etc/NetworkManager/NetworkManager.conf", add the following line in the "[main]" section:</t>
    </r>
    <r>
      <rPr>
        <sz val="11"/>
        <color rgb="FF000000"/>
        <rFont val="Calibri"/>
      </rPr>
      <t xml:space="preserve">
</t>
    </r>
    <r>
      <rPr>
        <sz val="11"/>
        <color rgb="FF000000"/>
        <rFont val="Calibri"/>
      </rPr>
      <t>dns = none</t>
    </r>
    <r>
      <rPr>
        <sz val="11"/>
        <color rgb="FF000000"/>
        <rFont val="Calibri"/>
      </rPr>
      <t xml:space="preserve">
</t>
    </r>
    <r>
      <rPr>
        <sz val="11"/>
        <color rgb="FF000000"/>
        <rFont val="Calibri"/>
      </rPr>
      <t>Where &lt;dns processing mode&gt; is default, none, or systemd-resolved.</t>
    </r>
    <r>
      <rPr>
        <sz val="11"/>
        <color rgb="FF000000"/>
        <rFont val="Calibri"/>
      </rPr>
      <t xml:space="preserve">
</t>
    </r>
    <r>
      <rPr>
        <sz val="11"/>
        <color rgb="FF000000"/>
        <rFont val="Calibri"/>
      </rPr>
      <t>Network Manager must be reloaded for the change to take effect:</t>
    </r>
    <r>
      <rPr>
        <sz val="11"/>
        <color rgb="FF000000"/>
        <rFont val="Calibri"/>
      </rPr>
      <t xml:space="preserve">
</t>
    </r>
    <r>
      <rPr>
        <sz val="11"/>
        <color rgb="FF000000"/>
        <rFont val="Calibri"/>
      </rPr>
      <t>$ sudo systemctl reload NetworkManager</t>
    </r>
  </si>
  <si>
    <r>
      <rPr>
        <sz val="11"/>
        <color rgb="FF000000"/>
        <rFont val="Calibri"/>
      </rPr>
      <t>To ensure that DNS resolver settings are respected, a DNS mode in Network Manager must be configured. The following are common DNS values in "NetworkManager.conf [main]":</t>
    </r>
    <r>
      <rPr>
        <sz val="11"/>
        <color rgb="FF000000"/>
        <rFont val="Calibri"/>
      </rPr>
      <t xml:space="preserve">
</t>
    </r>
    <r>
      <rPr>
        <sz val="11"/>
        <color rgb="FF000000"/>
        <rFont val="Calibri"/>
      </rPr>
      <t>- default: NetworkManager will update "/etc/resolv.conf" to reflect the nameservers provided by currently active connections.</t>
    </r>
    <r>
      <rPr>
        <sz val="11"/>
        <color rgb="FF000000"/>
        <rFont val="Calibri"/>
      </rPr>
      <t xml:space="preserve">
</t>
    </r>
    <r>
      <rPr>
        <sz val="11"/>
        <color rgb="FF000000"/>
        <rFont val="Calibri"/>
      </rPr>
      <t>- none: NetworkManager will not modify "/etc/resolv.conf". Used when DNS is managed manually or by another service.</t>
    </r>
    <r>
      <rPr>
        <sz val="11"/>
        <color rgb="FF000000"/>
        <rFont val="Calibri"/>
      </rPr>
      <t xml:space="preserve">
</t>
    </r>
    <r>
      <rPr>
        <sz val="11"/>
        <color rgb="FF000000"/>
        <rFont val="Calibri"/>
      </rPr>
      <t>- systemd-resolved: Uses "systemd-resolved" to manage DNS.</t>
    </r>
    <r>
      <rPr>
        <sz val="11"/>
        <color rgb="FF000000"/>
        <rFont val="Calibri"/>
      </rPr>
      <t xml:space="preserve">
</t>
    </r>
    <r>
      <rPr>
        <sz val="11"/>
        <color rgb="FF000000"/>
        <rFont val="Calibri"/>
      </rPr>
      <t>- dnsmasq: Enables the internal "dnsmasq" plugin.</t>
    </r>
    <r>
      <rPr>
        <sz val="11"/>
        <color rgb="FF000000"/>
        <rFont val="Calibri"/>
      </rPr>
      <t xml:space="preserve">
</t>
    </r>
    <r>
      <rPr>
        <sz val="11"/>
        <color rgb="FF000000"/>
        <rFont val="Calibri"/>
      </rPr>
      <t>Satisfies: SRG-OS-000420-GPOS-00186, SRG-OS-000142-GPOS-00091</t>
    </r>
  </si>
  <si>
    <r>
      <rPr>
        <sz val="11"/>
        <color rgb="FF000000"/>
        <rFont val="Calibri"/>
      </rPr>
      <t>Verify RHEL 10 has a DNS mode configured in Network Manager.</t>
    </r>
    <r>
      <rPr>
        <sz val="11"/>
        <color rgb="FF000000"/>
        <rFont val="Calibri"/>
      </rPr>
      <t xml:space="preserve">
</t>
    </r>
    <r>
      <rPr>
        <sz val="11"/>
        <color rgb="FF000000"/>
        <rFont val="Calibri"/>
      </rPr>
      <t>$ NetworkManager --print-config</t>
    </r>
    <r>
      <rPr>
        <sz val="11"/>
        <color rgb="FF000000"/>
        <rFont val="Calibri"/>
      </rPr>
      <t xml:space="preserve">
</t>
    </r>
    <r>
      <rPr>
        <sz val="11"/>
        <color rgb="FF000000"/>
        <rFont val="Calibri"/>
      </rPr>
      <t>[main]</t>
    </r>
    <r>
      <rPr>
        <sz val="11"/>
        <color rgb="FF000000"/>
        <rFont val="Calibri"/>
      </rPr>
      <t xml:space="preserve">
</t>
    </r>
    <r>
      <rPr>
        <sz val="11"/>
        <color rgb="FF000000"/>
        <rFont val="Calibri"/>
      </rPr>
      <t>dns=none</t>
    </r>
    <r>
      <rPr>
        <sz val="11"/>
        <color rgb="FF000000"/>
        <rFont val="Calibri"/>
      </rPr>
      <t xml:space="preserve">
</t>
    </r>
    <r>
      <rPr>
        <sz val="11"/>
        <color rgb="FF000000"/>
        <rFont val="Calibri"/>
      </rPr>
      <t>If the dns key under "main" does not exist or is set to "dnsmasq", this is a finding.</t>
    </r>
    <r>
      <rPr>
        <sz val="11"/>
        <color rgb="FF000000"/>
        <rFont val="Calibri"/>
      </rPr>
      <t xml:space="preserve">
</t>
    </r>
    <r>
      <rPr>
        <sz val="11"/>
        <color rgb="FF000000"/>
        <rFont val="Calibri"/>
      </rPr>
      <t>Note: If RHEL 10 is configured to use a DNS resolver other than Network Manager, the configuration must be documented and approved by the information system security officer.</t>
    </r>
  </si>
  <si>
    <t>V-281363</t>
  </si>
  <si>
    <r>
      <rPr>
        <sz val="11"/>
        <rFont val="Calibri"/>
      </rPr>
      <t>RHEL 10 must be configured to operate in secure mode if the Trivial File Transfer Protocol (TFTP) server service is required.</t>
    </r>
  </si>
  <si>
    <r>
      <rPr>
        <sz val="11"/>
        <color rgb="FF000000"/>
        <rFont val="Calibri"/>
      </rPr>
      <t>Configure RHEL 10 TFTP to operate in secure mode with the following command:</t>
    </r>
    <r>
      <rPr>
        <sz val="11"/>
        <color rgb="FF000000"/>
        <rFont val="Calibri"/>
      </rPr>
      <t xml:space="preserve">
</t>
    </r>
    <r>
      <rPr>
        <sz val="11"/>
        <color rgb="FF000000"/>
        <rFont val="Calibri"/>
      </rPr>
      <t>$ sudo systemctl edit tftp.service</t>
    </r>
    <r>
      <rPr>
        <sz val="11"/>
        <color rgb="FF000000"/>
        <rFont val="Calibri"/>
      </rPr>
      <t xml:space="preserve">
</t>
    </r>
    <r>
      <rPr>
        <sz val="11"/>
        <color rgb="FF000000"/>
        <rFont val="Calibri"/>
      </rPr>
      <t>In the editor, enter the following:</t>
    </r>
    <r>
      <rPr>
        <sz val="11"/>
        <color rgb="FF000000"/>
        <rFont val="Calibri"/>
      </rPr>
      <t xml:space="preserve">
</t>
    </r>
    <r>
      <rPr>
        <sz val="11"/>
        <color rgb="FF000000"/>
        <rFont val="Calibri"/>
      </rPr>
      <t>[Service]</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After making changes, reload the systemd daemon and restart the TFTP service as follows:</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 sudo systemctl restart tftp.service</t>
    </r>
  </si>
  <si>
    <r>
      <rPr>
        <sz val="11"/>
        <color rgb="FF000000"/>
        <rFont val="Calibri"/>
      </rPr>
      <t>Restricting TFTP to a specific directory prevents remote users from copying, transferring, or overwriting system files.</t>
    </r>
  </si>
  <si>
    <r>
      <rPr>
        <sz val="11"/>
        <color rgb="FF000000"/>
        <rFont val="Calibri"/>
      </rPr>
      <t>Note: If a TFTP server is not installed, this rule is not applicable.</t>
    </r>
    <r>
      <rPr>
        <sz val="11"/>
        <color rgb="FF000000"/>
        <rFont val="Calibri"/>
      </rPr>
      <t xml:space="preserve">
</t>
    </r>
    <r>
      <rPr>
        <sz val="11"/>
        <color rgb="FF000000"/>
        <rFont val="Calibri"/>
      </rPr>
      <t>Verify RHEL 10 is configured to operate in secure mode if the TFTP server service is required.</t>
    </r>
    <r>
      <rPr>
        <sz val="11"/>
        <color rgb="FF000000"/>
        <rFont val="Calibri"/>
      </rPr>
      <t xml:space="preserve">
</t>
    </r>
    <r>
      <rPr>
        <sz val="11"/>
        <color rgb="FF000000"/>
        <rFont val="Calibri"/>
      </rPr>
      <t>Determine if the TFTP server is installed with the following command:</t>
    </r>
    <r>
      <rPr>
        <sz val="11"/>
        <color rgb="FF000000"/>
        <rFont val="Calibri"/>
      </rPr>
      <t xml:space="preserve">
</t>
    </r>
    <r>
      <rPr>
        <sz val="11"/>
        <color rgb="FF000000"/>
        <rFont val="Calibri"/>
      </rPr>
      <t>$ sudo dnf list installed | grep tftp-server</t>
    </r>
    <r>
      <rPr>
        <sz val="11"/>
        <color rgb="FF000000"/>
        <rFont val="Calibri"/>
      </rPr>
      <t xml:space="preserve">
</t>
    </r>
    <r>
      <rPr>
        <sz val="11"/>
        <color rgb="FF000000"/>
        <rFont val="Calibri"/>
      </rPr>
      <t>tftp-server.x86_64                                   5.2-48.el10                     @rhel-10-for-x86_64-appstream-rpms</t>
    </r>
    <r>
      <rPr>
        <sz val="11"/>
        <color rgb="FF000000"/>
        <rFont val="Calibri"/>
      </rPr>
      <t xml:space="preserve">
</t>
    </r>
    <r>
      <rPr>
        <sz val="11"/>
        <color rgb="FF000000"/>
        <rFont val="Calibri"/>
      </rPr>
      <t>Verify that the TFTP daemon, if "tftp.server" is installed, is configured to operate in secure mode with the following command:</t>
    </r>
    <r>
      <rPr>
        <sz val="11"/>
        <color rgb="FF000000"/>
        <rFont val="Calibri"/>
      </rPr>
      <t xml:space="preserve">
</t>
    </r>
    <r>
      <rPr>
        <sz val="11"/>
        <color rgb="FF000000"/>
        <rFont val="Calibri"/>
      </rPr>
      <t>$ systemctl cat tftp.service | grep -i execstart</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Note: The "-s" option ensures that the TFTP server serves only files from the specified directory, which is a security measure to prevent unauthorized access to other parts of the file system.</t>
    </r>
    <r>
      <rPr>
        <sz val="11"/>
        <color rgb="FF000000"/>
        <rFont val="Calibri"/>
      </rPr>
      <t xml:space="preserve">
</t>
    </r>
    <r>
      <rPr>
        <sz val="11"/>
        <color rgb="FF000000"/>
        <rFont val="Calibri"/>
      </rPr>
      <t>If the TFTP server is installed, but the TFTP daemon is not configured to operate in secure mode, and tftp is not documented as critical to the mission with the information system security officer, this is a finding.</t>
    </r>
  </si>
  <si>
    <t>V-281364</t>
  </si>
  <si>
    <r>
      <rPr>
        <sz val="11"/>
        <rFont val="Calibri"/>
      </rPr>
      <t xml:space="preserve">RHEL 10 must enforce mode </t>
    </r>
    <r>
      <rPr>
        <sz val="11"/>
        <color rgb="FF000000"/>
        <rFont val="Calibri"/>
      </rPr>
      <t>"</t>
    </r>
    <r>
      <rPr>
        <b/>
        <sz val="11"/>
        <color rgb="FF000000"/>
        <rFont val="Calibri"/>
      </rPr>
      <t>0640</t>
    </r>
    <r>
      <rPr>
        <sz val="11"/>
        <color rgb="FF000000"/>
        <rFont val="Calibri"/>
      </rPr>
      <t>"</t>
    </r>
    <r>
      <rPr>
        <sz val="11"/>
        <color rgb="FF000000"/>
        <rFont val="Calibri"/>
      </rPr>
      <t xml:space="preserve"> or less for the </t>
    </r>
    <r>
      <rPr>
        <sz val="11"/>
        <color rgb="FF000000"/>
        <rFont val="Calibri"/>
      </rPr>
      <t>"</t>
    </r>
    <r>
      <rPr>
        <b/>
        <sz val="11"/>
        <color rgb="FF000000"/>
        <rFont val="Calibri"/>
      </rPr>
      <t>/etc/audit/auditd.conf</t>
    </r>
    <r>
      <rPr>
        <sz val="11"/>
        <color rgb="FF000000"/>
        <rFont val="Calibri"/>
      </rPr>
      <t>"</t>
    </r>
    <r>
      <rPr>
        <sz val="11"/>
        <color rgb="FF000000"/>
        <rFont val="Calibri"/>
      </rPr>
      <t xml:space="preserve"> file to prevent unauthorized access.</t>
    </r>
  </si>
  <si>
    <r>
      <rPr>
        <sz val="11"/>
        <color rgb="FF000000"/>
        <rFont val="Calibri"/>
      </rPr>
      <t>Configure RHEL 10 to set the mode of the "/etc/audit/auditd.conf" file to "0640" with the following command:</t>
    </r>
    <r>
      <rPr>
        <sz val="11"/>
        <color rgb="FF000000"/>
        <rFont val="Calibri"/>
      </rPr>
      <t xml:space="preserve">
</t>
    </r>
    <r>
      <rPr>
        <sz val="11"/>
        <color rgb="FF000000"/>
        <rFont val="Calibri"/>
      </rPr>
      <t>$ sudo chmod 0640 /etc/audit/auditd.conf</t>
    </r>
  </si>
  <si>
    <r>
      <rPr>
        <sz val="11"/>
        <color rgb="FF000000"/>
        <rFont val="Calibri"/>
      </rPr>
      <t>Verify RHEL 10 enforces the mode of "/etc/audit/auditd.conf" with the following command:</t>
    </r>
    <r>
      <rPr>
        <sz val="11"/>
        <color rgb="FF000000"/>
        <rFont val="Calibri"/>
      </rPr>
      <t xml:space="preserve">
</t>
    </r>
    <r>
      <rPr>
        <sz val="11"/>
        <color rgb="FF000000"/>
        <rFont val="Calibri"/>
      </rPr>
      <t>$ sudo stat -c "%a %n" /etc/audit/auditd.conf</t>
    </r>
    <r>
      <rPr>
        <sz val="11"/>
        <color rgb="FF000000"/>
        <rFont val="Calibri"/>
      </rPr>
      <t xml:space="preserve">
</t>
    </r>
    <r>
      <rPr>
        <sz val="11"/>
        <color rgb="FF000000"/>
        <rFont val="Calibri"/>
      </rPr>
      <t>640 /etc/audit/auditd.conf</t>
    </r>
    <r>
      <rPr>
        <sz val="11"/>
        <color rgb="FF000000"/>
        <rFont val="Calibri"/>
      </rPr>
      <t xml:space="preserve">
</t>
    </r>
    <r>
      <rPr>
        <sz val="11"/>
        <color rgb="FF000000"/>
        <rFont val="Calibri"/>
      </rPr>
      <t>If "/etc/audit/auditd.conf" does not have a mode of "0640", this is a finding.</t>
    </r>
  </si>
  <si>
    <t>V-281365</t>
  </si>
  <si>
    <r>
      <rPr>
        <sz val="11"/>
        <rFont val="Calibri"/>
      </rPr>
      <t>RHEL 10 must prevent unauthorized changes to the audit system.</t>
    </r>
  </si>
  <si>
    <r>
      <rPr>
        <sz val="11"/>
        <color rgb="FF000000"/>
        <rFont val="Calibri"/>
      </rPr>
      <t>Configure RHEL 10 to protect the audit system from unauthorized changes.</t>
    </r>
    <r>
      <rPr>
        <sz val="11"/>
        <color rgb="FF000000"/>
        <rFont val="Calibri"/>
      </rPr>
      <t xml:space="preserve">
</t>
    </r>
    <r>
      <rPr>
        <sz val="11"/>
        <color rgb="FF000000"/>
        <rFont val="Calibri"/>
      </rPr>
      <t>Set the audit rules to be immutable by adding the following line to end of "/etc/audit/rules.d/audit.rules":</t>
    </r>
    <r>
      <rPr>
        <sz val="11"/>
        <color rgb="FF000000"/>
        <rFont val="Calibri"/>
      </rPr>
      <t xml:space="preserve">
</t>
    </r>
    <r>
      <rPr>
        <sz val="11"/>
        <color rgb="FF000000"/>
        <rFont val="Calibri"/>
      </rPr>
      <t>-e 2</t>
    </r>
    <r>
      <rPr>
        <sz val="11"/>
        <color rgb="FF000000"/>
        <rFont val="Calibri"/>
      </rPr>
      <t xml:space="preserve">
</t>
    </r>
    <r>
      <rPr>
        <sz val="11"/>
        <color rgb="FF000000"/>
        <rFont val="Calibri"/>
      </rPr>
      <t>Restart the audit daemon with the following command for the changes to take effect:</t>
    </r>
    <r>
      <rPr>
        <sz val="11"/>
        <color rgb="FF000000"/>
        <rFont val="Calibri"/>
      </rPr>
      <t xml:space="preserve">
</t>
    </r>
    <r>
      <rPr>
        <sz val="11"/>
        <color rgb="FF000000"/>
        <rFont val="Calibri"/>
      </rPr>
      <t>$ sudo service auditd restart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</si>
  <si>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RHEL 10 system activity.</t>
    </r>
    <r>
      <rPr>
        <sz val="11"/>
        <color rgb="FF000000"/>
        <rFont val="Calibri"/>
      </rPr>
      <t xml:space="preserve">
</t>
    </r>
    <r>
      <rPr>
        <sz val="11"/>
        <color rgb="FF000000"/>
        <rFont val="Calibri"/>
      </rPr>
      <t>In immutable mode, unauthorized users cannot execute changes to the audit system to potentially hide malicious activity and then put the audit rules back. A system reboot would be noticeable, and a system administrator could then investigate the unauthorized changes.</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</si>
  <si>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the RHEL 10 audit system prevents unauthorized changes with the following command:</t>
    </r>
    <r>
      <rPr>
        <sz val="11"/>
        <color rgb="FF000000"/>
        <rFont val="Calibri"/>
      </rPr>
      <t xml:space="preserve">
</t>
    </r>
    <r>
      <rPr>
        <sz val="11"/>
        <color rgb="FF000000"/>
        <rFont val="Calibri"/>
      </rPr>
      <t>$ sudo grep "^\s*[^#]" /etc/audit/audit.rules | tail -1</t>
    </r>
    <r>
      <rPr>
        <sz val="11"/>
        <color rgb="FF000000"/>
        <rFont val="Calibri"/>
      </rPr>
      <t xml:space="preserve">
</t>
    </r>
    <r>
      <rPr>
        <sz val="11"/>
        <color rgb="FF000000"/>
        <rFont val="Calibri"/>
      </rPr>
      <t>-e 2</t>
    </r>
    <r>
      <rPr>
        <sz val="11"/>
        <color rgb="FF000000"/>
        <rFont val="Calibri"/>
      </rPr>
      <t xml:space="preserve">
</t>
    </r>
    <r>
      <rPr>
        <sz val="11"/>
        <color rgb="FF000000"/>
        <rFont val="Calibri"/>
      </rPr>
      <t>If the audit system is not set to be immutable by adding the "-e 2" option to the end of "/etc/audit/audit.rules", this is a finding.</t>
    </r>
  </si>
  <si>
    <t>V-282965</t>
  </si>
  <si>
    <r>
      <rPr>
        <sz val="11"/>
        <rFont val="Calibri"/>
      </rPr>
      <t>RHEL 10 must be a vendor-supported release.</t>
    </r>
  </si>
  <si>
    <r>
      <rPr>
        <sz val="11"/>
        <color rgb="FF000000"/>
        <rFont val="Calibri"/>
      </rPr>
      <t>Upgrade to a supported version of RHEL 10.</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</si>
  <si>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r>
      <rPr>
        <sz val="11"/>
        <color rgb="FF000000"/>
        <rFont val="Calibri"/>
      </rPr>
      <t xml:space="preserve">
</t>
    </r>
    <r>
      <rPr>
        <sz val="11"/>
        <color rgb="FF000000"/>
        <rFont val="Calibri"/>
      </rPr>
      <t>Red Hat offers the Extended Update Support (EUS) add-on to a Red Hat Enterprise Linux subscription, for a fee, for customers who wish to standardize on a specific minor release for an extended period.</t>
    </r>
    <r>
      <rPr>
        <sz val="11"/>
        <color rgb="FF000000"/>
        <rFont val="Calibri"/>
      </rPr>
      <t xml:space="preserve">
</t>
    </r>
    <r>
      <rPr>
        <sz val="11"/>
        <color rgb="FF000000"/>
        <rFont val="Calibri"/>
      </rPr>
      <t>End-of-life dates for Red Hat Linux 10 releases are as follows:</t>
    </r>
    <r>
      <rPr>
        <sz val="11"/>
        <color rgb="FF000000"/>
        <rFont val="Calibri"/>
      </rPr>
      <t xml:space="preserve">
</t>
    </r>
    <r>
      <rPr>
        <sz val="11"/>
        <color rgb="FF000000"/>
        <rFont val="Calibri"/>
      </rPr>
      <t>- Current end of Full Support for Red Hat Linux 10 is 31 May 2030.</t>
    </r>
    <r>
      <rPr>
        <sz val="11"/>
        <color rgb="FF000000"/>
        <rFont val="Calibri"/>
      </rPr>
      <t xml:space="preserve">
</t>
    </r>
    <r>
      <rPr>
        <sz val="11"/>
        <color rgb="FF000000"/>
        <rFont val="Calibri"/>
      </rPr>
      <t>- Current end of Maintenance Support for Red Hat Linux 10 is 31 May 2035.</t>
    </r>
    <r>
      <rPr>
        <sz val="11"/>
        <color rgb="FF000000"/>
        <rFont val="Calibri"/>
      </rPr>
      <t xml:space="preserve">
</t>
    </r>
    <r>
      <rPr>
        <sz val="11"/>
        <color rgb="FF000000"/>
        <rFont val="Calibri"/>
      </rPr>
      <t>- Current end of Extended Life Cycle Support (ELS) for Red Hat Linux 9 is 31 May 2038.</t>
    </r>
  </si>
  <si>
    <r>
      <rPr>
        <sz val="11"/>
        <color rgb="FF000000"/>
        <rFont val="Calibri"/>
      </rPr>
      <t>Verify RHEL 10 is a vendor-supported version with the following command:</t>
    </r>
    <r>
      <rPr>
        <sz val="11"/>
        <color rgb="FF000000"/>
        <rFont val="Calibri"/>
      </rPr>
      <t xml:space="preserve">
</t>
    </r>
    <r>
      <rPr>
        <sz val="11"/>
        <color rgb="FF000000"/>
        <rFont val="Calibri"/>
      </rPr>
      <t>$ cat /etc/redhat-release</t>
    </r>
    <r>
      <rPr>
        <sz val="11"/>
        <color rgb="FF000000"/>
        <rFont val="Calibri"/>
      </rPr>
      <t xml:space="preserve">
</t>
    </r>
    <r>
      <rPr>
        <sz val="11"/>
        <color rgb="FF000000"/>
        <rFont val="Calibri"/>
      </rPr>
      <t>Red Hat Enterprise Linux release 10.0 (Coughlan)</t>
    </r>
    <r>
      <rPr>
        <sz val="11"/>
        <color rgb="FF000000"/>
        <rFont val="Calibri"/>
      </rPr>
      <t xml:space="preserve">
</t>
    </r>
    <r>
      <rPr>
        <sz val="11"/>
        <color rgb="FF000000"/>
        <rFont val="Calibri"/>
      </rPr>
      <t>If the installed version of RHEL 10 is not supported,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</si>
  <si>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</si>
  <si>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</si>
  <si>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</si>
  <si>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</si>
  <si>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</si>
  <si>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</si>
  <si>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</si>
  <si>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</si>
  <si>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</si>
  <si>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</si>
  <si>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</si>
  <si>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</si>
  <si>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</si>
  <si>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</si>
  <si>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</si>
  <si>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</si>
  <si>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</si>
  <si>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</si>
  <si>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</si>
  <si>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</si>
  <si>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</si>
  <si>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</si>
  <si>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</si>
  <si>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</si>
  <si>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</si>
  <si>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</si>
  <si>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</si>
  <si>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</si>
  <si>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</si>
  <si>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Red Hat Enterprise Linux 10 Security Technical Implementation Guide V1R1</t>
  </si>
  <si>
    <t>Developed By:</t>
  </si>
  <si>
    <t>Red Hat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</si>
  <si>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</si>
  <si>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26 February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434</t>
    </r>
  </si>
  <si>
    <t>Download Url:</t>
  </si>
  <si>
    <t>https://www.cyber.mil/stigs</t>
  </si>
  <si>
    <t>Guide Overview:</t>
  </si>
  <si>
    <r>
      <rPr>
        <sz val="11"/>
        <color rgb="FF000000"/>
        <rFont val="Calibri"/>
      </rPr>
      <t>The Red Hat Enterprise Linux 10 Security Technical Implementation Guide (STIG) is published as a tool to improve the security of Department of Defense (DOD) information systems. This document is meant for use in conjunction with other STIGs, such as the Cloud Computing STIG or Red Hat Ansible Automation Controller STIG.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</si>
  <si>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</si>
  <si>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</si>
  <si>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</si>
  <si>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</si>
  <si>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</si>
  <si>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</si>
  <si>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</si>
  <si>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</si>
  <si>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</si>
  <si>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</si>
  <si>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</si>
  <si>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</si>
  <si>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</si>
  <si>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</si>
  <si>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</si>
  <si>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</si>
  <si>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</si>
  <si>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</si>
  <si>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</si>
  <si>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</si>
  <si>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</si>
  <si>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</si>
  <si>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</si>
  <si>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</si>
  <si>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</si>
  <si>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</si>
  <si>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</si>
  <si>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</si>
  <si>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</si>
  <si>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</si>
  <si>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</si>
  <si>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</si>
  <si>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</si>
  <si>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</si>
  <si>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</si>
  <si>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</si>
  <si>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</si>
  <si>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</si>
  <si>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</si>
  <si>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</si>
  <si>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</si>
  <si>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</si>
  <si>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</si>
  <si>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</si>
  <si>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</si>
  <si>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</si>
  <si>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</si>
  <si>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Red Hat Enterprise Linux 10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</si>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</sst>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A89-418A-9352-5459E06B95A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A89-418A-9352-5459E06B95A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434</c:v>
                </c:pt>
              </c:numCache>
            </c:numRef>
          </c:val>
          <c:extLst>
            <c:ext xmlns:c16="http://schemas.microsoft.com/office/drawing/2014/chart" uri="{C3380CC4-5D6E-409C-BE32-E72D297353CC}">
              <c16:uniqueId val="{00000002-1A89-418A-9352-5459E06B95A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C43-4E95-8D3A-498C9748B02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C43-4E95-8D3A-498C9748B02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434</c:v>
                </c:pt>
              </c:numCache>
            </c:numRef>
          </c:val>
          <c:extLst>
            <c:ext xmlns:c16="http://schemas.microsoft.com/office/drawing/2014/chart" uri="{C3380CC4-5D6E-409C-BE32-E72D297353CC}">
              <c16:uniqueId val="{00000002-9C43-4E95-8D3A-498C9748B02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81E-4291-B943-26CDBBE3169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81E-4291-B943-26CDBBE3169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30</c:v>
                </c:pt>
                <c:pt idx="1">
                  <c:v>399</c:v>
                </c:pt>
                <c:pt idx="2">
                  <c:v>5</c:v>
                </c:pt>
              </c:numCache>
            </c:numRef>
          </c:val>
          <c:extLst>
            <c:ext xmlns:c16="http://schemas.microsoft.com/office/drawing/2014/chart" uri="{C3380CC4-5D6E-409C-BE32-E72D297353CC}">
              <c16:uniqueId val="{00000002-481E-4291-B943-26CDBBE3169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7B5-4244-957B-62DD40BE5F6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7B5-4244-957B-62DD40BE5F6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434</c:v>
                </c:pt>
              </c:numCache>
            </c:numRef>
          </c:val>
          <c:extLst>
            <c:ext xmlns:c16="http://schemas.microsoft.com/office/drawing/2014/chart" uri="{C3380CC4-5D6E-409C-BE32-E72D297353CC}">
              <c16:uniqueId val="{00000002-87B5-4244-957B-62DD40BE5F6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EA1-41ED-8663-AAD73F0DDF2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EA1-41ED-8663-AAD73F0DDF2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434</c:v>
                </c:pt>
              </c:numCache>
            </c:numRef>
          </c:val>
          <c:extLst>
            <c:ext xmlns:c16="http://schemas.microsoft.com/office/drawing/2014/chart" uri="{C3380CC4-5D6E-409C-BE32-E72D297353CC}">
              <c16:uniqueId val="{00000002-AEA1-41ED-8663-AAD73F0DDF2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50C-4BB8-BA73-D40383591651}"/>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50C-4BB8-BA73-D40383591651}"/>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50C-4BB8-BA73-D40383591651}"/>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50C-4BB8-BA73-D4038359165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5F7-4E75-9B34-8FEC3B22C75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gzfq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fjip0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e0p5m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ss4ug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s0i1y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3cx3t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3zukx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35">
  <autoFilter ref="A1:M43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2102</v>
      </c>
    </row>
    <row r="3" spans="2:3" ht="15" customHeight="1" x14ac:dyDescent="0.35"/>
    <row r="4" spans="2:3" ht="58" x14ac:dyDescent="0.35">
      <c r="B4" s="18" t="s">
        <v>2103</v>
      </c>
      <c r="C4" s="19" t="s">
        <v>2104</v>
      </c>
    </row>
    <row r="5" spans="2:3" x14ac:dyDescent="0.35">
      <c r="C5" s="19" t="s">
        <v>2105</v>
      </c>
    </row>
    <row r="6" spans="2:3" x14ac:dyDescent="0.35">
      <c r="C6" s="16" t="s">
        <v>2106</v>
      </c>
    </row>
    <row r="7" spans="2:3" ht="10" customHeight="1" x14ac:dyDescent="0.35"/>
    <row r="8" spans="2:3" ht="232" x14ac:dyDescent="0.35">
      <c r="B8" s="20" t="s">
        <v>2107</v>
      </c>
      <c r="C8" s="19" t="s">
        <v>2108</v>
      </c>
    </row>
    <row r="9" spans="2:3" ht="10" customHeight="1" x14ac:dyDescent="0.35"/>
    <row r="10" spans="2:3" ht="35" customHeight="1" x14ac:dyDescent="0.35">
      <c r="B10" s="20" t="s">
        <v>2109</v>
      </c>
      <c r="C10" s="19" t="s">
        <v>2110</v>
      </c>
    </row>
    <row r="11" spans="2:3" ht="75" customHeight="1" x14ac:dyDescent="0.35">
      <c r="B11" s="16" t="s">
        <v>19</v>
      </c>
      <c r="C11" s="19" t="s">
        <v>2111</v>
      </c>
    </row>
    <row r="12" spans="2:3" ht="47" customHeight="1" x14ac:dyDescent="0.35">
      <c r="B12" s="16" t="s">
        <v>19</v>
      </c>
      <c r="C12" s="19" t="s">
        <v>2112</v>
      </c>
    </row>
    <row r="13" spans="2:3" ht="35" customHeight="1" x14ac:dyDescent="0.35">
      <c r="B13" s="16" t="s">
        <v>19</v>
      </c>
      <c r="C13" s="19" t="s">
        <v>2113</v>
      </c>
    </row>
    <row r="14" spans="2:3" ht="32" customHeight="1" x14ac:dyDescent="0.35">
      <c r="B14" s="16" t="s">
        <v>19</v>
      </c>
      <c r="C14" s="19" t="s">
        <v>2114</v>
      </c>
    </row>
    <row r="15" spans="2:3" ht="30" customHeight="1" x14ac:dyDescent="0.35">
      <c r="B15" s="16" t="s">
        <v>19</v>
      </c>
      <c r="C15" s="19" t="s">
        <v>2115</v>
      </c>
    </row>
    <row r="16" spans="2:3" ht="10" customHeight="1" x14ac:dyDescent="0.35"/>
    <row r="17" spans="1:3" ht="145" customHeight="1" x14ac:dyDescent="0.35">
      <c r="B17" s="20" t="s">
        <v>2116</v>
      </c>
      <c r="C17" s="19" t="s">
        <v>2117</v>
      </c>
    </row>
    <row r="18" spans="1:3" ht="10" customHeight="1" x14ac:dyDescent="0.35"/>
    <row r="19" spans="1:3" ht="3" customHeight="1" x14ac:dyDescent="0.35">
      <c r="B19" s="21"/>
      <c r="C19" s="21"/>
    </row>
    <row r="20" spans="1:3" ht="12" customHeight="1" x14ac:dyDescent="0.35"/>
    <row r="21" spans="1:3" ht="35" customHeight="1" x14ac:dyDescent="0.35">
      <c r="A21" s="23"/>
      <c r="B21" s="24" t="s">
        <v>2118</v>
      </c>
      <c r="C21" s="25" t="s">
        <v>2119</v>
      </c>
    </row>
    <row r="22" spans="1:3" ht="18" customHeight="1" x14ac:dyDescent="0.35">
      <c r="A22" s="23"/>
      <c r="B22" s="23" t="s">
        <v>19</v>
      </c>
      <c r="C22" s="25" t="s">
        <v>2120</v>
      </c>
    </row>
    <row r="23" spans="1:3" ht="18" customHeight="1" x14ac:dyDescent="0.35">
      <c r="A23" s="23"/>
      <c r="B23" s="23" t="s">
        <v>19</v>
      </c>
      <c r="C23" s="25" t="s">
        <v>2121</v>
      </c>
    </row>
    <row r="24" spans="1:3" ht="18" customHeight="1" x14ac:dyDescent="0.35">
      <c r="A24" s="23"/>
      <c r="B24" s="23" t="s">
        <v>19</v>
      </c>
      <c r="C24" s="25" t="s">
        <v>2122</v>
      </c>
    </row>
    <row r="25" spans="1:3" ht="18" customHeight="1" x14ac:dyDescent="0.35">
      <c r="A25" s="23"/>
      <c r="B25" s="23" t="s">
        <v>19</v>
      </c>
      <c r="C25" s="25" t="s">
        <v>2123</v>
      </c>
    </row>
    <row r="26" spans="1:3" ht="18" customHeight="1" x14ac:dyDescent="0.35">
      <c r="A26" s="23"/>
      <c r="B26" s="23" t="s">
        <v>19</v>
      </c>
      <c r="C26" s="25" t="s">
        <v>2124</v>
      </c>
    </row>
    <row r="27" spans="1:3" ht="18" customHeight="1" x14ac:dyDescent="0.35">
      <c r="A27" s="23"/>
      <c r="B27" s="23" t="s">
        <v>19</v>
      </c>
      <c r="C27" s="25" t="s">
        <v>2125</v>
      </c>
    </row>
    <row r="28" spans="1:3" ht="18" customHeight="1" x14ac:dyDescent="0.35">
      <c r="A28" s="23"/>
      <c r="B28" s="23" t="s">
        <v>19</v>
      </c>
      <c r="C28" s="25" t="s">
        <v>2126</v>
      </c>
    </row>
    <row r="29" spans="1:3" ht="18" customHeight="1" x14ac:dyDescent="0.35">
      <c r="A29" s="23"/>
      <c r="B29" s="23" t="s">
        <v>19</v>
      </c>
      <c r="C29" s="25" t="s">
        <v>2127</v>
      </c>
    </row>
    <row r="30" spans="1:3" ht="44" customHeight="1" x14ac:dyDescent="0.35">
      <c r="A30" s="23"/>
      <c r="B30" s="23" t="s">
        <v>19</v>
      </c>
      <c r="C30" s="26" t="s">
        <v>2128</v>
      </c>
    </row>
    <row r="31" spans="1:3" ht="10" customHeight="1" x14ac:dyDescent="0.35"/>
    <row r="32" spans="1:3" ht="3" customHeight="1" x14ac:dyDescent="0.35">
      <c r="B32" s="21"/>
      <c r="C32" s="21"/>
    </row>
    <row r="33" spans="2:3" ht="12" customHeight="1" x14ac:dyDescent="0.35"/>
    <row r="34" spans="2:3" ht="24" customHeight="1" x14ac:dyDescent="0.35">
      <c r="B34" s="27" t="s">
        <v>2129</v>
      </c>
      <c r="C34" s="28" t="s">
        <v>2130</v>
      </c>
    </row>
    <row r="35" spans="2:3" ht="18.5" x14ac:dyDescent="0.35">
      <c r="B35" s="27" t="s">
        <v>2131</v>
      </c>
      <c r="C35" s="29" t="s">
        <v>2132</v>
      </c>
    </row>
    <row r="36" spans="2:3" ht="27" customHeight="1" x14ac:dyDescent="0.35">
      <c r="B36" s="30" t="s">
        <v>2133</v>
      </c>
      <c r="C36" s="22" t="s">
        <v>2134</v>
      </c>
    </row>
    <row r="37" spans="2:3" x14ac:dyDescent="0.35">
      <c r="B37" s="27" t="s">
        <v>2135</v>
      </c>
      <c r="C37" s="31" t="s">
        <v>2136</v>
      </c>
    </row>
    <row r="38" spans="2:3" ht="10" customHeight="1" x14ac:dyDescent="0.35"/>
    <row r="39" spans="2:3" ht="58" x14ac:dyDescent="0.35">
      <c r="B39" s="27" t="s">
        <v>2137</v>
      </c>
      <c r="C39" s="32" t="s">
        <v>2138</v>
      </c>
    </row>
    <row r="40" spans="2:3" ht="10" customHeight="1" x14ac:dyDescent="0.35"/>
    <row r="41" spans="2:3" ht="43.5" x14ac:dyDescent="0.35">
      <c r="B41" s="27" t="s">
        <v>2139</v>
      </c>
      <c r="C41" s="19" t="s">
        <v>2140</v>
      </c>
    </row>
    <row r="42" spans="2:3" ht="10" customHeight="1" x14ac:dyDescent="0.35"/>
    <row r="43" spans="2:3" ht="15.5" x14ac:dyDescent="0.35">
      <c r="C43" s="33" t="s">
        <v>30</v>
      </c>
    </row>
    <row r="44" spans="2:3" ht="29" x14ac:dyDescent="0.35">
      <c r="C44" s="19" t="s">
        <v>2141</v>
      </c>
    </row>
    <row r="45" spans="2:3" ht="10" customHeight="1" x14ac:dyDescent="0.35"/>
    <row r="46" spans="2:3" ht="15.5" x14ac:dyDescent="0.35">
      <c r="C46" s="34" t="s">
        <v>15</v>
      </c>
    </row>
    <row r="47" spans="2:3" ht="29" x14ac:dyDescent="0.35">
      <c r="C47" s="19" t="s">
        <v>2142</v>
      </c>
    </row>
    <row r="48" spans="2:3" ht="10" customHeight="1" x14ac:dyDescent="0.35"/>
    <row r="49" spans="2:3" ht="15.5" x14ac:dyDescent="0.35">
      <c r="C49" s="35" t="s">
        <v>50</v>
      </c>
    </row>
    <row r="50" spans="2:3" ht="29" x14ac:dyDescent="0.35">
      <c r="C50" s="19" t="s">
        <v>2143</v>
      </c>
    </row>
    <row r="51" spans="2:3" ht="10" customHeight="1" x14ac:dyDescent="0.35"/>
    <row r="52" spans="2:3" ht="3" customHeight="1" x14ac:dyDescent="0.35">
      <c r="B52" s="21"/>
      <c r="C52" s="21"/>
    </row>
    <row r="53" spans="2:3" ht="12" customHeight="1" x14ac:dyDescent="0.35"/>
    <row r="54" spans="2:3" ht="130.5" x14ac:dyDescent="0.35">
      <c r="B54" s="18" t="s">
        <v>2144</v>
      </c>
      <c r="C54" s="19" t="s">
        <v>2145</v>
      </c>
    </row>
    <row r="55" spans="2:3" ht="6" customHeight="1" x14ac:dyDescent="0.35"/>
    <row r="56" spans="2:3" ht="217.5" x14ac:dyDescent="0.35">
      <c r="C56" s="19" t="s">
        <v>2146</v>
      </c>
    </row>
    <row r="57" spans="2:3" ht="6" customHeight="1" x14ac:dyDescent="0.35"/>
    <row r="58" spans="2:3" ht="43.5" x14ac:dyDescent="0.35">
      <c r="C58" s="19" t="s">
        <v>2147</v>
      </c>
    </row>
    <row r="59" spans="2:3" ht="10" customHeight="1" x14ac:dyDescent="0.35"/>
    <row r="60" spans="2:3" ht="3" customHeight="1" x14ac:dyDescent="0.35">
      <c r="B60" s="21"/>
      <c r="C60" s="21"/>
    </row>
    <row r="61" spans="2:3" ht="12" customHeight="1" x14ac:dyDescent="0.35"/>
    <row r="62" spans="2:3" ht="145" x14ac:dyDescent="0.35">
      <c r="B62" s="18" t="s">
        <v>2148</v>
      </c>
      <c r="C62" s="19" t="s">
        <v>2149</v>
      </c>
    </row>
    <row r="63" spans="2:3" ht="6" customHeight="1" x14ac:dyDescent="0.35"/>
    <row r="64" spans="2:3" ht="203" x14ac:dyDescent="0.35">
      <c r="C64" s="19" t="s">
        <v>2150</v>
      </c>
    </row>
    <row r="65" spans="2:3" ht="6" customHeight="1" x14ac:dyDescent="0.35"/>
    <row r="66" spans="2:3" ht="43.5" x14ac:dyDescent="0.35">
      <c r="C66" s="19" t="s">
        <v>2151</v>
      </c>
    </row>
    <row r="67" spans="2:3" ht="10" customHeight="1" x14ac:dyDescent="0.35"/>
    <row r="68" spans="2:3" ht="3" customHeight="1" x14ac:dyDescent="0.35">
      <c r="B68" s="21"/>
      <c r="C68" s="21"/>
    </row>
    <row r="69" spans="2:3" ht="12" customHeight="1" x14ac:dyDescent="0.35"/>
    <row r="70" spans="2:3" ht="101.5" x14ac:dyDescent="0.35">
      <c r="B70" s="18" t="s">
        <v>2152</v>
      </c>
      <c r="C70" s="19" t="s">
        <v>2153</v>
      </c>
    </row>
    <row r="71" spans="2:3" ht="6" customHeight="1" x14ac:dyDescent="0.35"/>
    <row r="72" spans="2:3" ht="145" x14ac:dyDescent="0.35">
      <c r="C72" s="19" t="s">
        <v>2154</v>
      </c>
    </row>
    <row r="73" spans="2:3" ht="6" customHeight="1" x14ac:dyDescent="0.35"/>
    <row r="74" spans="2:3" ht="43.5" x14ac:dyDescent="0.35">
      <c r="C74" s="19" t="s">
        <v>2155</v>
      </c>
    </row>
    <row r="75" spans="2:3" ht="10" customHeight="1" x14ac:dyDescent="0.35"/>
    <row r="76" spans="2:3" ht="3" customHeight="1" x14ac:dyDescent="0.35">
      <c r="B76" s="21"/>
      <c r="C76" s="21"/>
    </row>
    <row r="77" spans="2:3" ht="12" customHeight="1" x14ac:dyDescent="0.35"/>
    <row r="78" spans="2:3" ht="26" customHeight="1" x14ac:dyDescent="0.35">
      <c r="B78" s="36" t="s">
        <v>2156</v>
      </c>
    </row>
    <row r="79" spans="2:3" ht="8" customHeight="1" x14ac:dyDescent="0.35"/>
    <row r="80" spans="2:3" ht="20" customHeight="1" x14ac:dyDescent="0.35">
      <c r="B80" s="27" t="s">
        <v>2157</v>
      </c>
      <c r="C80" s="37" t="s">
        <v>2158</v>
      </c>
    </row>
    <row r="81" spans="2:3" ht="116" x14ac:dyDescent="0.35">
      <c r="C81" s="19" t="s">
        <v>2159</v>
      </c>
    </row>
    <row r="82" spans="2:3" ht="10" customHeight="1" x14ac:dyDescent="0.35"/>
    <row r="83" spans="2:3" ht="20" customHeight="1" x14ac:dyDescent="0.35">
      <c r="B83" s="27" t="s">
        <v>2160</v>
      </c>
      <c r="C83" s="37" t="s">
        <v>2161</v>
      </c>
    </row>
    <row r="84" spans="2:3" ht="116" x14ac:dyDescent="0.35">
      <c r="C84" s="19" t="s">
        <v>2162</v>
      </c>
    </row>
    <row r="85" spans="2:3" ht="10" customHeight="1" x14ac:dyDescent="0.35"/>
    <row r="86" spans="2:3" ht="20" customHeight="1" x14ac:dyDescent="0.35">
      <c r="B86" s="27" t="s">
        <v>2163</v>
      </c>
      <c r="C86" s="37" t="s">
        <v>2164</v>
      </c>
    </row>
    <row r="87" spans="2:3" ht="130.5" x14ac:dyDescent="0.35">
      <c r="C87" s="19" t="s">
        <v>2165</v>
      </c>
    </row>
    <row r="88" spans="2:3" ht="10" customHeight="1" x14ac:dyDescent="0.35"/>
    <row r="89" spans="2:3" ht="20" customHeight="1" x14ac:dyDescent="0.35">
      <c r="B89" s="27" t="s">
        <v>2166</v>
      </c>
      <c r="C89" s="37" t="s">
        <v>2167</v>
      </c>
    </row>
    <row r="90" spans="2:3" ht="130.5" x14ac:dyDescent="0.35">
      <c r="C90" s="19" t="s">
        <v>2168</v>
      </c>
    </row>
    <row r="91" spans="2:3" ht="10" customHeight="1" x14ac:dyDescent="0.35"/>
    <row r="92" spans="2:3" ht="20" customHeight="1" x14ac:dyDescent="0.35">
      <c r="B92" s="27" t="s">
        <v>2169</v>
      </c>
      <c r="C92" s="37" t="s">
        <v>2170</v>
      </c>
    </row>
    <row r="93" spans="2:3" ht="116" x14ac:dyDescent="0.35">
      <c r="C93" s="19" t="s">
        <v>2171</v>
      </c>
    </row>
    <row r="94" spans="2:3" ht="10" customHeight="1" x14ac:dyDescent="0.35"/>
    <row r="95" spans="2:3" ht="20" customHeight="1" x14ac:dyDescent="0.35">
      <c r="B95" s="27" t="s">
        <v>2172</v>
      </c>
      <c r="C95" s="37" t="s">
        <v>2173</v>
      </c>
    </row>
    <row r="96" spans="2:3" ht="116" x14ac:dyDescent="0.35">
      <c r="C96" s="19" t="s">
        <v>2174</v>
      </c>
    </row>
    <row r="97" spans="2:3" ht="10" customHeight="1" x14ac:dyDescent="0.35"/>
    <row r="98" spans="2:3" ht="20" customHeight="1" x14ac:dyDescent="0.35">
      <c r="B98" s="27" t="s">
        <v>2175</v>
      </c>
      <c r="C98" s="37" t="s">
        <v>2176</v>
      </c>
    </row>
    <row r="99" spans="2:3" ht="130.5" x14ac:dyDescent="0.35">
      <c r="C99" s="19" t="s">
        <v>2177</v>
      </c>
    </row>
    <row r="100" spans="2:3" ht="10" customHeight="1" x14ac:dyDescent="0.35"/>
    <row r="101" spans="2:3" ht="20" customHeight="1" x14ac:dyDescent="0.35">
      <c r="B101" s="27" t="s">
        <v>2178</v>
      </c>
      <c r="C101" s="37" t="s">
        <v>2179</v>
      </c>
    </row>
    <row r="102" spans="2:3" ht="203" x14ac:dyDescent="0.35">
      <c r="C102" s="19" t="s">
        <v>2180</v>
      </c>
    </row>
    <row r="103" spans="2:3" ht="10" customHeight="1" x14ac:dyDescent="0.35"/>
    <row r="106" spans="2:3" ht="32" customHeight="1" x14ac:dyDescent="0.35">
      <c r="B106" s="288" t="s">
        <v>2101</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4863</v>
      </c>
      <c r="B1" s="230" t="s">
        <v>0</v>
      </c>
      <c r="C1" s="230" t="s">
        <v>2340</v>
      </c>
      <c r="D1" s="230" t="s">
        <v>2341</v>
      </c>
      <c r="E1" s="230" t="s">
        <v>2346</v>
      </c>
      <c r="F1" s="230" t="s">
        <v>2347</v>
      </c>
      <c r="G1" s="230" t="s">
        <v>2348</v>
      </c>
      <c r="H1" s="230" t="s">
        <v>2349</v>
      </c>
      <c r="I1" s="230" t="s">
        <v>2350</v>
      </c>
      <c r="J1" s="230" t="s">
        <v>2351</v>
      </c>
      <c r="K1" s="230" t="s">
        <v>2352</v>
      </c>
      <c r="L1" s="230" t="s">
        <v>2353</v>
      </c>
      <c r="M1" s="230" t="s">
        <v>2354</v>
      </c>
      <c r="N1" s="230" t="s">
        <v>2355</v>
      </c>
      <c r="O1" s="230" t="s">
        <v>2356</v>
      </c>
      <c r="P1" s="230" t="s">
        <v>2357</v>
      </c>
      <c r="Q1" s="230" t="s">
        <v>2358</v>
      </c>
      <c r="R1" s="230" t="s">
        <v>2359</v>
      </c>
      <c r="S1" s="230" t="s">
        <v>2360</v>
      </c>
      <c r="T1" s="230" t="s">
        <v>2361</v>
      </c>
      <c r="U1" s="230" t="s">
        <v>2362</v>
      </c>
      <c r="V1" s="230" t="s">
        <v>2363</v>
      </c>
      <c r="W1" s="230" t="s">
        <v>2364</v>
      </c>
      <c r="X1" s="230" t="s">
        <v>2365</v>
      </c>
      <c r="Y1" s="230" t="s">
        <v>2366</v>
      </c>
      <c r="Z1" s="230" t="s">
        <v>2367</v>
      </c>
      <c r="AA1" s="230" t="s">
        <v>2368</v>
      </c>
      <c r="AB1" s="230" t="s">
        <v>2369</v>
      </c>
      <c r="AC1" s="230" t="s">
        <v>2370</v>
      </c>
      <c r="AD1" s="230" t="s">
        <v>2371</v>
      </c>
      <c r="AE1" s="230" t="s">
        <v>2372</v>
      </c>
      <c r="AF1" s="230" t="s">
        <v>2373</v>
      </c>
      <c r="AG1" s="230" t="s">
        <v>2374</v>
      </c>
      <c r="AH1" s="230" t="s">
        <v>2375</v>
      </c>
      <c r="AI1" s="230" t="s">
        <v>2376</v>
      </c>
      <c r="AJ1" s="230" t="s">
        <v>2377</v>
      </c>
      <c r="AK1" s="230" t="s">
        <v>2378</v>
      </c>
      <c r="AL1" s="230" t="s">
        <v>2379</v>
      </c>
      <c r="AM1" s="230" t="s">
        <v>2380</v>
      </c>
      <c r="AN1" s="230" t="s">
        <v>2381</v>
      </c>
      <c r="AO1" s="230" t="s">
        <v>2382</v>
      </c>
      <c r="AP1" s="230" t="s">
        <v>2383</v>
      </c>
      <c r="AQ1" s="230" t="s">
        <v>2384</v>
      </c>
      <c r="AR1" s="230" t="s">
        <v>2385</v>
      </c>
      <c r="AS1" s="231" t="s">
        <v>2386</v>
      </c>
    </row>
    <row r="2" spans="1:45" ht="60" customHeight="1" outlineLevel="1" x14ac:dyDescent="0.35">
      <c r="A2" s="223" t="s">
        <v>4864</v>
      </c>
      <c r="B2" s="210" t="s">
        <v>4865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4864</v>
      </c>
      <c r="B3" s="211" t="s">
        <v>4866</v>
      </c>
      <c r="C3" s="212" t="s">
        <v>4867</v>
      </c>
      <c r="D3" s="214" t="s">
        <v>4868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4864</v>
      </c>
      <c r="B4" s="211" t="s">
        <v>4869</v>
      </c>
      <c r="C4" s="212" t="s">
        <v>4870</v>
      </c>
      <c r="D4" s="214" t="s">
        <v>4871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4864</v>
      </c>
      <c r="B5" s="211" t="s">
        <v>4872</v>
      </c>
      <c r="C5" s="212" t="s">
        <v>4873</v>
      </c>
      <c r="D5" s="214" t="s">
        <v>4874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4864</v>
      </c>
      <c r="B6" s="211" t="s">
        <v>4875</v>
      </c>
      <c r="C6" s="212" t="s">
        <v>4876</v>
      </c>
      <c r="D6" s="214" t="s">
        <v>4877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4864</v>
      </c>
      <c r="B7" s="211" t="s">
        <v>4878</v>
      </c>
      <c r="C7" s="212" t="s">
        <v>4879</v>
      </c>
      <c r="D7" s="214" t="s">
        <v>4880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4864</v>
      </c>
      <c r="B8" s="211" t="s">
        <v>4881</v>
      </c>
      <c r="C8" s="212" t="s">
        <v>4882</v>
      </c>
      <c r="D8" s="214" t="s">
        <v>4883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4864</v>
      </c>
      <c r="B9" s="211" t="s">
        <v>4884</v>
      </c>
      <c r="C9" s="212" t="s">
        <v>4885</v>
      </c>
      <c r="D9" s="214" t="s">
        <v>4886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4864</v>
      </c>
      <c r="B10" s="211" t="s">
        <v>4887</v>
      </c>
      <c r="C10" s="212" t="s">
        <v>4888</v>
      </c>
      <c r="D10" s="214" t="s">
        <v>4889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4864</v>
      </c>
      <c r="B11" s="211" t="s">
        <v>4890</v>
      </c>
      <c r="C11" s="212" t="s">
        <v>4891</v>
      </c>
      <c r="D11" s="214" t="s">
        <v>4892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4864</v>
      </c>
      <c r="B12" s="211" t="s">
        <v>4893</v>
      </c>
      <c r="C12" s="212" t="s">
        <v>4894</v>
      </c>
      <c r="D12" s="214" t="s">
        <v>4895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4864</v>
      </c>
      <c r="B13" s="211" t="s">
        <v>4896</v>
      </c>
      <c r="C13" s="212" t="s">
        <v>4897</v>
      </c>
      <c r="D13" s="214" t="s">
        <v>4898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4864</v>
      </c>
      <c r="B14" s="211" t="s">
        <v>4899</v>
      </c>
      <c r="C14" s="212" t="s">
        <v>4900</v>
      </c>
      <c r="D14" s="214" t="s">
        <v>4901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4864</v>
      </c>
      <c r="B15" s="211" t="s">
        <v>4902</v>
      </c>
      <c r="C15" s="212" t="s">
        <v>4903</v>
      </c>
      <c r="D15" s="214" t="s">
        <v>4904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4864</v>
      </c>
      <c r="B16" s="211" t="s">
        <v>4905</v>
      </c>
      <c r="C16" s="212" t="s">
        <v>4906</v>
      </c>
      <c r="D16" s="214" t="s">
        <v>4907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4864</v>
      </c>
      <c r="B17" s="211" t="s">
        <v>4908</v>
      </c>
      <c r="C17" s="212" t="s">
        <v>4909</v>
      </c>
      <c r="D17" s="214" t="s">
        <v>4910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4864</v>
      </c>
      <c r="B18" s="211" t="s">
        <v>4911</v>
      </c>
      <c r="C18" s="212" t="s">
        <v>4912</v>
      </c>
      <c r="D18" s="214" t="s">
        <v>4913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4864</v>
      </c>
      <c r="B19" s="211" t="s">
        <v>4914</v>
      </c>
      <c r="C19" s="212" t="s">
        <v>4915</v>
      </c>
      <c r="D19" s="214" t="s">
        <v>4916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4864</v>
      </c>
      <c r="B20" s="211" t="s">
        <v>4917</v>
      </c>
      <c r="C20" s="212" t="s">
        <v>4918</v>
      </c>
      <c r="D20" s="214" t="s">
        <v>4919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4864</v>
      </c>
      <c r="B21" s="211" t="s">
        <v>4920</v>
      </c>
      <c r="C21" s="212" t="s">
        <v>4921</v>
      </c>
      <c r="D21" s="214" t="s">
        <v>4922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4864</v>
      </c>
      <c r="B22" s="211" t="s">
        <v>4923</v>
      </c>
      <c r="C22" s="212" t="s">
        <v>4924</v>
      </c>
      <c r="D22" s="214" t="s">
        <v>4925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4864</v>
      </c>
      <c r="B23" s="211" t="s">
        <v>4926</v>
      </c>
      <c r="C23" s="212" t="s">
        <v>4927</v>
      </c>
      <c r="D23" s="214" t="s">
        <v>4928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4864</v>
      </c>
      <c r="B24" s="211" t="s">
        <v>4929</v>
      </c>
      <c r="C24" s="212" t="s">
        <v>4930</v>
      </c>
      <c r="D24" s="214" t="s">
        <v>4931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4864</v>
      </c>
      <c r="B25" s="211" t="s">
        <v>4932</v>
      </c>
      <c r="C25" s="212" t="s">
        <v>4933</v>
      </c>
      <c r="D25" s="214" t="s">
        <v>4934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4864</v>
      </c>
      <c r="B26" s="211" t="s">
        <v>4935</v>
      </c>
      <c r="C26" s="212" t="s">
        <v>4936</v>
      </c>
      <c r="D26" s="214" t="s">
        <v>4937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4864</v>
      </c>
      <c r="B27" s="211" t="s">
        <v>4938</v>
      </c>
      <c r="C27" s="212" t="s">
        <v>4939</v>
      </c>
      <c r="D27" s="214" t="s">
        <v>4940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4864</v>
      </c>
      <c r="B28" s="211" t="s">
        <v>4941</v>
      </c>
      <c r="C28" s="212" t="s">
        <v>4942</v>
      </c>
      <c r="D28" s="214" t="s">
        <v>4943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4864</v>
      </c>
      <c r="B29" s="211" t="s">
        <v>4944</v>
      </c>
      <c r="C29" s="212" t="s">
        <v>4945</v>
      </c>
      <c r="D29" s="214" t="s">
        <v>4946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4864</v>
      </c>
      <c r="B30" s="211" t="s">
        <v>4947</v>
      </c>
      <c r="C30" s="212" t="s">
        <v>4948</v>
      </c>
      <c r="D30" s="214" t="s">
        <v>4949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4864</v>
      </c>
      <c r="B31" s="211" t="s">
        <v>4950</v>
      </c>
      <c r="C31" s="212" t="s">
        <v>4951</v>
      </c>
      <c r="D31" s="214" t="s">
        <v>4952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4864</v>
      </c>
      <c r="B32" s="211" t="s">
        <v>4953</v>
      </c>
      <c r="C32" s="212" t="s">
        <v>4954</v>
      </c>
      <c r="D32" s="214" t="s">
        <v>4955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4864</v>
      </c>
      <c r="B33" s="211" t="s">
        <v>4956</v>
      </c>
      <c r="C33" s="212" t="s">
        <v>4957</v>
      </c>
      <c r="D33" s="214" t="s">
        <v>4958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4864</v>
      </c>
      <c r="B34" s="211" t="s">
        <v>4959</v>
      </c>
      <c r="C34" s="212" t="s">
        <v>4960</v>
      </c>
      <c r="D34" s="214" t="s">
        <v>4961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4864</v>
      </c>
      <c r="B35" s="211" t="s">
        <v>4962</v>
      </c>
      <c r="C35" s="212" t="s">
        <v>4963</v>
      </c>
      <c r="D35" s="214" t="s">
        <v>4964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4864</v>
      </c>
      <c r="B36" s="211" t="s">
        <v>4965</v>
      </c>
      <c r="C36" s="212" t="s">
        <v>4966</v>
      </c>
      <c r="D36" s="214" t="s">
        <v>4967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4864</v>
      </c>
      <c r="B37" s="211" t="s">
        <v>4968</v>
      </c>
      <c r="C37" s="212" t="s">
        <v>4969</v>
      </c>
      <c r="D37" s="214" t="s">
        <v>4970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4864</v>
      </c>
      <c r="B38" s="211" t="s">
        <v>4971</v>
      </c>
      <c r="C38" s="212" t="s">
        <v>4972</v>
      </c>
      <c r="D38" s="214" t="s">
        <v>4973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4864</v>
      </c>
      <c r="B39" s="211" t="s">
        <v>4974</v>
      </c>
      <c r="C39" s="212" t="s">
        <v>4975</v>
      </c>
      <c r="D39" s="214" t="s">
        <v>4976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4977</v>
      </c>
      <c r="B40" s="210" t="s">
        <v>4978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4977</v>
      </c>
      <c r="B41" s="211" t="s">
        <v>4979</v>
      </c>
      <c r="C41" s="212" t="s">
        <v>4980</v>
      </c>
      <c r="D41" s="214" t="s">
        <v>4981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4977</v>
      </c>
      <c r="B42" s="211" t="s">
        <v>4982</v>
      </c>
      <c r="C42" s="212" t="s">
        <v>4983</v>
      </c>
      <c r="D42" s="214" t="s">
        <v>4984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4977</v>
      </c>
      <c r="B43" s="211" t="s">
        <v>4985</v>
      </c>
      <c r="C43" s="212" t="s">
        <v>4986</v>
      </c>
      <c r="D43" s="214" t="s">
        <v>4987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4977</v>
      </c>
      <c r="B44" s="211" t="s">
        <v>4988</v>
      </c>
      <c r="C44" s="212" t="s">
        <v>4989</v>
      </c>
      <c r="D44" s="214" t="s">
        <v>4990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4977</v>
      </c>
      <c r="B45" s="211" t="s">
        <v>4991</v>
      </c>
      <c r="C45" s="212" t="s">
        <v>4992</v>
      </c>
      <c r="D45" s="214" t="s">
        <v>4993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4977</v>
      </c>
      <c r="B46" s="211" t="s">
        <v>4994</v>
      </c>
      <c r="C46" s="212" t="s">
        <v>4995</v>
      </c>
      <c r="D46" s="214" t="s">
        <v>4996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4977</v>
      </c>
      <c r="B47" s="211" t="s">
        <v>4997</v>
      </c>
      <c r="C47" s="212" t="s">
        <v>4998</v>
      </c>
      <c r="D47" s="214" t="s">
        <v>4999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4977</v>
      </c>
      <c r="B48" s="211" t="s">
        <v>5000</v>
      </c>
      <c r="C48" s="212" t="s">
        <v>5001</v>
      </c>
      <c r="D48" s="214" t="s">
        <v>5002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5003</v>
      </c>
      <c r="B49" s="210" t="s">
        <v>5004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5003</v>
      </c>
      <c r="B50" s="211" t="s">
        <v>5005</v>
      </c>
      <c r="C50" s="212" t="s">
        <v>5006</v>
      </c>
      <c r="D50" s="214" t="s">
        <v>5007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5003</v>
      </c>
      <c r="B51" s="211" t="s">
        <v>5008</v>
      </c>
      <c r="C51" s="212" t="s">
        <v>5009</v>
      </c>
      <c r="D51" s="214" t="s">
        <v>5010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5003</v>
      </c>
      <c r="B52" s="211" t="s">
        <v>5011</v>
      </c>
      <c r="C52" s="212" t="s">
        <v>5012</v>
      </c>
      <c r="D52" s="214" t="s">
        <v>5013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5003</v>
      </c>
      <c r="B53" s="211" t="s">
        <v>5014</v>
      </c>
      <c r="C53" s="212" t="s">
        <v>5015</v>
      </c>
      <c r="D53" s="214" t="s">
        <v>5016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5003</v>
      </c>
      <c r="B54" s="211" t="s">
        <v>5017</v>
      </c>
      <c r="C54" s="212" t="s">
        <v>5018</v>
      </c>
      <c r="D54" s="214" t="s">
        <v>5019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5003</v>
      </c>
      <c r="B55" s="211" t="s">
        <v>5020</v>
      </c>
      <c r="C55" s="212" t="s">
        <v>5021</v>
      </c>
      <c r="D55" s="214" t="s">
        <v>5022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5003</v>
      </c>
      <c r="B56" s="211" t="s">
        <v>5023</v>
      </c>
      <c r="C56" s="212" t="s">
        <v>5024</v>
      </c>
      <c r="D56" s="214" t="s">
        <v>5025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5003</v>
      </c>
      <c r="B57" s="211" t="s">
        <v>5026</v>
      </c>
      <c r="C57" s="212" t="s">
        <v>5027</v>
      </c>
      <c r="D57" s="214" t="s">
        <v>5028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5003</v>
      </c>
      <c r="B58" s="211" t="s">
        <v>5029</v>
      </c>
      <c r="C58" s="212" t="s">
        <v>5030</v>
      </c>
      <c r="D58" s="214" t="s">
        <v>5031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5003</v>
      </c>
      <c r="B59" s="211" t="s">
        <v>5032</v>
      </c>
      <c r="C59" s="212" t="s">
        <v>5033</v>
      </c>
      <c r="D59" s="214" t="s">
        <v>5034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5003</v>
      </c>
      <c r="B60" s="211" t="s">
        <v>5035</v>
      </c>
      <c r="C60" s="212" t="s">
        <v>5036</v>
      </c>
      <c r="D60" s="214" t="s">
        <v>5037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5003</v>
      </c>
      <c r="B61" s="211" t="s">
        <v>5038</v>
      </c>
      <c r="C61" s="212" t="s">
        <v>5039</v>
      </c>
      <c r="D61" s="214" t="s">
        <v>5040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5003</v>
      </c>
      <c r="B62" s="211" t="s">
        <v>5041</v>
      </c>
      <c r="C62" s="212" t="s">
        <v>5042</v>
      </c>
      <c r="D62" s="214" t="s">
        <v>5043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5003</v>
      </c>
      <c r="B63" s="211" t="s">
        <v>5044</v>
      </c>
      <c r="C63" s="212" t="s">
        <v>5045</v>
      </c>
      <c r="D63" s="214" t="s">
        <v>5046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5047</v>
      </c>
      <c r="B64" s="210" t="s">
        <v>5048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5047</v>
      </c>
      <c r="B65" s="211" t="s">
        <v>5049</v>
      </c>
      <c r="C65" s="212" t="s">
        <v>5050</v>
      </c>
      <c r="D65" s="214" t="s">
        <v>5051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5047</v>
      </c>
      <c r="B66" s="211" t="s">
        <v>5052</v>
      </c>
      <c r="C66" s="212" t="s">
        <v>5053</v>
      </c>
      <c r="D66" s="214" t="s">
        <v>5054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5047</v>
      </c>
      <c r="B67" s="211" t="s">
        <v>5055</v>
      </c>
      <c r="C67" s="212" t="s">
        <v>5056</v>
      </c>
      <c r="D67" s="214" t="s">
        <v>5057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5047</v>
      </c>
      <c r="B68" s="211" t="s">
        <v>5058</v>
      </c>
      <c r="C68" s="212" t="s">
        <v>5059</v>
      </c>
      <c r="D68" s="214" t="s">
        <v>5060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5047</v>
      </c>
      <c r="B69" s="211" t="s">
        <v>5061</v>
      </c>
      <c r="C69" s="212" t="s">
        <v>5062</v>
      </c>
      <c r="D69" s="214" t="s">
        <v>5063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5047</v>
      </c>
      <c r="B70" s="211" t="s">
        <v>5064</v>
      </c>
      <c r="C70" s="212" t="s">
        <v>5065</v>
      </c>
      <c r="D70" s="214" t="s">
        <v>5066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5047</v>
      </c>
      <c r="B71" s="211" t="s">
        <v>5067</v>
      </c>
      <c r="C71" s="212" t="s">
        <v>5068</v>
      </c>
      <c r="D71" s="214" t="s">
        <v>5069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5047</v>
      </c>
      <c r="B72" s="211" t="s">
        <v>5070</v>
      </c>
      <c r="C72" s="212" t="s">
        <v>5071</v>
      </c>
      <c r="D72" s="214" t="s">
        <v>5072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5047</v>
      </c>
      <c r="B73" s="211" t="s">
        <v>5073</v>
      </c>
      <c r="C73" s="212" t="s">
        <v>5074</v>
      </c>
      <c r="D73" s="214" t="s">
        <v>5075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5047</v>
      </c>
      <c r="B74" s="211" t="s">
        <v>5076</v>
      </c>
      <c r="C74" s="212" t="s">
        <v>5077</v>
      </c>
      <c r="D74" s="214" t="s">
        <v>5078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5047</v>
      </c>
      <c r="B75" s="211" t="s">
        <v>5079</v>
      </c>
      <c r="C75" s="212" t="s">
        <v>5080</v>
      </c>
      <c r="D75" s="214" t="s">
        <v>5081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5047</v>
      </c>
      <c r="B76" s="211" t="s">
        <v>5082</v>
      </c>
      <c r="C76" s="212" t="s">
        <v>5083</v>
      </c>
      <c r="D76" s="214" t="s">
        <v>5084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5047</v>
      </c>
      <c r="B77" s="211" t="s">
        <v>5085</v>
      </c>
      <c r="C77" s="212" t="s">
        <v>5086</v>
      </c>
      <c r="D77" s="214" t="s">
        <v>5087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5047</v>
      </c>
      <c r="B78" s="211" t="s">
        <v>5088</v>
      </c>
      <c r="C78" s="212" t="s">
        <v>5089</v>
      </c>
      <c r="D78" s="214" t="s">
        <v>5090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5047</v>
      </c>
      <c r="B79" s="211" t="s">
        <v>5091</v>
      </c>
      <c r="C79" s="212" t="s">
        <v>5092</v>
      </c>
      <c r="D79" s="214" t="s">
        <v>5093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5047</v>
      </c>
      <c r="B80" s="211" t="s">
        <v>5094</v>
      </c>
      <c r="C80" s="212" t="s">
        <v>5095</v>
      </c>
      <c r="D80" s="214" t="s">
        <v>5096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5047</v>
      </c>
      <c r="B81" s="211" t="s">
        <v>5097</v>
      </c>
      <c r="C81" s="212" t="s">
        <v>5098</v>
      </c>
      <c r="D81" s="214" t="s">
        <v>5099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5047</v>
      </c>
      <c r="B82" s="211" t="s">
        <v>5100</v>
      </c>
      <c r="C82" s="212" t="s">
        <v>5101</v>
      </c>
      <c r="D82" s="214" t="s">
        <v>5102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5047</v>
      </c>
      <c r="B83" s="211" t="s">
        <v>5103</v>
      </c>
      <c r="C83" s="212" t="s">
        <v>5104</v>
      </c>
      <c r="D83" s="214" t="s">
        <v>5105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5047</v>
      </c>
      <c r="B84" s="211" t="s">
        <v>5106</v>
      </c>
      <c r="C84" s="212" t="s">
        <v>5107</v>
      </c>
      <c r="D84" s="214" t="s">
        <v>5108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5047</v>
      </c>
      <c r="B85" s="211" t="s">
        <v>5109</v>
      </c>
      <c r="C85" s="212" t="s">
        <v>5110</v>
      </c>
      <c r="D85" s="214" t="s">
        <v>5111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5047</v>
      </c>
      <c r="B86" s="211" t="s">
        <v>5112</v>
      </c>
      <c r="C86" s="212" t="s">
        <v>5113</v>
      </c>
      <c r="D86" s="214" t="s">
        <v>5114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5047</v>
      </c>
      <c r="B87" s="211" t="s">
        <v>5115</v>
      </c>
      <c r="C87" s="212" t="s">
        <v>5116</v>
      </c>
      <c r="D87" s="214" t="s">
        <v>5117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5047</v>
      </c>
      <c r="B88" s="211" t="s">
        <v>5118</v>
      </c>
      <c r="C88" s="212" t="s">
        <v>5119</v>
      </c>
      <c r="D88" s="214" t="s">
        <v>5120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5047</v>
      </c>
      <c r="B89" s="211" t="s">
        <v>5121</v>
      </c>
      <c r="C89" s="212" t="s">
        <v>5122</v>
      </c>
      <c r="D89" s="214" t="s">
        <v>5123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5047</v>
      </c>
      <c r="B90" s="211" t="s">
        <v>5124</v>
      </c>
      <c r="C90" s="212" t="s">
        <v>5125</v>
      </c>
      <c r="D90" s="214" t="s">
        <v>5126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5047</v>
      </c>
      <c r="B91" s="211" t="s">
        <v>5127</v>
      </c>
      <c r="C91" s="212" t="s">
        <v>5128</v>
      </c>
      <c r="D91" s="214" t="s">
        <v>5129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5047</v>
      </c>
      <c r="B92" s="211" t="s">
        <v>5130</v>
      </c>
      <c r="C92" s="212" t="s">
        <v>5131</v>
      </c>
      <c r="D92" s="214" t="s">
        <v>5132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5047</v>
      </c>
      <c r="B93" s="211" t="s">
        <v>5133</v>
      </c>
      <c r="C93" s="212" t="s">
        <v>5134</v>
      </c>
      <c r="D93" s="214" t="s">
        <v>5135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5047</v>
      </c>
      <c r="B94" s="211" t="s">
        <v>5136</v>
      </c>
      <c r="C94" s="212" t="s">
        <v>5137</v>
      </c>
      <c r="D94" s="214" t="s">
        <v>5138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5047</v>
      </c>
      <c r="B95" s="211" t="s">
        <v>5139</v>
      </c>
      <c r="C95" s="212" t="s">
        <v>5140</v>
      </c>
      <c r="D95" s="214" t="s">
        <v>5141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5047</v>
      </c>
      <c r="B96" s="211" t="s">
        <v>5142</v>
      </c>
      <c r="C96" s="212" t="s">
        <v>5143</v>
      </c>
      <c r="D96" s="214" t="s">
        <v>5144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5047</v>
      </c>
      <c r="B97" s="211" t="s">
        <v>5145</v>
      </c>
      <c r="C97" s="212" t="s">
        <v>5146</v>
      </c>
      <c r="D97" s="214" t="s">
        <v>5147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5047</v>
      </c>
      <c r="B98" s="218" t="s">
        <v>5148</v>
      </c>
      <c r="C98" s="219" t="s">
        <v>5149</v>
      </c>
      <c r="D98" s="220" t="s">
        <v>5150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2101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IFERROR(INDEX('Recommendations'!$G$2:$G$435, MATCH(F2,'Recommendations'!$A$2:$A$435,0))="Implemented", FALSE))</xm:f>
            <x14:dxf>
              <font>
                <color rgb="FF000000"/>
              </font>
              <fill>
                <patternFill>
                  <bgColor rgb="FF3C7D22"/>
                </patternFill>
              </fill>
            </x14:dxf>
          </x14:cfRule>
          <x14:cfRule type="expression" priority="2" id="{00000000-000E-0000-0900-000002000000}">
            <xm:f>AND(F2&lt;&gt;"", IFERROR(INDEX('Recommendations'!$G$2:$G$435, MATCH(F2,'Recommendations'!$A$2:$A$435,0))="Compensated", FALSE))</xm:f>
            <x14:dxf>
              <font>
                <color rgb="FF000000"/>
              </font>
              <fill>
                <patternFill>
                  <bgColor rgb="FFC6E0B4"/>
                </patternFill>
              </fill>
            </x14:dxf>
          </x14:cfRule>
          <x14:cfRule type="expression" priority="3" id="{00000000-000E-0000-0900-000003000000}">
            <xm:f>AND(F2&lt;&gt;"", IFERROR(INDEX('Recommendations'!$G$2:$G$435, MATCH(F2,'Recommendations'!$A$2:$A$435,0))="Testing", FALSE))</xm:f>
            <x14:dxf>
              <font>
                <color rgb="FF000000"/>
              </font>
              <fill>
                <patternFill>
                  <bgColor rgb="FFFFC000"/>
                </patternFill>
              </fill>
            </x14:dxf>
          </x14:cfRule>
          <x14:cfRule type="expression" priority="4" id="{00000000-000E-0000-0900-000004000000}">
            <xm:f>AND(F2&lt;&gt;"", IFERROR(INDEX('Recommendations'!$G$2:$G$435, MATCH(F2,'Recommendations'!$A$2:$A$435,0))="Failed", FALSE))</xm:f>
            <x14:dxf>
              <font>
                <color rgb="FF000000"/>
              </font>
              <fill>
                <patternFill>
                  <bgColor rgb="FFD82891"/>
                </patternFill>
              </fill>
            </x14:dxf>
          </x14:cfRule>
          <x14:cfRule type="expression" priority="5" id="{00000000-000E-0000-0900-000005000000}">
            <xm:f>AND(F2&lt;&gt;"", IFERROR(INDEX('Recommendations'!$G$2:$G$435, MATCH(F2,'Recommendations'!$A$2:$A$435,0))="Risk Accepted", FALSE))</xm:f>
            <x14:dxf>
              <font>
                <color rgb="FF000000"/>
              </font>
              <fill>
                <patternFill>
                  <bgColor rgb="FFD9D9D9"/>
                </patternFill>
              </fill>
            </x14:dxf>
          </x14:cfRule>
          <x14:cfRule type="expression" priority="6" id="{00000000-000E-0000-0900-000006000000}">
            <xm:f>AND(F2&lt;&gt;"", IFERROR(INDEX('Recommendations'!$G$2:$G$435, MATCH(F2,'Recommendations'!$A$2:$A$435,0))="N/A",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5151</v>
      </c>
      <c r="C1" s="253" t="s">
        <v>5152</v>
      </c>
      <c r="D1" s="253" t="s">
        <v>5153</v>
      </c>
      <c r="E1" s="253" t="s">
        <v>5154</v>
      </c>
      <c r="F1" s="253" t="s">
        <v>3980</v>
      </c>
      <c r="G1" s="253" t="s">
        <v>5155</v>
      </c>
      <c r="H1" s="253" t="s">
        <v>5156</v>
      </c>
      <c r="I1" s="253" t="s">
        <v>5157</v>
      </c>
      <c r="J1" s="253" t="s">
        <v>10</v>
      </c>
      <c r="K1" s="253" t="s">
        <v>2346</v>
      </c>
      <c r="L1" s="253" t="s">
        <v>2347</v>
      </c>
      <c r="M1" s="253" t="s">
        <v>2348</v>
      </c>
      <c r="N1" s="253" t="s">
        <v>2349</v>
      </c>
      <c r="O1" s="253" t="s">
        <v>2350</v>
      </c>
      <c r="P1" s="253" t="s">
        <v>2351</v>
      </c>
      <c r="Q1" s="253" t="s">
        <v>2352</v>
      </c>
      <c r="R1" s="253" t="s">
        <v>2353</v>
      </c>
      <c r="S1" s="253" t="s">
        <v>2354</v>
      </c>
      <c r="T1" s="253" t="s">
        <v>2355</v>
      </c>
      <c r="U1" s="253" t="s">
        <v>2356</v>
      </c>
      <c r="V1" s="253" t="s">
        <v>2357</v>
      </c>
      <c r="W1" s="253" t="s">
        <v>2358</v>
      </c>
      <c r="X1" s="253" t="s">
        <v>2359</v>
      </c>
      <c r="Y1" s="253" t="s">
        <v>2360</v>
      </c>
      <c r="Z1" s="253" t="s">
        <v>2361</v>
      </c>
      <c r="AA1" s="253" t="s">
        <v>2362</v>
      </c>
      <c r="AB1" s="253" t="s">
        <v>2363</v>
      </c>
      <c r="AC1" s="253" t="s">
        <v>2364</v>
      </c>
      <c r="AD1" s="253" t="s">
        <v>2365</v>
      </c>
      <c r="AE1" s="253" t="s">
        <v>2366</v>
      </c>
      <c r="AF1" s="253" t="s">
        <v>2367</v>
      </c>
      <c r="AG1" s="253" t="s">
        <v>2368</v>
      </c>
      <c r="AH1" s="253" t="s">
        <v>2369</v>
      </c>
      <c r="AI1" s="253" t="s">
        <v>2370</v>
      </c>
      <c r="AJ1" s="253" t="s">
        <v>2371</v>
      </c>
      <c r="AK1" s="253" t="s">
        <v>2372</v>
      </c>
      <c r="AL1" s="253" t="s">
        <v>2373</v>
      </c>
      <c r="AM1" s="253" t="s">
        <v>2374</v>
      </c>
      <c r="AN1" s="253" t="s">
        <v>2375</v>
      </c>
      <c r="AO1" s="253" t="s">
        <v>2376</v>
      </c>
      <c r="AP1" s="253" t="s">
        <v>2377</v>
      </c>
      <c r="AQ1" s="253" t="s">
        <v>2378</v>
      </c>
      <c r="AR1" s="253" t="s">
        <v>2379</v>
      </c>
      <c r="AS1" s="253" t="s">
        <v>2380</v>
      </c>
      <c r="AT1" s="253" t="s">
        <v>2381</v>
      </c>
      <c r="AU1" s="253" t="s">
        <v>2382</v>
      </c>
      <c r="AV1" s="253" t="s">
        <v>2383</v>
      </c>
      <c r="AW1" s="253" t="s">
        <v>2384</v>
      </c>
      <c r="AX1" s="253" t="s">
        <v>2385</v>
      </c>
      <c r="AY1" s="254" t="s">
        <v>2386</v>
      </c>
    </row>
    <row r="2" spans="1:51" ht="60" customHeight="1" outlineLevel="1" x14ac:dyDescent="0.35">
      <c r="A2" s="244" t="s">
        <v>5158</v>
      </c>
      <c r="B2" s="232" t="s">
        <v>5159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2389</v>
      </c>
      <c r="B3" s="233" t="s">
        <v>5160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5161</v>
      </c>
      <c r="B4" s="234" t="s">
        <v>5162</v>
      </c>
      <c r="C4" s="234" t="s">
        <v>5163</v>
      </c>
      <c r="D4" s="234" t="s">
        <v>5164</v>
      </c>
      <c r="E4" s="234" t="s">
        <v>5165</v>
      </c>
      <c r="F4" s="234" t="s">
        <v>19</v>
      </c>
      <c r="G4" s="234" t="s">
        <v>19</v>
      </c>
      <c r="H4" s="234" t="s">
        <v>5166</v>
      </c>
      <c r="I4" s="234" t="s">
        <v>19</v>
      </c>
      <c r="J4" s="234" t="s">
        <v>5167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5168</v>
      </c>
      <c r="B5" s="234" t="s">
        <v>5169</v>
      </c>
      <c r="C5" s="234" t="s">
        <v>5170</v>
      </c>
      <c r="D5" s="234" t="s">
        <v>5171</v>
      </c>
      <c r="E5" s="234" t="s">
        <v>5172</v>
      </c>
      <c r="F5" s="234" t="s">
        <v>5173</v>
      </c>
      <c r="G5" s="234" t="s">
        <v>19</v>
      </c>
      <c r="H5" s="234" t="s">
        <v>5174</v>
      </c>
      <c r="I5" s="234" t="s">
        <v>19</v>
      </c>
      <c r="J5" s="234" t="s">
        <v>5175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2395</v>
      </c>
      <c r="B6" s="233" t="s">
        <v>5176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5177</v>
      </c>
      <c r="B7" s="234" t="s">
        <v>5178</v>
      </c>
      <c r="C7" s="234" t="s">
        <v>5179</v>
      </c>
      <c r="D7" s="234" t="s">
        <v>5180</v>
      </c>
      <c r="E7" s="234" t="s">
        <v>5172</v>
      </c>
      <c r="F7" s="234" t="s">
        <v>5181</v>
      </c>
      <c r="G7" s="234" t="s">
        <v>19</v>
      </c>
      <c r="H7" s="234" t="s">
        <v>5182</v>
      </c>
      <c r="I7" s="234" t="s">
        <v>19</v>
      </c>
      <c r="J7" s="234" t="s">
        <v>5183</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5184</v>
      </c>
      <c r="B8" s="234" t="s">
        <v>5185</v>
      </c>
      <c r="C8" s="234" t="s">
        <v>5186</v>
      </c>
      <c r="D8" s="234" t="s">
        <v>5187</v>
      </c>
      <c r="E8" s="234" t="s">
        <v>19</v>
      </c>
      <c r="F8" s="234" t="s">
        <v>19</v>
      </c>
      <c r="G8" s="234" t="s">
        <v>19</v>
      </c>
      <c r="H8" s="234" t="s">
        <v>5188</v>
      </c>
      <c r="I8" s="234" t="s">
        <v>5189</v>
      </c>
      <c r="J8" s="234" t="s">
        <v>5190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5191</v>
      </c>
      <c r="B9" s="234" t="s">
        <v>5192</v>
      </c>
      <c r="C9" s="234" t="s">
        <v>5193</v>
      </c>
      <c r="D9" s="234" t="s">
        <v>5194</v>
      </c>
      <c r="E9" s="234" t="s">
        <v>19</v>
      </c>
      <c r="F9" s="234" t="s">
        <v>19</v>
      </c>
      <c r="G9" s="234" t="s">
        <v>19</v>
      </c>
      <c r="H9" s="234" t="s">
        <v>5195</v>
      </c>
      <c r="I9" s="234" t="s">
        <v>5196</v>
      </c>
      <c r="J9" s="234" t="s">
        <v>5197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5198</v>
      </c>
      <c r="B10" s="234" t="s">
        <v>5199</v>
      </c>
      <c r="C10" s="234" t="s">
        <v>5200</v>
      </c>
      <c r="D10" s="234" t="s">
        <v>5201</v>
      </c>
      <c r="E10" s="234" t="s">
        <v>19</v>
      </c>
      <c r="F10" s="234" t="s">
        <v>19</v>
      </c>
      <c r="G10" s="234" t="s">
        <v>19</v>
      </c>
      <c r="H10" s="234" t="s">
        <v>5202</v>
      </c>
      <c r="I10" s="234" t="s">
        <v>5203</v>
      </c>
      <c r="J10" s="234" t="s">
        <v>5204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5205</v>
      </c>
      <c r="B11" s="234" t="s">
        <v>5206</v>
      </c>
      <c r="C11" s="234" t="s">
        <v>5207</v>
      </c>
      <c r="D11" s="234" t="s">
        <v>5208</v>
      </c>
      <c r="E11" s="234" t="s">
        <v>19</v>
      </c>
      <c r="F11" s="234" t="s">
        <v>19</v>
      </c>
      <c r="G11" s="234" t="s">
        <v>19</v>
      </c>
      <c r="H11" s="234" t="s">
        <v>5209</v>
      </c>
      <c r="I11" s="234" t="s">
        <v>19</v>
      </c>
      <c r="J11" s="234" t="s">
        <v>5210</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5211</v>
      </c>
      <c r="B12" s="234" t="s">
        <v>5212</v>
      </c>
      <c r="C12" s="234" t="s">
        <v>5213</v>
      </c>
      <c r="D12" s="234" t="s">
        <v>5214</v>
      </c>
      <c r="E12" s="234" t="s">
        <v>19</v>
      </c>
      <c r="F12" s="234" t="s">
        <v>19</v>
      </c>
      <c r="G12" s="234" t="s">
        <v>5215</v>
      </c>
      <c r="H12" s="234" t="s">
        <v>5216</v>
      </c>
      <c r="I12" s="234" t="s">
        <v>19</v>
      </c>
      <c r="J12" s="234" t="s">
        <v>5217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5218</v>
      </c>
      <c r="B13" s="234" t="s">
        <v>5219</v>
      </c>
      <c r="C13" s="234" t="s">
        <v>5220</v>
      </c>
      <c r="D13" s="234" t="s">
        <v>5221</v>
      </c>
      <c r="E13" s="234" t="s">
        <v>19</v>
      </c>
      <c r="F13" s="234" t="s">
        <v>19</v>
      </c>
      <c r="G13" s="234" t="s">
        <v>19</v>
      </c>
      <c r="H13" s="234" t="s">
        <v>5222</v>
      </c>
      <c r="I13" s="234" t="s">
        <v>19</v>
      </c>
      <c r="J13" s="234" t="s">
        <v>5223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5224</v>
      </c>
      <c r="B14" s="234" t="s">
        <v>5225</v>
      </c>
      <c r="C14" s="234" t="s">
        <v>5226</v>
      </c>
      <c r="D14" s="234" t="s">
        <v>5227</v>
      </c>
      <c r="E14" s="234" t="s">
        <v>19</v>
      </c>
      <c r="F14" s="234" t="s">
        <v>5228</v>
      </c>
      <c r="G14" s="234" t="s">
        <v>19</v>
      </c>
      <c r="H14" s="234" t="s">
        <v>5229</v>
      </c>
      <c r="I14" s="234" t="s">
        <v>5230</v>
      </c>
      <c r="J14" s="234" t="s">
        <v>5231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2400</v>
      </c>
      <c r="B15" s="233" t="s">
        <v>5232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5233</v>
      </c>
      <c r="B16" s="234" t="s">
        <v>5234</v>
      </c>
      <c r="C16" s="234" t="s">
        <v>5235</v>
      </c>
      <c r="D16" s="234" t="s">
        <v>5227</v>
      </c>
      <c r="E16" s="234" t="s">
        <v>19</v>
      </c>
      <c r="F16" s="234" t="s">
        <v>5236</v>
      </c>
      <c r="G16" s="234" t="s">
        <v>19</v>
      </c>
      <c r="H16" s="234" t="s">
        <v>5237</v>
      </c>
      <c r="I16" s="234" t="s">
        <v>19</v>
      </c>
      <c r="J16" s="234" t="s">
        <v>5238</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5239</v>
      </c>
      <c r="B17" s="234" t="s">
        <v>5240</v>
      </c>
      <c r="C17" s="234" t="s">
        <v>5241</v>
      </c>
      <c r="D17" s="234" t="s">
        <v>5242</v>
      </c>
      <c r="E17" s="234" t="s">
        <v>19</v>
      </c>
      <c r="F17" s="234" t="s">
        <v>5236</v>
      </c>
      <c r="G17" s="234" t="s">
        <v>19</v>
      </c>
      <c r="H17" s="234" t="s">
        <v>5243</v>
      </c>
      <c r="I17" s="234" t="s">
        <v>19</v>
      </c>
      <c r="J17" s="234" t="s">
        <v>5244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5245</v>
      </c>
      <c r="B18" s="234" t="s">
        <v>5246</v>
      </c>
      <c r="C18" s="234" t="s">
        <v>5247</v>
      </c>
      <c r="D18" s="234" t="s">
        <v>19</v>
      </c>
      <c r="E18" s="234" t="s">
        <v>19</v>
      </c>
      <c r="F18" s="234" t="s">
        <v>19</v>
      </c>
      <c r="G18" s="234" t="s">
        <v>19</v>
      </c>
      <c r="H18" s="234" t="s">
        <v>5248</v>
      </c>
      <c r="I18" s="234" t="s">
        <v>19</v>
      </c>
      <c r="J18" s="234" t="s">
        <v>5249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2405</v>
      </c>
      <c r="B19" s="233" t="s">
        <v>5250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5251</v>
      </c>
      <c r="B20" s="234" t="s">
        <v>5252</v>
      </c>
      <c r="C20" s="234" t="s">
        <v>5253</v>
      </c>
      <c r="D20" s="234" t="s">
        <v>5254</v>
      </c>
      <c r="E20" s="234" t="s">
        <v>19</v>
      </c>
      <c r="F20" s="234" t="s">
        <v>5255</v>
      </c>
      <c r="G20" s="234" t="s">
        <v>19</v>
      </c>
      <c r="H20" s="234" t="s">
        <v>5256</v>
      </c>
      <c r="I20" s="234" t="s">
        <v>19</v>
      </c>
      <c r="J20" s="234" t="s">
        <v>5257</v>
      </c>
      <c r="K20" s="237">
        <f>IF(COUNTIF(L20:AY20,"&lt;&gt;")=0,"",SUMPRODUCT(((Recommendations[ImplStatus]="Implemented")+(Recommendations[ImplStatus]="Compensated"))*ISNUMBER(MATCH(Recommendations[Id],L20:AY20,0)))/COUNTIF(L20:AY20,"&lt;&gt;"))</f>
        <v>0</v>
      </c>
      <c r="L20" s="240" t="s">
        <v>144</v>
      </c>
      <c r="M20" s="240" t="s">
        <v>149</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5258</v>
      </c>
      <c r="B21" s="234" t="s">
        <v>5259</v>
      </c>
      <c r="C21" s="234" t="s">
        <v>5260</v>
      </c>
      <c r="D21" s="234" t="s">
        <v>5261</v>
      </c>
      <c r="E21" s="234" t="s">
        <v>5262</v>
      </c>
      <c r="F21" s="234" t="s">
        <v>19</v>
      </c>
      <c r="G21" s="234" t="s">
        <v>19</v>
      </c>
      <c r="H21" s="234" t="s">
        <v>5263</v>
      </c>
      <c r="I21" s="234" t="s">
        <v>5264</v>
      </c>
      <c r="J21" s="234" t="s">
        <v>5265</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5266</v>
      </c>
      <c r="B22" s="234" t="s">
        <v>5267</v>
      </c>
      <c r="C22" s="234" t="s">
        <v>5268</v>
      </c>
      <c r="D22" s="234" t="s">
        <v>5269</v>
      </c>
      <c r="E22" s="234" t="s">
        <v>19</v>
      </c>
      <c r="F22" s="234" t="s">
        <v>5270</v>
      </c>
      <c r="G22" s="234" t="s">
        <v>19</v>
      </c>
      <c r="H22" s="234" t="s">
        <v>5271</v>
      </c>
      <c r="I22" s="234" t="s">
        <v>19</v>
      </c>
      <c r="J22" s="234" t="s">
        <v>5272</v>
      </c>
      <c r="K22" s="237">
        <f>IF(COUNTIF(L22:AY22,"&lt;&gt;")=0,"",SUMPRODUCT(((Recommendations[ImplStatus]="Implemented")+(Recommendations[ImplStatus]="Compensated"))*ISNUMBER(MATCH(Recommendations[Id],L22:AY22,0)))/COUNTIF(L22:AY22,"&lt;&gt;"))</f>
        <v>0</v>
      </c>
      <c r="L22" s="240" t="s">
        <v>1992</v>
      </c>
      <c r="M22" s="240" t="s">
        <v>2007</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5273</v>
      </c>
      <c r="B23" s="234" t="s">
        <v>5274</v>
      </c>
      <c r="C23" s="234" t="s">
        <v>5275</v>
      </c>
      <c r="D23" s="234" t="s">
        <v>5276</v>
      </c>
      <c r="E23" s="234" t="s">
        <v>19</v>
      </c>
      <c r="F23" s="234" t="s">
        <v>19</v>
      </c>
      <c r="G23" s="234" t="s">
        <v>19</v>
      </c>
      <c r="H23" s="234" t="s">
        <v>5277</v>
      </c>
      <c r="I23" s="234" t="s">
        <v>5278</v>
      </c>
      <c r="J23" s="234" t="s">
        <v>5279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5280</v>
      </c>
      <c r="B24" s="234" t="s">
        <v>5281</v>
      </c>
      <c r="C24" s="234" t="s">
        <v>5282</v>
      </c>
      <c r="D24" s="234" t="s">
        <v>5276</v>
      </c>
      <c r="E24" s="234" t="s">
        <v>19</v>
      </c>
      <c r="F24" s="234" t="s">
        <v>5283</v>
      </c>
      <c r="G24" s="234" t="s">
        <v>19</v>
      </c>
      <c r="H24" s="234" t="s">
        <v>5284</v>
      </c>
      <c r="I24" s="234" t="s">
        <v>19</v>
      </c>
      <c r="J24" s="234" t="s">
        <v>5285</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2409</v>
      </c>
      <c r="B25" s="233" t="s">
        <v>5286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5287</v>
      </c>
      <c r="B26" s="234" t="s">
        <v>5288</v>
      </c>
      <c r="C26" s="234" t="s">
        <v>5289</v>
      </c>
      <c r="D26" s="234" t="s">
        <v>5290</v>
      </c>
      <c r="E26" s="234" t="s">
        <v>19</v>
      </c>
      <c r="F26" s="234" t="s">
        <v>5291</v>
      </c>
      <c r="G26" s="234" t="s">
        <v>19</v>
      </c>
      <c r="H26" s="234" t="s">
        <v>5292</v>
      </c>
      <c r="I26" s="234" t="s">
        <v>19</v>
      </c>
      <c r="J26" s="234" t="s">
        <v>5293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5294</v>
      </c>
      <c r="B27" s="232" t="s">
        <v>5295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2415</v>
      </c>
      <c r="B28" s="233" t="s">
        <v>5296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5297</v>
      </c>
      <c r="B29" s="234" t="s">
        <v>5298</v>
      </c>
      <c r="C29" s="234" t="s">
        <v>5299</v>
      </c>
      <c r="D29" s="234" t="s">
        <v>5300</v>
      </c>
      <c r="E29" s="234" t="s">
        <v>5301</v>
      </c>
      <c r="F29" s="234" t="s">
        <v>19</v>
      </c>
      <c r="G29" s="234" t="s">
        <v>19</v>
      </c>
      <c r="H29" s="234" t="s">
        <v>5302</v>
      </c>
      <c r="I29" s="234" t="s">
        <v>19</v>
      </c>
      <c r="J29" s="234" t="s">
        <v>5303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5304</v>
      </c>
      <c r="B30" s="234" t="s">
        <v>5305</v>
      </c>
      <c r="C30" s="234" t="s">
        <v>5170</v>
      </c>
      <c r="D30" s="234" t="s">
        <v>5171</v>
      </c>
      <c r="E30" s="234" t="s">
        <v>19</v>
      </c>
      <c r="F30" s="234" t="s">
        <v>5173</v>
      </c>
      <c r="G30" s="234" t="s">
        <v>19</v>
      </c>
      <c r="H30" s="234" t="s">
        <v>5306</v>
      </c>
      <c r="I30" s="234" t="s">
        <v>19</v>
      </c>
      <c r="J30" s="234" t="s">
        <v>5307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2420</v>
      </c>
      <c r="B31" s="233" t="s">
        <v>5308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5309</v>
      </c>
      <c r="B32" s="234" t="s">
        <v>5310</v>
      </c>
      <c r="C32" s="234" t="s">
        <v>5311</v>
      </c>
      <c r="D32" s="234" t="s">
        <v>5312</v>
      </c>
      <c r="E32" s="234" t="s">
        <v>19</v>
      </c>
      <c r="F32" s="234" t="s">
        <v>19</v>
      </c>
      <c r="G32" s="234" t="s">
        <v>5313</v>
      </c>
      <c r="H32" s="234" t="s">
        <v>5314</v>
      </c>
      <c r="I32" s="234" t="s">
        <v>19</v>
      </c>
      <c r="J32" s="234" t="s">
        <v>5315</v>
      </c>
      <c r="K32" s="237">
        <f>IF(COUNTIF(L32:AY32,"&lt;&gt;")=0,"",SUMPRODUCT(((Recommendations[ImplStatus]="Implemented")+(Recommendations[ImplStatus]="Compensated"))*ISNUMBER(MATCH(Recommendations[Id],L32:AY32,0)))/COUNTIF(L32:AY32,"&lt;&gt;"))</f>
        <v>0</v>
      </c>
      <c r="L32" s="240" t="s">
        <v>59</v>
      </c>
      <c r="M32" s="240" t="s">
        <v>64</v>
      </c>
      <c r="N32" s="240" t="s">
        <v>69</v>
      </c>
      <c r="O32" s="240" t="s">
        <v>74</v>
      </c>
      <c r="P32" s="240" t="s">
        <v>1534</v>
      </c>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5316</v>
      </c>
      <c r="B33" s="234" t="s">
        <v>5317</v>
      </c>
      <c r="C33" s="234" t="s">
        <v>5318</v>
      </c>
      <c r="D33" s="234" t="s">
        <v>5319</v>
      </c>
      <c r="E33" s="234" t="s">
        <v>19</v>
      </c>
      <c r="F33" s="234" t="s">
        <v>5320</v>
      </c>
      <c r="G33" s="234" t="s">
        <v>19</v>
      </c>
      <c r="H33" s="234" t="s">
        <v>5321</v>
      </c>
      <c r="I33" s="234" t="s">
        <v>5322</v>
      </c>
      <c r="J33" s="234" t="s">
        <v>5323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5324</v>
      </c>
      <c r="B34" s="234" t="s">
        <v>5325</v>
      </c>
      <c r="C34" s="234" t="s">
        <v>5326</v>
      </c>
      <c r="D34" s="234" t="s">
        <v>5327</v>
      </c>
      <c r="E34" s="234" t="s">
        <v>19</v>
      </c>
      <c r="F34" s="234" t="s">
        <v>19</v>
      </c>
      <c r="G34" s="234" t="s">
        <v>19</v>
      </c>
      <c r="H34" s="234" t="s">
        <v>5328</v>
      </c>
      <c r="I34" s="234" t="s">
        <v>19</v>
      </c>
      <c r="J34" s="234" t="s">
        <v>5329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5330</v>
      </c>
      <c r="B35" s="234" t="s">
        <v>5331</v>
      </c>
      <c r="C35" s="234" t="s">
        <v>5332</v>
      </c>
      <c r="D35" s="234" t="s">
        <v>5333</v>
      </c>
      <c r="E35" s="234" t="s">
        <v>19</v>
      </c>
      <c r="F35" s="234" t="s">
        <v>5334</v>
      </c>
      <c r="G35" s="234" t="s">
        <v>19</v>
      </c>
      <c r="H35" s="234" t="s">
        <v>5335</v>
      </c>
      <c r="I35" s="234" t="s">
        <v>19</v>
      </c>
      <c r="J35" s="234" t="s">
        <v>5336</v>
      </c>
      <c r="K35" s="237">
        <f>IF(COUNTIF(L35:AY35,"&lt;&gt;")=0,"",SUMPRODUCT(((Recommendations[ImplStatus]="Implemented")+(Recommendations[ImplStatus]="Compensated"))*ISNUMBER(MATCH(Recommendations[Id],L35:AY35,0)))/COUNTIF(L35:AY35,"&lt;&gt;"))</f>
        <v>0</v>
      </c>
      <c r="L35" s="240" t="s">
        <v>13</v>
      </c>
      <c r="M35" s="240" t="s">
        <v>79</v>
      </c>
      <c r="N35" s="240" t="s">
        <v>84</v>
      </c>
      <c r="O35" s="240" t="s">
        <v>89</v>
      </c>
      <c r="P35" s="240" t="s">
        <v>94</v>
      </c>
      <c r="Q35" s="240" t="s">
        <v>99</v>
      </c>
      <c r="R35" s="240" t="s">
        <v>104</v>
      </c>
      <c r="S35" s="240" t="s">
        <v>109</v>
      </c>
      <c r="T35" s="240" t="s">
        <v>124</v>
      </c>
      <c r="U35" s="240" t="s">
        <v>139</v>
      </c>
      <c r="V35" s="240" t="s">
        <v>179</v>
      </c>
      <c r="W35" s="240" t="s">
        <v>184</v>
      </c>
      <c r="X35" s="240" t="s">
        <v>189</v>
      </c>
      <c r="Y35" s="240" t="s">
        <v>214</v>
      </c>
      <c r="Z35" s="240" t="s">
        <v>219</v>
      </c>
      <c r="AA35" s="240" t="s">
        <v>364</v>
      </c>
      <c r="AB35" s="240" t="s">
        <v>1445</v>
      </c>
      <c r="AC35" s="240" t="s">
        <v>1455</v>
      </c>
      <c r="AD35" s="240" t="s">
        <v>1460</v>
      </c>
      <c r="AE35" s="240" t="s">
        <v>1464</v>
      </c>
      <c r="AF35" s="240" t="s">
        <v>1468</v>
      </c>
      <c r="AG35" s="240" t="s">
        <v>1472</v>
      </c>
      <c r="AH35" s="240" t="s">
        <v>1476</v>
      </c>
      <c r="AI35" s="240" t="s">
        <v>1480</v>
      </c>
      <c r="AJ35" s="240" t="s">
        <v>1484</v>
      </c>
      <c r="AK35" s="240" t="s">
        <v>1488</v>
      </c>
      <c r="AL35" s="240" t="s">
        <v>1492</v>
      </c>
      <c r="AM35" s="240" t="s">
        <v>1496</v>
      </c>
      <c r="AN35" s="240" t="s">
        <v>1500</v>
      </c>
      <c r="AO35" s="240" t="s">
        <v>1504</v>
      </c>
      <c r="AP35" s="240" t="s">
        <v>1508</v>
      </c>
      <c r="AQ35" s="240" t="s">
        <v>1512</v>
      </c>
      <c r="AR35" s="240" t="s">
        <v>1516</v>
      </c>
      <c r="AS35" s="240" t="s">
        <v>1569</v>
      </c>
      <c r="AT35" s="240" t="s">
        <v>1584</v>
      </c>
      <c r="AU35" s="240" t="s">
        <v>1642</v>
      </c>
      <c r="AV35" s="240" t="s">
        <v>1652</v>
      </c>
      <c r="AW35" s="240" t="s">
        <v>1701</v>
      </c>
      <c r="AX35" s="240" t="s">
        <v>1706</v>
      </c>
      <c r="AY35" s="250" t="s">
        <v>1711</v>
      </c>
    </row>
    <row r="36" spans="1:51" ht="60" customHeight="1" x14ac:dyDescent="0.35">
      <c r="A36" s="246" t="s">
        <v>5337</v>
      </c>
      <c r="B36" s="234" t="s">
        <v>5338</v>
      </c>
      <c r="C36" s="234" t="s">
        <v>5339</v>
      </c>
      <c r="D36" s="234" t="s">
        <v>5340</v>
      </c>
      <c r="E36" s="234" t="s">
        <v>19</v>
      </c>
      <c r="F36" s="234" t="s">
        <v>19</v>
      </c>
      <c r="G36" s="234" t="s">
        <v>5341</v>
      </c>
      <c r="H36" s="234" t="s">
        <v>5342</v>
      </c>
      <c r="I36" s="234" t="s">
        <v>19</v>
      </c>
      <c r="J36" s="234" t="s">
        <v>5343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5344</v>
      </c>
      <c r="B37" s="234" t="s">
        <v>5345</v>
      </c>
      <c r="C37" s="234" t="s">
        <v>5346</v>
      </c>
      <c r="D37" s="234" t="s">
        <v>5347</v>
      </c>
      <c r="E37" s="234" t="s">
        <v>19</v>
      </c>
      <c r="F37" s="234" t="s">
        <v>5348</v>
      </c>
      <c r="G37" s="234" t="s">
        <v>5349</v>
      </c>
      <c r="H37" s="234" t="s">
        <v>5350</v>
      </c>
      <c r="I37" s="234" t="s">
        <v>19</v>
      </c>
      <c r="J37" s="234" t="s">
        <v>5351</v>
      </c>
      <c r="K37" s="237">
        <f>IF(COUNTIF(L37:AY37,"&lt;&gt;")=0,"",SUMPRODUCT(((Recommendations[ImplStatus]="Implemented")+(Recommendations[ImplStatus]="Compensated"))*ISNUMBER(MATCH(Recommendations[Id],L37:AY37,0)))/COUNTIF(L37:AY37,"&lt;&gt;"))</f>
        <v>0</v>
      </c>
      <c r="L37" s="240" t="s">
        <v>54</v>
      </c>
      <c r="M37" s="240" t="s">
        <v>538</v>
      </c>
      <c r="N37" s="240" t="s">
        <v>543</v>
      </c>
      <c r="O37" s="240" t="s">
        <v>547</v>
      </c>
      <c r="P37" s="240" t="s">
        <v>551</v>
      </c>
      <c r="Q37" s="240" t="s">
        <v>555</v>
      </c>
      <c r="R37" s="240" t="s">
        <v>559</v>
      </c>
      <c r="S37" s="240" t="s">
        <v>563</v>
      </c>
      <c r="T37" s="240" t="s">
        <v>568</v>
      </c>
      <c r="U37" s="240" t="s">
        <v>573</v>
      </c>
      <c r="V37" s="240" t="s">
        <v>583</v>
      </c>
      <c r="W37" s="240" t="s">
        <v>588</v>
      </c>
      <c r="X37" s="240" t="s">
        <v>592</v>
      </c>
      <c r="Y37" s="240" t="s">
        <v>633</v>
      </c>
      <c r="Z37" s="240" t="s">
        <v>637</v>
      </c>
      <c r="AA37" s="240" t="s">
        <v>641</v>
      </c>
      <c r="AB37" s="240" t="s">
        <v>653</v>
      </c>
      <c r="AC37" s="240" t="s">
        <v>663</v>
      </c>
      <c r="AD37" s="240" t="s">
        <v>697</v>
      </c>
      <c r="AE37" s="240" t="s">
        <v>726</v>
      </c>
      <c r="AF37" s="240" t="s">
        <v>731</v>
      </c>
      <c r="AG37" s="240" t="s">
        <v>736</v>
      </c>
      <c r="AH37" s="240" t="s">
        <v>740</v>
      </c>
      <c r="AI37" s="240" t="s">
        <v>745</v>
      </c>
      <c r="AJ37" s="240" t="s">
        <v>754</v>
      </c>
      <c r="AK37" s="240" t="s">
        <v>759</v>
      </c>
      <c r="AL37" s="240" t="s">
        <v>764</v>
      </c>
      <c r="AM37" s="240" t="s">
        <v>769</v>
      </c>
      <c r="AN37" s="240" t="s">
        <v>774</v>
      </c>
      <c r="AO37" s="240" t="s">
        <v>779</v>
      </c>
      <c r="AP37" s="240" t="s">
        <v>1131</v>
      </c>
      <c r="AQ37" s="240" t="s">
        <v>1136</v>
      </c>
      <c r="AR37" s="240" t="s">
        <v>1156</v>
      </c>
      <c r="AS37" s="240" t="s">
        <v>1181</v>
      </c>
      <c r="AT37" s="240" t="s">
        <v>1186</v>
      </c>
      <c r="AU37" s="240" t="s">
        <v>1190</v>
      </c>
      <c r="AV37" s="240" t="s">
        <v>1435</v>
      </c>
      <c r="AW37" s="240" t="s">
        <v>1440</v>
      </c>
      <c r="AX37" s="240" t="s">
        <v>1524</v>
      </c>
      <c r="AY37" s="250" t="s">
        <v>1529</v>
      </c>
    </row>
    <row r="38" spans="1:51" ht="60" customHeight="1" x14ac:dyDescent="0.35">
      <c r="A38" s="246" t="s">
        <v>5352</v>
      </c>
      <c r="B38" s="234" t="s">
        <v>5353</v>
      </c>
      <c r="C38" s="234" t="s">
        <v>5354</v>
      </c>
      <c r="D38" s="234" t="s">
        <v>5355</v>
      </c>
      <c r="E38" s="234" t="s">
        <v>19</v>
      </c>
      <c r="F38" s="234" t="s">
        <v>5348</v>
      </c>
      <c r="G38" s="234" t="s">
        <v>5356</v>
      </c>
      <c r="H38" s="234" t="s">
        <v>5357</v>
      </c>
      <c r="I38" s="234" t="s">
        <v>5358</v>
      </c>
      <c r="J38" s="234" t="s">
        <v>5359</v>
      </c>
      <c r="K38" s="237">
        <f>IF(COUNTIF(L38:AY38,"&lt;&gt;")=0,"",SUMPRODUCT(((Recommendations[ImplStatus]="Implemented")+(Recommendations[ImplStatus]="Compensated"))*ISNUMBER(MATCH(Recommendations[Id],L38:AY38,0)))/COUNTIF(L38:AY38,"&lt;&gt;"))</f>
        <v>0</v>
      </c>
      <c r="L38" s="240" t="s">
        <v>89</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2424</v>
      </c>
      <c r="B39" s="233" t="s">
        <v>5360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5361</v>
      </c>
      <c r="B40" s="234" t="s">
        <v>5362</v>
      </c>
      <c r="C40" s="234" t="s">
        <v>5363</v>
      </c>
      <c r="D40" s="234" t="s">
        <v>5364</v>
      </c>
      <c r="E40" s="234" t="s">
        <v>19</v>
      </c>
      <c r="F40" s="234" t="s">
        <v>19</v>
      </c>
      <c r="G40" s="234" t="s">
        <v>19</v>
      </c>
      <c r="H40" s="234" t="s">
        <v>5365</v>
      </c>
      <c r="I40" s="234" t="s">
        <v>5366</v>
      </c>
      <c r="J40" s="234" t="s">
        <v>5367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5368</v>
      </c>
      <c r="B41" s="234" t="s">
        <v>5369</v>
      </c>
      <c r="C41" s="234" t="s">
        <v>5370</v>
      </c>
      <c r="D41" s="234" t="s">
        <v>19</v>
      </c>
      <c r="E41" s="234" t="s">
        <v>19</v>
      </c>
      <c r="F41" s="234" t="s">
        <v>19</v>
      </c>
      <c r="G41" s="234" t="s">
        <v>19</v>
      </c>
      <c r="H41" s="234" t="s">
        <v>5371</v>
      </c>
      <c r="I41" s="234" t="s">
        <v>19</v>
      </c>
      <c r="J41" s="234" t="s">
        <v>5372</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5373</v>
      </c>
      <c r="B42" s="232" t="s">
        <v>5374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2447</v>
      </c>
      <c r="B43" s="233" t="s">
        <v>5375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5376</v>
      </c>
      <c r="B44" s="234" t="s">
        <v>5377</v>
      </c>
      <c r="C44" s="234" t="s">
        <v>5378</v>
      </c>
      <c r="D44" s="234" t="s">
        <v>5379</v>
      </c>
      <c r="E44" s="234" t="s">
        <v>5165</v>
      </c>
      <c r="F44" s="234" t="s">
        <v>19</v>
      </c>
      <c r="G44" s="234" t="s">
        <v>19</v>
      </c>
      <c r="H44" s="234" t="s">
        <v>5380</v>
      </c>
      <c r="I44" s="234" t="s">
        <v>19</v>
      </c>
      <c r="J44" s="234" t="s">
        <v>5381</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5382</v>
      </c>
      <c r="B45" s="234" t="s">
        <v>5383</v>
      </c>
      <c r="C45" s="234" t="s">
        <v>5384</v>
      </c>
      <c r="D45" s="234" t="s">
        <v>5171</v>
      </c>
      <c r="E45" s="234" t="s">
        <v>19</v>
      </c>
      <c r="F45" s="234" t="s">
        <v>5173</v>
      </c>
      <c r="G45" s="234" t="s">
        <v>19</v>
      </c>
      <c r="H45" s="234" t="s">
        <v>5385</v>
      </c>
      <c r="I45" s="234" t="s">
        <v>19</v>
      </c>
      <c r="J45" s="234" t="s">
        <v>5386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2453</v>
      </c>
      <c r="B46" s="233" t="s">
        <v>5387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5388</v>
      </c>
      <c r="B47" s="234" t="s">
        <v>5389</v>
      </c>
      <c r="C47" s="234" t="s">
        <v>5390</v>
      </c>
      <c r="D47" s="234" t="s">
        <v>5391</v>
      </c>
      <c r="E47" s="234" t="s">
        <v>19</v>
      </c>
      <c r="F47" s="234" t="s">
        <v>5392</v>
      </c>
      <c r="G47" s="234" t="s">
        <v>5393</v>
      </c>
      <c r="H47" s="234" t="s">
        <v>5394</v>
      </c>
      <c r="I47" s="234" t="s">
        <v>5395</v>
      </c>
      <c r="J47" s="234" t="s">
        <v>5396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2457</v>
      </c>
      <c r="B48" s="233" t="s">
        <v>5397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5398</v>
      </c>
      <c r="B49" s="234" t="s">
        <v>5399</v>
      </c>
      <c r="C49" s="234" t="s">
        <v>5400</v>
      </c>
      <c r="D49" s="234" t="s">
        <v>5401</v>
      </c>
      <c r="E49" s="234" t="s">
        <v>5402</v>
      </c>
      <c r="F49" s="234" t="s">
        <v>19</v>
      </c>
      <c r="G49" s="234" t="s">
        <v>19</v>
      </c>
      <c r="H49" s="234" t="s">
        <v>5403</v>
      </c>
      <c r="I49" s="234" t="s">
        <v>5404</v>
      </c>
      <c r="J49" s="234" t="s">
        <v>5405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5406</v>
      </c>
      <c r="B50" s="234" t="s">
        <v>5407</v>
      </c>
      <c r="C50" s="234" t="s">
        <v>5408</v>
      </c>
      <c r="D50" s="234" t="s">
        <v>19</v>
      </c>
      <c r="E50" s="234" t="s">
        <v>5409</v>
      </c>
      <c r="F50" s="234" t="s">
        <v>5410</v>
      </c>
      <c r="G50" s="234" t="s">
        <v>19</v>
      </c>
      <c r="H50" s="234" t="s">
        <v>5403</v>
      </c>
      <c r="I50" s="234" t="s">
        <v>5411</v>
      </c>
      <c r="J50" s="234" t="s">
        <v>5412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5413</v>
      </c>
      <c r="B51" s="234" t="s">
        <v>5414</v>
      </c>
      <c r="C51" s="234" t="s">
        <v>5415</v>
      </c>
      <c r="D51" s="234" t="s">
        <v>19</v>
      </c>
      <c r="E51" s="234" t="s">
        <v>19</v>
      </c>
      <c r="F51" s="234" t="s">
        <v>5416</v>
      </c>
      <c r="G51" s="234" t="s">
        <v>19</v>
      </c>
      <c r="H51" s="234" t="s">
        <v>5403</v>
      </c>
      <c r="I51" s="234" t="s">
        <v>5417</v>
      </c>
      <c r="J51" s="234" t="s">
        <v>5418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5419</v>
      </c>
      <c r="B52" s="234" t="s">
        <v>5420</v>
      </c>
      <c r="C52" s="234" t="s">
        <v>5421</v>
      </c>
      <c r="D52" s="234" t="s">
        <v>19</v>
      </c>
      <c r="E52" s="234" t="s">
        <v>19</v>
      </c>
      <c r="F52" s="234" t="s">
        <v>5422</v>
      </c>
      <c r="G52" s="234" t="s">
        <v>19</v>
      </c>
      <c r="H52" s="234" t="s">
        <v>5403</v>
      </c>
      <c r="I52" s="234" t="s">
        <v>5423</v>
      </c>
      <c r="J52" s="234" t="s">
        <v>5424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5425</v>
      </c>
      <c r="B53" s="234" t="s">
        <v>5426</v>
      </c>
      <c r="C53" s="234" t="s">
        <v>5427</v>
      </c>
      <c r="D53" s="234" t="s">
        <v>5428</v>
      </c>
      <c r="E53" s="234" t="s">
        <v>5429</v>
      </c>
      <c r="F53" s="234" t="s">
        <v>19</v>
      </c>
      <c r="G53" s="234" t="s">
        <v>19</v>
      </c>
      <c r="H53" s="234" t="s">
        <v>5430</v>
      </c>
      <c r="I53" s="234" t="s">
        <v>19</v>
      </c>
      <c r="J53" s="234" t="s">
        <v>5431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5432</v>
      </c>
      <c r="B54" s="234" t="s">
        <v>5433</v>
      </c>
      <c r="C54" s="234" t="s">
        <v>5427</v>
      </c>
      <c r="D54" s="234" t="s">
        <v>5428</v>
      </c>
      <c r="E54" s="234" t="s">
        <v>19</v>
      </c>
      <c r="F54" s="234" t="s">
        <v>19</v>
      </c>
      <c r="G54" s="234" t="s">
        <v>19</v>
      </c>
      <c r="H54" s="234" t="s">
        <v>5434</v>
      </c>
      <c r="I54" s="234" t="s">
        <v>5435</v>
      </c>
      <c r="J54" s="234" t="s">
        <v>5436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2461</v>
      </c>
      <c r="B55" s="233" t="s">
        <v>5437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5438</v>
      </c>
      <c r="B56" s="234" t="s">
        <v>5439</v>
      </c>
      <c r="C56" s="234" t="s">
        <v>5440</v>
      </c>
      <c r="D56" s="234" t="s">
        <v>5441</v>
      </c>
      <c r="E56" s="234" t="s">
        <v>5442</v>
      </c>
      <c r="F56" s="234" t="s">
        <v>19</v>
      </c>
      <c r="G56" s="234" t="s">
        <v>5443</v>
      </c>
      <c r="H56" s="234" t="s">
        <v>19</v>
      </c>
      <c r="I56" s="234" t="s">
        <v>19</v>
      </c>
      <c r="J56" s="234" t="s">
        <v>5444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5445</v>
      </c>
      <c r="B57" s="234" t="s">
        <v>5446</v>
      </c>
      <c r="C57" s="234" t="s">
        <v>5447</v>
      </c>
      <c r="D57" s="234" t="s">
        <v>5448</v>
      </c>
      <c r="E57" s="234" t="s">
        <v>5449</v>
      </c>
      <c r="F57" s="234" t="s">
        <v>19</v>
      </c>
      <c r="G57" s="234" t="s">
        <v>5450</v>
      </c>
      <c r="H57" s="234" t="s">
        <v>5451</v>
      </c>
      <c r="I57" s="234" t="s">
        <v>19</v>
      </c>
      <c r="J57" s="234" t="s">
        <v>5452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2465</v>
      </c>
      <c r="B58" s="233" t="s">
        <v>5453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5454</v>
      </c>
      <c r="B59" s="234" t="s">
        <v>5455</v>
      </c>
      <c r="C59" s="234" t="s">
        <v>5456</v>
      </c>
      <c r="D59" s="234" t="s">
        <v>5457</v>
      </c>
      <c r="E59" s="234" t="s">
        <v>19</v>
      </c>
      <c r="F59" s="234" t="s">
        <v>19</v>
      </c>
      <c r="G59" s="234" t="s">
        <v>5458</v>
      </c>
      <c r="H59" s="234" t="s">
        <v>5459</v>
      </c>
      <c r="I59" s="234" t="s">
        <v>5460</v>
      </c>
      <c r="J59" s="234" t="s">
        <v>5461</v>
      </c>
      <c r="K59" s="237">
        <f>IF(COUNTIF(L59:AY59,"&lt;&gt;")=0,"",SUMPRODUCT(((Recommendations[ImplStatus]="Implemented")+(Recommendations[ImplStatus]="Compensated"))*ISNUMBER(MATCH(Recommendations[Id],L59:AY59,0)))/COUNTIF(L59:AY59,"&lt;&gt;"))</f>
        <v>0</v>
      </c>
      <c r="L59" s="240" t="s">
        <v>43</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5462</v>
      </c>
      <c r="B60" s="234" t="s">
        <v>5463</v>
      </c>
      <c r="C60" s="234" t="s">
        <v>5464</v>
      </c>
      <c r="D60" s="234" t="s">
        <v>19</v>
      </c>
      <c r="E60" s="234" t="s">
        <v>5465</v>
      </c>
      <c r="F60" s="234" t="s">
        <v>5466</v>
      </c>
      <c r="G60" s="234" t="s">
        <v>19</v>
      </c>
      <c r="H60" s="234" t="s">
        <v>5467</v>
      </c>
      <c r="I60" s="234" t="s">
        <v>5468</v>
      </c>
      <c r="J60" s="234" t="s">
        <v>5469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5470</v>
      </c>
      <c r="B61" s="234" t="s">
        <v>5471</v>
      </c>
      <c r="C61" s="234" t="s">
        <v>5472</v>
      </c>
      <c r="D61" s="234" t="s">
        <v>19</v>
      </c>
      <c r="E61" s="234" t="s">
        <v>19</v>
      </c>
      <c r="F61" s="234" t="s">
        <v>19</v>
      </c>
      <c r="G61" s="234" t="s">
        <v>5473</v>
      </c>
      <c r="H61" s="234" t="s">
        <v>5474</v>
      </c>
      <c r="I61" s="234" t="s">
        <v>5475</v>
      </c>
      <c r="J61" s="234" t="s">
        <v>5476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5477</v>
      </c>
      <c r="B62" s="234" t="s">
        <v>5478</v>
      </c>
      <c r="C62" s="234" t="s">
        <v>5479</v>
      </c>
      <c r="D62" s="234" t="s">
        <v>5480</v>
      </c>
      <c r="E62" s="234" t="s">
        <v>19</v>
      </c>
      <c r="F62" s="234" t="s">
        <v>19</v>
      </c>
      <c r="G62" s="234" t="s">
        <v>19</v>
      </c>
      <c r="H62" s="234" t="s">
        <v>5481</v>
      </c>
      <c r="I62" s="234" t="s">
        <v>5482</v>
      </c>
      <c r="J62" s="234" t="s">
        <v>5483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2469</v>
      </c>
      <c r="B63" s="233" t="s">
        <v>5484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5485</v>
      </c>
      <c r="B64" s="234" t="s">
        <v>5486</v>
      </c>
      <c r="C64" s="234" t="s">
        <v>5487</v>
      </c>
      <c r="D64" s="234" t="s">
        <v>5488</v>
      </c>
      <c r="E64" s="234" t="s">
        <v>19</v>
      </c>
      <c r="F64" s="234" t="s">
        <v>19</v>
      </c>
      <c r="G64" s="234" t="s">
        <v>5489</v>
      </c>
      <c r="H64" s="234" t="s">
        <v>5490</v>
      </c>
      <c r="I64" s="234" t="s">
        <v>5491</v>
      </c>
      <c r="J64" s="234" t="s">
        <v>5492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5493</v>
      </c>
      <c r="B65" s="234" t="s">
        <v>5494</v>
      </c>
      <c r="C65" s="234" t="s">
        <v>5495</v>
      </c>
      <c r="D65" s="234" t="s">
        <v>5496</v>
      </c>
      <c r="E65" s="234" t="s">
        <v>19</v>
      </c>
      <c r="F65" s="234" t="s">
        <v>19</v>
      </c>
      <c r="G65" s="234" t="s">
        <v>19</v>
      </c>
      <c r="H65" s="234" t="s">
        <v>5497</v>
      </c>
      <c r="I65" s="234" t="s">
        <v>5498</v>
      </c>
      <c r="J65" s="234" t="s">
        <v>5499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5500</v>
      </c>
      <c r="B66" s="234" t="s">
        <v>5501</v>
      </c>
      <c r="C66" s="234" t="s">
        <v>5502</v>
      </c>
      <c r="D66" s="234" t="s">
        <v>5503</v>
      </c>
      <c r="E66" s="234" t="s">
        <v>19</v>
      </c>
      <c r="F66" s="234" t="s">
        <v>19</v>
      </c>
      <c r="G66" s="234" t="s">
        <v>19</v>
      </c>
      <c r="H66" s="234" t="s">
        <v>5504</v>
      </c>
      <c r="I66" s="234" t="s">
        <v>5505</v>
      </c>
      <c r="J66" s="234" t="s">
        <v>5506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5507</v>
      </c>
      <c r="B67" s="234" t="s">
        <v>5508</v>
      </c>
      <c r="C67" s="234" t="s">
        <v>5509</v>
      </c>
      <c r="D67" s="234" t="s">
        <v>5510</v>
      </c>
      <c r="E67" s="234" t="s">
        <v>19</v>
      </c>
      <c r="F67" s="234" t="s">
        <v>19</v>
      </c>
      <c r="G67" s="234" t="s">
        <v>19</v>
      </c>
      <c r="H67" s="234" t="s">
        <v>5511</v>
      </c>
      <c r="I67" s="234" t="s">
        <v>19</v>
      </c>
      <c r="J67" s="234" t="s">
        <v>5512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5513</v>
      </c>
      <c r="B68" s="234" t="s">
        <v>5514</v>
      </c>
      <c r="C68" s="234" t="s">
        <v>5515</v>
      </c>
      <c r="D68" s="234" t="s">
        <v>19</v>
      </c>
      <c r="E68" s="234" t="s">
        <v>19</v>
      </c>
      <c r="F68" s="234" t="s">
        <v>19</v>
      </c>
      <c r="G68" s="234" t="s">
        <v>19</v>
      </c>
      <c r="H68" s="234" t="s">
        <v>5516</v>
      </c>
      <c r="I68" s="234" t="s">
        <v>19</v>
      </c>
      <c r="J68" s="234" t="s">
        <v>5517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2473</v>
      </c>
      <c r="B69" s="233" t="s">
        <v>5518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5519</v>
      </c>
      <c r="B70" s="234" t="s">
        <v>5520</v>
      </c>
      <c r="C70" s="234" t="s">
        <v>5521</v>
      </c>
      <c r="D70" s="234" t="s">
        <v>19</v>
      </c>
      <c r="E70" s="234" t="s">
        <v>19</v>
      </c>
      <c r="F70" s="234" t="s">
        <v>19</v>
      </c>
      <c r="G70" s="234" t="s">
        <v>5522</v>
      </c>
      <c r="H70" s="234" t="s">
        <v>5523</v>
      </c>
      <c r="I70" s="234" t="s">
        <v>19</v>
      </c>
      <c r="J70" s="234" t="s">
        <v>5524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5525</v>
      </c>
      <c r="B71" s="234" t="s">
        <v>5526</v>
      </c>
      <c r="C71" s="234" t="s">
        <v>5527</v>
      </c>
      <c r="D71" s="234" t="s">
        <v>19</v>
      </c>
      <c r="E71" s="234" t="s">
        <v>19</v>
      </c>
      <c r="F71" s="234" t="s">
        <v>19</v>
      </c>
      <c r="G71" s="234" t="s">
        <v>19</v>
      </c>
      <c r="H71" s="234" t="s">
        <v>5528</v>
      </c>
      <c r="I71" s="234" t="s">
        <v>19</v>
      </c>
      <c r="J71" s="234" t="s">
        <v>5529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5530</v>
      </c>
      <c r="B72" s="234" t="s">
        <v>5531</v>
      </c>
      <c r="C72" s="234" t="s">
        <v>5532</v>
      </c>
      <c r="D72" s="234" t="s">
        <v>5533</v>
      </c>
      <c r="E72" s="234" t="s">
        <v>5534</v>
      </c>
      <c r="F72" s="234" t="s">
        <v>19</v>
      </c>
      <c r="G72" s="234" t="s">
        <v>19</v>
      </c>
      <c r="H72" s="234" t="s">
        <v>5535</v>
      </c>
      <c r="I72" s="234" t="s">
        <v>19</v>
      </c>
      <c r="J72" s="234" t="s">
        <v>5536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5537</v>
      </c>
      <c r="B73" s="234" t="s">
        <v>5538</v>
      </c>
      <c r="C73" s="234" t="s">
        <v>5539</v>
      </c>
      <c r="D73" s="234" t="s">
        <v>5540</v>
      </c>
      <c r="E73" s="234" t="s">
        <v>5534</v>
      </c>
      <c r="F73" s="234" t="s">
        <v>19</v>
      </c>
      <c r="G73" s="234" t="s">
        <v>5541</v>
      </c>
      <c r="H73" s="234" t="s">
        <v>5542</v>
      </c>
      <c r="I73" s="234" t="s">
        <v>19</v>
      </c>
      <c r="J73" s="234" t="s">
        <v>5543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5544</v>
      </c>
      <c r="B74" s="234" t="s">
        <v>5545</v>
      </c>
      <c r="C74" s="234" t="s">
        <v>5546</v>
      </c>
      <c r="D74" s="234" t="s">
        <v>5540</v>
      </c>
      <c r="E74" s="234" t="s">
        <v>5547</v>
      </c>
      <c r="F74" s="234" t="s">
        <v>19</v>
      </c>
      <c r="G74" s="234" t="s">
        <v>5548</v>
      </c>
      <c r="H74" s="234" t="s">
        <v>5549</v>
      </c>
      <c r="I74" s="234" t="s">
        <v>5550</v>
      </c>
      <c r="J74" s="234" t="s">
        <v>5551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5552</v>
      </c>
      <c r="B75" s="234" t="s">
        <v>5553</v>
      </c>
      <c r="C75" s="234" t="s">
        <v>5554</v>
      </c>
      <c r="D75" s="234" t="s">
        <v>5555</v>
      </c>
      <c r="E75" s="234" t="s">
        <v>5547</v>
      </c>
      <c r="F75" s="234" t="s">
        <v>5556</v>
      </c>
      <c r="G75" s="234" t="s">
        <v>5557</v>
      </c>
      <c r="H75" s="234" t="s">
        <v>5558</v>
      </c>
      <c r="I75" s="234" t="s">
        <v>5559</v>
      </c>
      <c r="J75" s="234" t="s">
        <v>5560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5561</v>
      </c>
      <c r="B76" s="234" t="s">
        <v>5562</v>
      </c>
      <c r="C76" s="234" t="s">
        <v>5563</v>
      </c>
      <c r="D76" s="234" t="s">
        <v>5564</v>
      </c>
      <c r="E76" s="234" t="s">
        <v>19</v>
      </c>
      <c r="F76" s="234" t="s">
        <v>19</v>
      </c>
      <c r="G76" s="234" t="s">
        <v>19</v>
      </c>
      <c r="H76" s="234" t="s">
        <v>5565</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5566</v>
      </c>
      <c r="B77" s="234" t="s">
        <v>5567</v>
      </c>
      <c r="C77" s="234" t="s">
        <v>5568</v>
      </c>
      <c r="D77" s="234" t="s">
        <v>19</v>
      </c>
      <c r="E77" s="234" t="s">
        <v>19</v>
      </c>
      <c r="F77" s="234" t="s">
        <v>19</v>
      </c>
      <c r="G77" s="234" t="s">
        <v>5569</v>
      </c>
      <c r="H77" s="234" t="s">
        <v>5570</v>
      </c>
      <c r="I77" s="234" t="s">
        <v>19</v>
      </c>
      <c r="J77" s="234" t="s">
        <v>5571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5572</v>
      </c>
      <c r="B78" s="234" t="s">
        <v>5573</v>
      </c>
      <c r="C78" s="234" t="s">
        <v>5574</v>
      </c>
      <c r="D78" s="234" t="s">
        <v>19</v>
      </c>
      <c r="E78" s="234" t="s">
        <v>19</v>
      </c>
      <c r="F78" s="234" t="s">
        <v>19</v>
      </c>
      <c r="G78" s="234" t="s">
        <v>5575</v>
      </c>
      <c r="H78" s="234" t="s">
        <v>5576</v>
      </c>
      <c r="I78" s="234" t="s">
        <v>5577</v>
      </c>
      <c r="J78" s="234" t="s">
        <v>5578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5579</v>
      </c>
      <c r="B79" s="232" t="s">
        <v>5580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2507</v>
      </c>
      <c r="B80" s="233" t="s">
        <v>5581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5582</v>
      </c>
      <c r="B81" s="234" t="s">
        <v>5583</v>
      </c>
      <c r="C81" s="234" t="s">
        <v>5584</v>
      </c>
      <c r="D81" s="234" t="s">
        <v>5379</v>
      </c>
      <c r="E81" s="234" t="s">
        <v>5585</v>
      </c>
      <c r="F81" s="234" t="s">
        <v>19</v>
      </c>
      <c r="G81" s="234" t="s">
        <v>19</v>
      </c>
      <c r="H81" s="234" t="s">
        <v>5586</v>
      </c>
      <c r="I81" s="234" t="s">
        <v>19</v>
      </c>
      <c r="J81" s="234" t="s">
        <v>5587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5588</v>
      </c>
      <c r="B82" s="234" t="s">
        <v>5589</v>
      </c>
      <c r="C82" s="234" t="s">
        <v>5170</v>
      </c>
      <c r="D82" s="234" t="s">
        <v>5171</v>
      </c>
      <c r="E82" s="234" t="s">
        <v>19</v>
      </c>
      <c r="F82" s="234" t="s">
        <v>5173</v>
      </c>
      <c r="G82" s="234" t="s">
        <v>19</v>
      </c>
      <c r="H82" s="234" t="s">
        <v>5590</v>
      </c>
      <c r="I82" s="234" t="s">
        <v>19</v>
      </c>
      <c r="J82" s="234" t="s">
        <v>5591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2512</v>
      </c>
      <c r="B83" s="233" t="s">
        <v>5592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5593</v>
      </c>
      <c r="B84" s="234" t="s">
        <v>5594</v>
      </c>
      <c r="C84" s="234" t="s">
        <v>5595</v>
      </c>
      <c r="D84" s="234" t="s">
        <v>5596</v>
      </c>
      <c r="E84" s="234" t="s">
        <v>19</v>
      </c>
      <c r="F84" s="234" t="s">
        <v>5597</v>
      </c>
      <c r="G84" s="234" t="s">
        <v>5598</v>
      </c>
      <c r="H84" s="234" t="s">
        <v>5599</v>
      </c>
      <c r="I84" s="234" t="s">
        <v>5600</v>
      </c>
      <c r="J84" s="234" t="s">
        <v>5601</v>
      </c>
      <c r="K84" s="237">
        <f>IF(COUNTIF(L84:AY84,"&lt;&gt;")=0,"",SUMPRODUCT(((Recommendations[ImplStatus]="Implemented")+(Recommendations[ImplStatus]="Compensated"))*ISNUMBER(MATCH(Recommendations[Id],L84:AY84,0)))/COUNTIF(L84:AY84,"&lt;&gt;"))</f>
        <v>0</v>
      </c>
      <c r="L84" s="240" t="s">
        <v>264</v>
      </c>
      <c r="M84" s="240" t="s">
        <v>349</v>
      </c>
      <c r="N84" s="240" t="s">
        <v>374</v>
      </c>
      <c r="O84" s="240" t="s">
        <v>379</v>
      </c>
      <c r="P84" s="240" t="s">
        <v>384</v>
      </c>
      <c r="Q84" s="240" t="s">
        <v>399</v>
      </c>
      <c r="R84" s="240" t="s">
        <v>404</v>
      </c>
      <c r="S84" s="240" t="s">
        <v>409</v>
      </c>
      <c r="T84" s="240" t="s">
        <v>414</v>
      </c>
      <c r="U84" s="240" t="s">
        <v>419</v>
      </c>
      <c r="V84" s="240" t="s">
        <v>424</v>
      </c>
      <c r="W84" s="240" t="s">
        <v>429</v>
      </c>
      <c r="X84" s="240" t="s">
        <v>434</v>
      </c>
      <c r="Y84" s="240" t="s">
        <v>439</v>
      </c>
      <c r="Z84" s="240" t="s">
        <v>444</v>
      </c>
      <c r="AA84" s="240" t="s">
        <v>1382</v>
      </c>
      <c r="AB84" s="240" t="s">
        <v>1392</v>
      </c>
      <c r="AC84" s="240" t="s">
        <v>1401</v>
      </c>
      <c r="AD84" s="240" t="s">
        <v>1618</v>
      </c>
      <c r="AE84" s="240" t="s">
        <v>1623</v>
      </c>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5602</v>
      </c>
      <c r="B85" s="234" t="s">
        <v>5603</v>
      </c>
      <c r="C85" s="234" t="s">
        <v>5604</v>
      </c>
      <c r="D85" s="234" t="s">
        <v>5605</v>
      </c>
      <c r="E85" s="234" t="s">
        <v>19</v>
      </c>
      <c r="F85" s="234" t="s">
        <v>19</v>
      </c>
      <c r="G85" s="234" t="s">
        <v>19</v>
      </c>
      <c r="H85" s="234" t="s">
        <v>5606</v>
      </c>
      <c r="I85" s="234" t="s">
        <v>5607</v>
      </c>
      <c r="J85" s="234" t="s">
        <v>5608</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5609</v>
      </c>
      <c r="B86" s="234" t="s">
        <v>5610</v>
      </c>
      <c r="C86" s="234" t="s">
        <v>5611</v>
      </c>
      <c r="D86" s="234" t="s">
        <v>5612</v>
      </c>
      <c r="E86" s="234" t="s">
        <v>19</v>
      </c>
      <c r="F86" s="234" t="s">
        <v>19</v>
      </c>
      <c r="G86" s="234" t="s">
        <v>5613</v>
      </c>
      <c r="H86" s="234" t="s">
        <v>5614</v>
      </c>
      <c r="I86" s="234" t="s">
        <v>19</v>
      </c>
      <c r="J86" s="234" t="s">
        <v>5615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5616</v>
      </c>
      <c r="B87" s="234" t="s">
        <v>5617</v>
      </c>
      <c r="C87" s="234" t="s">
        <v>5618</v>
      </c>
      <c r="D87" s="234" t="s">
        <v>5619</v>
      </c>
      <c r="E87" s="234" t="s">
        <v>19</v>
      </c>
      <c r="F87" s="234" t="s">
        <v>5620</v>
      </c>
      <c r="G87" s="234" t="s">
        <v>19</v>
      </c>
      <c r="H87" s="234" t="s">
        <v>5621</v>
      </c>
      <c r="I87" s="234" t="s">
        <v>5622</v>
      </c>
      <c r="J87" s="234" t="s">
        <v>5623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5624</v>
      </c>
      <c r="B88" s="232" t="s">
        <v>5625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2559</v>
      </c>
      <c r="B89" s="233" t="s">
        <v>5626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5627</v>
      </c>
      <c r="B90" s="234" t="s">
        <v>5628</v>
      </c>
      <c r="C90" s="234" t="s">
        <v>5629</v>
      </c>
      <c r="D90" s="234" t="s">
        <v>5379</v>
      </c>
      <c r="E90" s="234" t="s">
        <v>5165</v>
      </c>
      <c r="F90" s="234" t="s">
        <v>19</v>
      </c>
      <c r="G90" s="234" t="s">
        <v>19</v>
      </c>
      <c r="H90" s="234" t="s">
        <v>5630</v>
      </c>
      <c r="I90" s="234" t="s">
        <v>19</v>
      </c>
      <c r="J90" s="234" t="s">
        <v>5631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5632</v>
      </c>
      <c r="B91" s="234" t="s">
        <v>5633</v>
      </c>
      <c r="C91" s="234" t="s">
        <v>5634</v>
      </c>
      <c r="D91" s="234" t="s">
        <v>5171</v>
      </c>
      <c r="E91" s="234" t="s">
        <v>19</v>
      </c>
      <c r="F91" s="234" t="s">
        <v>5173</v>
      </c>
      <c r="G91" s="234" t="s">
        <v>19</v>
      </c>
      <c r="H91" s="234" t="s">
        <v>5635</v>
      </c>
      <c r="I91" s="234" t="s">
        <v>19</v>
      </c>
      <c r="J91" s="234" t="s">
        <v>5636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2563</v>
      </c>
      <c r="B92" s="233" t="s">
        <v>5637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5638</v>
      </c>
      <c r="B93" s="234" t="s">
        <v>5639</v>
      </c>
      <c r="C93" s="234" t="s">
        <v>5640</v>
      </c>
      <c r="D93" s="234" t="s">
        <v>5641</v>
      </c>
      <c r="E93" s="234" t="s">
        <v>5642</v>
      </c>
      <c r="F93" s="234" t="s">
        <v>19</v>
      </c>
      <c r="G93" s="234" t="s">
        <v>19</v>
      </c>
      <c r="H93" s="234" t="s">
        <v>5643</v>
      </c>
      <c r="I93" s="234" t="s">
        <v>19</v>
      </c>
      <c r="J93" s="234" t="s">
        <v>5644</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5645</v>
      </c>
      <c r="B94" s="234" t="s">
        <v>5646</v>
      </c>
      <c r="C94" s="234" t="s">
        <v>5647</v>
      </c>
      <c r="D94" s="234" t="s">
        <v>5648</v>
      </c>
      <c r="E94" s="234" t="s">
        <v>19</v>
      </c>
      <c r="F94" s="234" t="s">
        <v>5649</v>
      </c>
      <c r="G94" s="234" t="s">
        <v>19</v>
      </c>
      <c r="H94" s="234" t="s">
        <v>5650</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5651</v>
      </c>
      <c r="B95" s="234" t="s">
        <v>5652</v>
      </c>
      <c r="C95" s="234" t="s">
        <v>5653</v>
      </c>
      <c r="D95" s="234" t="s">
        <v>5654</v>
      </c>
      <c r="E95" s="234" t="s">
        <v>19</v>
      </c>
      <c r="F95" s="234" t="s">
        <v>19</v>
      </c>
      <c r="G95" s="234" t="s">
        <v>19</v>
      </c>
      <c r="H95" s="234" t="s">
        <v>5655</v>
      </c>
      <c r="I95" s="234" t="s">
        <v>5656</v>
      </c>
      <c r="J95" s="234" t="s">
        <v>5657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5658</v>
      </c>
      <c r="B96" s="234" t="s">
        <v>5659</v>
      </c>
      <c r="C96" s="234" t="s">
        <v>5660</v>
      </c>
      <c r="D96" s="234" t="s">
        <v>19</v>
      </c>
      <c r="E96" s="234" t="s">
        <v>19</v>
      </c>
      <c r="F96" s="234" t="s">
        <v>19</v>
      </c>
      <c r="G96" s="234" t="s">
        <v>19</v>
      </c>
      <c r="H96" s="234" t="s">
        <v>5661</v>
      </c>
      <c r="I96" s="234" t="s">
        <v>5607</v>
      </c>
      <c r="J96" s="234" t="s">
        <v>5662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2567</v>
      </c>
      <c r="B97" s="233" t="s">
        <v>5663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5664</v>
      </c>
      <c r="B98" s="234" t="s">
        <v>5665</v>
      </c>
      <c r="C98" s="234" t="s">
        <v>5666</v>
      </c>
      <c r="D98" s="234" t="s">
        <v>5667</v>
      </c>
      <c r="E98" s="234" t="s">
        <v>19</v>
      </c>
      <c r="F98" s="234" t="s">
        <v>19</v>
      </c>
      <c r="G98" s="234" t="s">
        <v>19</v>
      </c>
      <c r="H98" s="234" t="s">
        <v>5668</v>
      </c>
      <c r="I98" s="234" t="s">
        <v>19</v>
      </c>
      <c r="J98" s="234" t="s">
        <v>5669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5670</v>
      </c>
      <c r="B99" s="234" t="s">
        <v>5671</v>
      </c>
      <c r="C99" s="234" t="s">
        <v>5672</v>
      </c>
      <c r="D99" s="234" t="s">
        <v>5673</v>
      </c>
      <c r="E99" s="234" t="s">
        <v>5674</v>
      </c>
      <c r="F99" s="234" t="s">
        <v>19</v>
      </c>
      <c r="G99" s="234" t="s">
        <v>19</v>
      </c>
      <c r="H99" s="234" t="s">
        <v>5675</v>
      </c>
      <c r="I99" s="234" t="s">
        <v>19</v>
      </c>
      <c r="J99" s="234" t="s">
        <v>5676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5677</v>
      </c>
      <c r="B100" s="234" t="s">
        <v>5678</v>
      </c>
      <c r="C100" s="234" t="s">
        <v>5679</v>
      </c>
      <c r="D100" s="234" t="s">
        <v>19</v>
      </c>
      <c r="E100" s="234" t="s">
        <v>19</v>
      </c>
      <c r="F100" s="234" t="s">
        <v>19</v>
      </c>
      <c r="G100" s="234" t="s">
        <v>19</v>
      </c>
      <c r="H100" s="234" t="s">
        <v>5680</v>
      </c>
      <c r="I100" s="234" t="s">
        <v>5681</v>
      </c>
      <c r="J100" s="234" t="s">
        <v>5682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5683</v>
      </c>
      <c r="B101" s="234" t="s">
        <v>5684</v>
      </c>
      <c r="C101" s="234" t="s">
        <v>5685</v>
      </c>
      <c r="D101" s="234" t="s">
        <v>19</v>
      </c>
      <c r="E101" s="234" t="s">
        <v>19</v>
      </c>
      <c r="F101" s="234" t="s">
        <v>19</v>
      </c>
      <c r="G101" s="234" t="s">
        <v>19</v>
      </c>
      <c r="H101" s="234" t="s">
        <v>5686</v>
      </c>
      <c r="I101" s="234" t="s">
        <v>5607</v>
      </c>
      <c r="J101" s="234" t="s">
        <v>5687</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5688</v>
      </c>
      <c r="B102" s="234" t="s">
        <v>5689</v>
      </c>
      <c r="C102" s="234" t="s">
        <v>5690</v>
      </c>
      <c r="D102" s="234" t="s">
        <v>5691</v>
      </c>
      <c r="E102" s="234" t="s">
        <v>19</v>
      </c>
      <c r="F102" s="234" t="s">
        <v>19</v>
      </c>
      <c r="G102" s="234" t="s">
        <v>19</v>
      </c>
      <c r="H102" s="234" t="s">
        <v>5692</v>
      </c>
      <c r="I102" s="234" t="s">
        <v>19</v>
      </c>
      <c r="J102" s="234" t="s">
        <v>5693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5694</v>
      </c>
      <c r="B103" s="234" t="s">
        <v>5695</v>
      </c>
      <c r="C103" s="234" t="s">
        <v>5696</v>
      </c>
      <c r="D103" s="234" t="s">
        <v>5691</v>
      </c>
      <c r="E103" s="234" t="s">
        <v>19</v>
      </c>
      <c r="F103" s="234" t="s">
        <v>5697</v>
      </c>
      <c r="G103" s="234" t="s">
        <v>19</v>
      </c>
      <c r="H103" s="234" t="s">
        <v>5698</v>
      </c>
      <c r="I103" s="234" t="s">
        <v>5699</v>
      </c>
      <c r="J103" s="234" t="s">
        <v>5700</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2571</v>
      </c>
      <c r="B104" s="233" t="s">
        <v>5701</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5702</v>
      </c>
      <c r="B105" s="234" t="s">
        <v>5703</v>
      </c>
      <c r="C105" s="234" t="s">
        <v>5704</v>
      </c>
      <c r="D105" s="234" t="s">
        <v>5705</v>
      </c>
      <c r="E105" s="234" t="s">
        <v>5706</v>
      </c>
      <c r="F105" s="234" t="s">
        <v>19</v>
      </c>
      <c r="G105" s="234" t="s">
        <v>19</v>
      </c>
      <c r="H105" s="234" t="s">
        <v>5707</v>
      </c>
      <c r="I105" s="234" t="s">
        <v>5708</v>
      </c>
      <c r="J105" s="234" t="s">
        <v>5709</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5710</v>
      </c>
      <c r="B106" s="232" t="s">
        <v>5711</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2585</v>
      </c>
      <c r="B107" s="233" t="s">
        <v>5712</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5713</v>
      </c>
      <c r="B108" s="234" t="s">
        <v>5714</v>
      </c>
      <c r="C108" s="234" t="s">
        <v>5715</v>
      </c>
      <c r="D108" s="234" t="s">
        <v>5379</v>
      </c>
      <c r="E108" s="234" t="s">
        <v>5165</v>
      </c>
      <c r="F108" s="234" t="s">
        <v>19</v>
      </c>
      <c r="G108" s="234" t="s">
        <v>19</v>
      </c>
      <c r="H108" s="234" t="s">
        <v>5716</v>
      </c>
      <c r="I108" s="234" t="s">
        <v>19</v>
      </c>
      <c r="J108" s="234" t="s">
        <v>5717</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5718</v>
      </c>
      <c r="B109" s="234" t="s">
        <v>5719</v>
      </c>
      <c r="C109" s="234" t="s">
        <v>5720</v>
      </c>
      <c r="D109" s="234" t="s">
        <v>5171</v>
      </c>
      <c r="E109" s="234" t="s">
        <v>19</v>
      </c>
      <c r="F109" s="234" t="s">
        <v>5173</v>
      </c>
      <c r="G109" s="234" t="s">
        <v>19</v>
      </c>
      <c r="H109" s="234" t="s">
        <v>5721</v>
      </c>
      <c r="I109" s="234" t="s">
        <v>19</v>
      </c>
      <c r="J109" s="234" t="s">
        <v>5722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2589</v>
      </c>
      <c r="B110" s="233" t="s">
        <v>5723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5724</v>
      </c>
      <c r="B111" s="234" t="s">
        <v>5725</v>
      </c>
      <c r="C111" s="234" t="s">
        <v>5726</v>
      </c>
      <c r="D111" s="234" t="s">
        <v>5727</v>
      </c>
      <c r="E111" s="234" t="s">
        <v>19</v>
      </c>
      <c r="F111" s="234" t="s">
        <v>5728</v>
      </c>
      <c r="G111" s="234" t="s">
        <v>19</v>
      </c>
      <c r="H111" s="234" t="s">
        <v>5729</v>
      </c>
      <c r="I111" s="234" t="s">
        <v>5730</v>
      </c>
      <c r="J111" s="234" t="s">
        <v>5731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5732</v>
      </c>
      <c r="B112" s="234" t="s">
        <v>5733</v>
      </c>
      <c r="C112" s="234" t="s">
        <v>5734</v>
      </c>
      <c r="D112" s="234" t="s">
        <v>5735</v>
      </c>
      <c r="E112" s="234" t="s">
        <v>19</v>
      </c>
      <c r="F112" s="234" t="s">
        <v>19</v>
      </c>
      <c r="G112" s="234" t="s">
        <v>19</v>
      </c>
      <c r="H112" s="234" t="s">
        <v>5736</v>
      </c>
      <c r="I112" s="234" t="s">
        <v>19</v>
      </c>
      <c r="J112" s="234" t="s">
        <v>5737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5738</v>
      </c>
      <c r="B113" s="234" t="s">
        <v>5739</v>
      </c>
      <c r="C113" s="234" t="s">
        <v>5740</v>
      </c>
      <c r="D113" s="234" t="s">
        <v>5741</v>
      </c>
      <c r="E113" s="234" t="s">
        <v>19</v>
      </c>
      <c r="F113" s="234" t="s">
        <v>19</v>
      </c>
      <c r="G113" s="234" t="s">
        <v>19</v>
      </c>
      <c r="H113" s="234" t="s">
        <v>5742</v>
      </c>
      <c r="I113" s="234" t="s">
        <v>5743</v>
      </c>
      <c r="J113" s="234" t="s">
        <v>5744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5745</v>
      </c>
      <c r="B114" s="234" t="s">
        <v>5746</v>
      </c>
      <c r="C114" s="234" t="s">
        <v>5747</v>
      </c>
      <c r="D114" s="234" t="s">
        <v>5748</v>
      </c>
      <c r="E114" s="234" t="s">
        <v>19</v>
      </c>
      <c r="F114" s="234" t="s">
        <v>19</v>
      </c>
      <c r="G114" s="234" t="s">
        <v>5749</v>
      </c>
      <c r="H114" s="234" t="s">
        <v>5750</v>
      </c>
      <c r="I114" s="234" t="s">
        <v>5751</v>
      </c>
      <c r="J114" s="234" t="s">
        <v>5752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5753</v>
      </c>
      <c r="B115" s="234" t="s">
        <v>5754</v>
      </c>
      <c r="C115" s="234" t="s">
        <v>5755</v>
      </c>
      <c r="D115" s="234" t="s">
        <v>5756</v>
      </c>
      <c r="E115" s="234" t="s">
        <v>19</v>
      </c>
      <c r="F115" s="234" t="s">
        <v>5757</v>
      </c>
      <c r="G115" s="234" t="s">
        <v>19</v>
      </c>
      <c r="H115" s="234" t="s">
        <v>5758</v>
      </c>
      <c r="I115" s="234" t="s">
        <v>5758</v>
      </c>
      <c r="J115" s="234" t="s">
        <v>5759</v>
      </c>
      <c r="K115" s="237">
        <f>IF(COUNTIF(L115:AY115,"&lt;&gt;")=0,"",SUMPRODUCT(((Recommendations[ImplStatus]="Implemented")+(Recommendations[ImplStatus]="Compensated"))*ISNUMBER(MATCH(Recommendations[Id],L115:AY115,0)))/COUNTIF(L115:AY115,"&lt;&gt;"))</f>
        <v>0</v>
      </c>
      <c r="L115" s="240" t="s">
        <v>28</v>
      </c>
      <c r="M115" s="240" t="s">
        <v>34</v>
      </c>
      <c r="N115" s="240" t="s">
        <v>39</v>
      </c>
      <c r="O115" s="240" t="s">
        <v>2096</v>
      </c>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2593</v>
      </c>
      <c r="B116" s="233" t="s">
        <v>5760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5761</v>
      </c>
      <c r="B117" s="234" t="s">
        <v>5762</v>
      </c>
      <c r="C117" s="234" t="s">
        <v>5763</v>
      </c>
      <c r="D117" s="234" t="s">
        <v>5764</v>
      </c>
      <c r="E117" s="234" t="s">
        <v>19</v>
      </c>
      <c r="F117" s="234" t="s">
        <v>5765</v>
      </c>
      <c r="G117" s="234" t="s">
        <v>5766</v>
      </c>
      <c r="H117" s="234" t="s">
        <v>5767</v>
      </c>
      <c r="I117" s="234" t="s">
        <v>5768</v>
      </c>
      <c r="J117" s="234" t="s">
        <v>5769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5770</v>
      </c>
      <c r="B118" s="234" t="s">
        <v>5771</v>
      </c>
      <c r="C118" s="234" t="s">
        <v>5772</v>
      </c>
      <c r="D118" s="234" t="s">
        <v>5773</v>
      </c>
      <c r="E118" s="234" t="s">
        <v>19</v>
      </c>
      <c r="F118" s="234" t="s">
        <v>19</v>
      </c>
      <c r="G118" s="234" t="s">
        <v>19</v>
      </c>
      <c r="H118" s="234" t="s">
        <v>5774</v>
      </c>
      <c r="I118" s="234" t="s">
        <v>5607</v>
      </c>
      <c r="J118" s="234" t="s">
        <v>5775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5776</v>
      </c>
      <c r="B119" s="234" t="s">
        <v>5777</v>
      </c>
      <c r="C119" s="234" t="s">
        <v>5778</v>
      </c>
      <c r="D119" s="234" t="s">
        <v>5779</v>
      </c>
      <c r="E119" s="234" t="s">
        <v>19</v>
      </c>
      <c r="F119" s="234" t="s">
        <v>5780</v>
      </c>
      <c r="G119" s="234" t="s">
        <v>19</v>
      </c>
      <c r="H119" s="234" t="s">
        <v>5781</v>
      </c>
      <c r="I119" s="234" t="s">
        <v>5782</v>
      </c>
      <c r="J119" s="234" t="s">
        <v>5783</v>
      </c>
      <c r="K119" s="237">
        <f>IF(COUNTIF(L119:AY119,"&lt;&gt;")=0,"",SUMPRODUCT(((Recommendations[ImplStatus]="Implemented")+(Recommendations[ImplStatus]="Compensated"))*ISNUMBER(MATCH(Recommendations[Id],L119:AY119,0)))/COUNTIF(L119:AY119,"&lt;&gt;"))</f>
        <v>0</v>
      </c>
      <c r="L119" s="240" t="s">
        <v>129</v>
      </c>
      <c r="M119" s="240" t="s">
        <v>199</v>
      </c>
      <c r="N119" s="240" t="s">
        <v>204</v>
      </c>
      <c r="O119" s="240" t="s">
        <v>344</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2597</v>
      </c>
      <c r="B120" s="233" t="s">
        <v>5784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5785</v>
      </c>
      <c r="B121" s="234" t="s">
        <v>5786</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5787</v>
      </c>
      <c r="B122" s="234" t="s">
        <v>5788</v>
      </c>
      <c r="C122" s="234" t="s">
        <v>5789</v>
      </c>
      <c r="D122" s="234" t="s">
        <v>5790</v>
      </c>
      <c r="E122" s="234" t="s">
        <v>19</v>
      </c>
      <c r="F122" s="234" t="s">
        <v>5791</v>
      </c>
      <c r="G122" s="234" t="s">
        <v>19</v>
      </c>
      <c r="H122" s="234" t="s">
        <v>5792</v>
      </c>
      <c r="I122" s="234" t="s">
        <v>5793</v>
      </c>
      <c r="J122" s="234" t="s">
        <v>5794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5795</v>
      </c>
      <c r="B123" s="234" t="s">
        <v>5796</v>
      </c>
      <c r="C123" s="234" t="s">
        <v>5797</v>
      </c>
      <c r="D123" s="234" t="s">
        <v>5798</v>
      </c>
      <c r="E123" s="234" t="s">
        <v>19</v>
      </c>
      <c r="F123" s="234" t="s">
        <v>5799</v>
      </c>
      <c r="G123" s="234" t="s">
        <v>19</v>
      </c>
      <c r="H123" s="234" t="s">
        <v>5800</v>
      </c>
      <c r="I123" s="234" t="s">
        <v>19</v>
      </c>
      <c r="J123" s="234" t="s">
        <v>5801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2601</v>
      </c>
      <c r="B124" s="233" t="s">
        <v>5802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5803</v>
      </c>
      <c r="B125" s="234" t="s">
        <v>5804</v>
      </c>
      <c r="C125" s="234" t="s">
        <v>5805</v>
      </c>
      <c r="D125" s="234" t="s">
        <v>5806</v>
      </c>
      <c r="E125" s="234" t="s">
        <v>19</v>
      </c>
      <c r="F125" s="234" t="s">
        <v>19</v>
      </c>
      <c r="G125" s="234" t="s">
        <v>19</v>
      </c>
      <c r="H125" s="234" t="s">
        <v>5807</v>
      </c>
      <c r="I125" s="234" t="s">
        <v>19</v>
      </c>
      <c r="J125" s="234" t="s">
        <v>5808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5809</v>
      </c>
      <c r="B126" s="234" t="s">
        <v>5810</v>
      </c>
      <c r="C126" s="234" t="s">
        <v>5811</v>
      </c>
      <c r="D126" s="234" t="s">
        <v>5812</v>
      </c>
      <c r="E126" s="234" t="s">
        <v>19</v>
      </c>
      <c r="F126" s="234" t="s">
        <v>5813</v>
      </c>
      <c r="G126" s="234" t="s">
        <v>19</v>
      </c>
      <c r="H126" s="234" t="s">
        <v>5814</v>
      </c>
      <c r="I126" s="234" t="s">
        <v>5815</v>
      </c>
      <c r="J126" s="234" t="s">
        <v>5816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5817</v>
      </c>
      <c r="B127" s="234" t="s">
        <v>5818</v>
      </c>
      <c r="C127" s="234" t="s">
        <v>5819</v>
      </c>
      <c r="D127" s="234" t="s">
        <v>5820</v>
      </c>
      <c r="E127" s="234" t="s">
        <v>5821</v>
      </c>
      <c r="F127" s="234" t="s">
        <v>19</v>
      </c>
      <c r="G127" s="234" t="s">
        <v>19</v>
      </c>
      <c r="H127" s="234" t="s">
        <v>5822</v>
      </c>
      <c r="I127" s="234" t="s">
        <v>19</v>
      </c>
      <c r="J127" s="234" t="s">
        <v>5823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5824</v>
      </c>
      <c r="B128" s="234" t="s">
        <v>5825</v>
      </c>
      <c r="C128" s="234" t="s">
        <v>5826</v>
      </c>
      <c r="D128" s="234" t="s">
        <v>19</v>
      </c>
      <c r="E128" s="234" t="s">
        <v>19</v>
      </c>
      <c r="F128" s="234" t="s">
        <v>19</v>
      </c>
      <c r="G128" s="234" t="s">
        <v>19</v>
      </c>
      <c r="H128" s="234" t="s">
        <v>5827</v>
      </c>
      <c r="I128" s="234" t="s">
        <v>5828</v>
      </c>
      <c r="J128" s="234" t="s">
        <v>5829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5830</v>
      </c>
      <c r="B129" s="234" t="s">
        <v>5831</v>
      </c>
      <c r="C129" s="234" t="s">
        <v>5832</v>
      </c>
      <c r="D129" s="234" t="s">
        <v>19</v>
      </c>
      <c r="E129" s="234" t="s">
        <v>5833</v>
      </c>
      <c r="F129" s="234" t="s">
        <v>19</v>
      </c>
      <c r="G129" s="234" t="s">
        <v>19</v>
      </c>
      <c r="H129" s="234" t="s">
        <v>5834</v>
      </c>
      <c r="I129" s="234" t="s">
        <v>19</v>
      </c>
      <c r="J129" s="234" t="s">
        <v>5835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5836</v>
      </c>
      <c r="B130" s="234" t="s">
        <v>5837</v>
      </c>
      <c r="C130" s="234" t="s">
        <v>5838</v>
      </c>
      <c r="D130" s="234" t="s">
        <v>19</v>
      </c>
      <c r="E130" s="234" t="s">
        <v>19</v>
      </c>
      <c r="F130" s="234" t="s">
        <v>19</v>
      </c>
      <c r="G130" s="234" t="s">
        <v>19</v>
      </c>
      <c r="H130" s="234" t="s">
        <v>5839</v>
      </c>
      <c r="I130" s="234" t="s">
        <v>19</v>
      </c>
      <c r="J130" s="234" t="s">
        <v>5840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5841</v>
      </c>
      <c r="B131" s="232" t="s">
        <v>5842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2619</v>
      </c>
      <c r="B132" s="233" t="s">
        <v>5843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5844</v>
      </c>
      <c r="B133" s="234" t="s">
        <v>5845</v>
      </c>
      <c r="C133" s="234" t="s">
        <v>5846</v>
      </c>
      <c r="D133" s="234" t="s">
        <v>5379</v>
      </c>
      <c r="E133" s="234" t="s">
        <v>5165</v>
      </c>
      <c r="F133" s="234" t="s">
        <v>19</v>
      </c>
      <c r="G133" s="234" t="s">
        <v>19</v>
      </c>
      <c r="H133" s="234" t="s">
        <v>5847</v>
      </c>
      <c r="I133" s="234" t="s">
        <v>19</v>
      </c>
      <c r="J133" s="234" t="s">
        <v>5848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5849</v>
      </c>
      <c r="B134" s="234" t="s">
        <v>5850</v>
      </c>
      <c r="C134" s="234" t="s">
        <v>5384</v>
      </c>
      <c r="D134" s="234" t="s">
        <v>5171</v>
      </c>
      <c r="E134" s="234" t="s">
        <v>19</v>
      </c>
      <c r="F134" s="234" t="s">
        <v>5173</v>
      </c>
      <c r="G134" s="234" t="s">
        <v>19</v>
      </c>
      <c r="H134" s="234" t="s">
        <v>5851</v>
      </c>
      <c r="I134" s="234" t="s">
        <v>19</v>
      </c>
      <c r="J134" s="234" t="s">
        <v>5852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2623</v>
      </c>
      <c r="B135" s="233" t="s">
        <v>5853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5854</v>
      </c>
      <c r="B136" s="234" t="s">
        <v>5855</v>
      </c>
      <c r="C136" s="234" t="s">
        <v>5856</v>
      </c>
      <c r="D136" s="234" t="s">
        <v>5857</v>
      </c>
      <c r="E136" s="234" t="s">
        <v>5858</v>
      </c>
      <c r="F136" s="234" t="s">
        <v>5859</v>
      </c>
      <c r="G136" s="234" t="s">
        <v>19</v>
      </c>
      <c r="H136" s="234" t="s">
        <v>5860</v>
      </c>
      <c r="I136" s="234" t="s">
        <v>19</v>
      </c>
      <c r="J136" s="234" t="s">
        <v>5861</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5862</v>
      </c>
      <c r="B137" s="234" t="s">
        <v>5863</v>
      </c>
      <c r="C137" s="234" t="s">
        <v>5864</v>
      </c>
      <c r="D137" s="234" t="s">
        <v>5865</v>
      </c>
      <c r="E137" s="234" t="s">
        <v>19</v>
      </c>
      <c r="F137" s="234" t="s">
        <v>19</v>
      </c>
      <c r="G137" s="234" t="s">
        <v>19</v>
      </c>
      <c r="H137" s="234" t="s">
        <v>5866</v>
      </c>
      <c r="I137" s="234" t="s">
        <v>19</v>
      </c>
      <c r="J137" s="234" t="s">
        <v>5867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5868</v>
      </c>
      <c r="B138" s="234" t="s">
        <v>5869</v>
      </c>
      <c r="C138" s="234" t="s">
        <v>5870</v>
      </c>
      <c r="D138" s="234" t="s">
        <v>19</v>
      </c>
      <c r="E138" s="234" t="s">
        <v>19</v>
      </c>
      <c r="F138" s="234" t="s">
        <v>19</v>
      </c>
      <c r="G138" s="234" t="s">
        <v>19</v>
      </c>
      <c r="H138" s="234" t="s">
        <v>5871</v>
      </c>
      <c r="I138" s="234" t="s">
        <v>19</v>
      </c>
      <c r="J138" s="234" t="s">
        <v>5872</v>
      </c>
      <c r="K138" s="237">
        <f>IF(COUNTIF(L138:AY138,"&lt;&gt;")=0,"",SUMPRODUCT(((Recommendations[ImplStatus]="Implemented")+(Recommendations[ImplStatus]="Compensated"))*ISNUMBER(MATCH(Recommendations[Id],L138:AY138,0)))/COUNTIF(L138:AY138,"&lt;&gt;"))</f>
        <v>0</v>
      </c>
      <c r="L138" s="240" t="s">
        <v>1329</v>
      </c>
      <c r="M138" s="240" t="s">
        <v>1339</v>
      </c>
      <c r="N138" s="240" t="s">
        <v>1354</v>
      </c>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5873</v>
      </c>
      <c r="B139" s="234" t="s">
        <v>5874</v>
      </c>
      <c r="C139" s="234" t="s">
        <v>5875</v>
      </c>
      <c r="D139" s="234" t="s">
        <v>5876</v>
      </c>
      <c r="E139" s="234" t="s">
        <v>19</v>
      </c>
      <c r="F139" s="234" t="s">
        <v>19</v>
      </c>
      <c r="G139" s="234" t="s">
        <v>19</v>
      </c>
      <c r="H139" s="234" t="s">
        <v>5877</v>
      </c>
      <c r="I139" s="234" t="s">
        <v>5878</v>
      </c>
      <c r="J139" s="234" t="s">
        <v>5879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5880</v>
      </c>
      <c r="B140" s="234" t="s">
        <v>5881</v>
      </c>
      <c r="C140" s="234" t="s">
        <v>5882</v>
      </c>
      <c r="D140" s="234" t="s">
        <v>5883</v>
      </c>
      <c r="E140" s="234" t="s">
        <v>19</v>
      </c>
      <c r="F140" s="234" t="s">
        <v>19</v>
      </c>
      <c r="G140" s="234" t="s">
        <v>19</v>
      </c>
      <c r="H140" s="234" t="s">
        <v>5884</v>
      </c>
      <c r="I140" s="234" t="s">
        <v>5607</v>
      </c>
      <c r="J140" s="234" t="s">
        <v>5885</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5886</v>
      </c>
      <c r="B141" s="234" t="s">
        <v>5887</v>
      </c>
      <c r="C141" s="234" t="s">
        <v>5888</v>
      </c>
      <c r="D141" s="234" t="s">
        <v>19</v>
      </c>
      <c r="E141" s="234" t="s">
        <v>5889</v>
      </c>
      <c r="F141" s="234" t="s">
        <v>19</v>
      </c>
      <c r="G141" s="234" t="s">
        <v>19</v>
      </c>
      <c r="H141" s="234" t="s">
        <v>5890</v>
      </c>
      <c r="I141" s="234" t="s">
        <v>5607</v>
      </c>
      <c r="J141" s="234" t="s">
        <v>5891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5892</v>
      </c>
      <c r="B142" s="234" t="s">
        <v>5893</v>
      </c>
      <c r="C142" s="234" t="s">
        <v>5894</v>
      </c>
      <c r="D142" s="234" t="s">
        <v>5895</v>
      </c>
      <c r="E142" s="234" t="s">
        <v>5889</v>
      </c>
      <c r="F142" s="234" t="s">
        <v>19</v>
      </c>
      <c r="G142" s="234" t="s">
        <v>19</v>
      </c>
      <c r="H142" s="234" t="s">
        <v>5896</v>
      </c>
      <c r="I142" s="234" t="s">
        <v>5897</v>
      </c>
      <c r="J142" s="234" t="s">
        <v>5898</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2627</v>
      </c>
      <c r="B143" s="233" t="s">
        <v>5899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5900</v>
      </c>
      <c r="B144" s="234" t="s">
        <v>5901</v>
      </c>
      <c r="C144" s="234" t="s">
        <v>5902</v>
      </c>
      <c r="D144" s="234" t="s">
        <v>19</v>
      </c>
      <c r="E144" s="234" t="s">
        <v>19</v>
      </c>
      <c r="F144" s="234" t="s">
        <v>19</v>
      </c>
      <c r="G144" s="234" t="s">
        <v>19</v>
      </c>
      <c r="H144" s="234" t="s">
        <v>5903</v>
      </c>
      <c r="I144" s="234" t="s">
        <v>19</v>
      </c>
      <c r="J144" s="234" t="s">
        <v>5904</v>
      </c>
      <c r="K144" s="237">
        <f>IF(COUNTIF(L144:AY144,"&lt;&gt;")=0,"",SUMPRODUCT(((Recommendations[ImplStatus]="Implemented")+(Recommendations[ImplStatus]="Compensated"))*ISNUMBER(MATCH(Recommendations[Id],L144:AY144,0)))/COUNTIF(L144:AY144,"&lt;&gt;"))</f>
        <v>0</v>
      </c>
      <c r="L144" s="240" t="s">
        <v>1324</v>
      </c>
      <c r="M144" s="240" t="s">
        <v>1334</v>
      </c>
      <c r="N144" s="240" t="s">
        <v>1349</v>
      </c>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5905</v>
      </c>
      <c r="B145" s="234" t="s">
        <v>5906</v>
      </c>
      <c r="C145" s="234" t="s">
        <v>5907</v>
      </c>
      <c r="D145" s="234" t="s">
        <v>19</v>
      </c>
      <c r="E145" s="234" t="s">
        <v>19</v>
      </c>
      <c r="F145" s="234" t="s">
        <v>19</v>
      </c>
      <c r="G145" s="234" t="s">
        <v>19</v>
      </c>
      <c r="H145" s="234" t="s">
        <v>5908</v>
      </c>
      <c r="I145" s="234" t="s">
        <v>19</v>
      </c>
      <c r="J145" s="234" t="s">
        <v>5909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5910</v>
      </c>
      <c r="B146" s="234" t="s">
        <v>5911</v>
      </c>
      <c r="C146" s="234" t="s">
        <v>5912</v>
      </c>
      <c r="D146" s="234" t="s">
        <v>5913</v>
      </c>
      <c r="E146" s="234" t="s">
        <v>19</v>
      </c>
      <c r="F146" s="234" t="s">
        <v>19</v>
      </c>
      <c r="G146" s="234" t="s">
        <v>19</v>
      </c>
      <c r="H146" s="234" t="s">
        <v>5914</v>
      </c>
      <c r="I146" s="234" t="s">
        <v>19</v>
      </c>
      <c r="J146" s="234" t="s">
        <v>5915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5916</v>
      </c>
      <c r="B147" s="232" t="s">
        <v>5917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2649</v>
      </c>
      <c r="B148" s="233" t="s">
        <v>5918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5919</v>
      </c>
      <c r="B149" s="234" t="s">
        <v>5920</v>
      </c>
      <c r="C149" s="234" t="s">
        <v>5921</v>
      </c>
      <c r="D149" s="234" t="s">
        <v>5379</v>
      </c>
      <c r="E149" s="234" t="s">
        <v>5165</v>
      </c>
      <c r="F149" s="234" t="s">
        <v>19</v>
      </c>
      <c r="G149" s="234" t="s">
        <v>19</v>
      </c>
      <c r="H149" s="234" t="s">
        <v>5922</v>
      </c>
      <c r="I149" s="234" t="s">
        <v>19</v>
      </c>
      <c r="J149" s="234" t="s">
        <v>5923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5924</v>
      </c>
      <c r="B150" s="234" t="s">
        <v>5925</v>
      </c>
      <c r="C150" s="234" t="s">
        <v>5170</v>
      </c>
      <c r="D150" s="234" t="s">
        <v>5171</v>
      </c>
      <c r="E150" s="234" t="s">
        <v>19</v>
      </c>
      <c r="F150" s="234" t="s">
        <v>5173</v>
      </c>
      <c r="G150" s="234" t="s">
        <v>19</v>
      </c>
      <c r="H150" s="234" t="s">
        <v>5926</v>
      </c>
      <c r="I150" s="234" t="s">
        <v>19</v>
      </c>
      <c r="J150" s="234" t="s">
        <v>5927</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2653</v>
      </c>
      <c r="B151" s="233" t="s">
        <v>5928</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5929</v>
      </c>
      <c r="B152" s="234" t="s">
        <v>5930</v>
      </c>
      <c r="C152" s="234" t="s">
        <v>5931</v>
      </c>
      <c r="D152" s="234" t="s">
        <v>19</v>
      </c>
      <c r="E152" s="234" t="s">
        <v>19</v>
      </c>
      <c r="F152" s="234" t="s">
        <v>19</v>
      </c>
      <c r="G152" s="234" t="s">
        <v>19</v>
      </c>
      <c r="H152" s="234" t="s">
        <v>5932</v>
      </c>
      <c r="I152" s="234" t="s">
        <v>5933</v>
      </c>
      <c r="J152" s="234" t="s">
        <v>5934</v>
      </c>
      <c r="K152" s="237">
        <f>IF(COUNTIF(L152:AY152,"&lt;&gt;")=0,"",SUMPRODUCT(((Recommendations[ImplStatus]="Implemented")+(Recommendations[ImplStatus]="Compensated"))*ISNUMBER(MATCH(Recommendations[Id],L152:AY152,0)))/COUNTIF(L152:AY152,"&lt;&gt;"))</f>
        <v>0</v>
      </c>
      <c r="L152" s="240" t="s">
        <v>1141</v>
      </c>
      <c r="M152" s="240" t="s">
        <v>1161</v>
      </c>
      <c r="N152" s="240" t="s">
        <v>1260</v>
      </c>
      <c r="O152" s="240" t="s">
        <v>1309</v>
      </c>
      <c r="P152" s="240" t="s">
        <v>1604</v>
      </c>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5935</v>
      </c>
      <c r="B153" s="234" t="s">
        <v>5936</v>
      </c>
      <c r="C153" s="234" t="s">
        <v>5937</v>
      </c>
      <c r="D153" s="234" t="s">
        <v>5938</v>
      </c>
      <c r="E153" s="234" t="s">
        <v>19</v>
      </c>
      <c r="F153" s="234" t="s">
        <v>5939</v>
      </c>
      <c r="G153" s="234" t="s">
        <v>19</v>
      </c>
      <c r="H153" s="234" t="s">
        <v>5940</v>
      </c>
      <c r="I153" s="234" t="s">
        <v>5941</v>
      </c>
      <c r="J153" s="234" t="s">
        <v>5942</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5943</v>
      </c>
      <c r="B154" s="234" t="s">
        <v>5944</v>
      </c>
      <c r="C154" s="234" t="s">
        <v>5945</v>
      </c>
      <c r="D154" s="234" t="s">
        <v>19</v>
      </c>
      <c r="E154" s="234" t="s">
        <v>19</v>
      </c>
      <c r="F154" s="234" t="s">
        <v>5946</v>
      </c>
      <c r="G154" s="234" t="s">
        <v>19</v>
      </c>
      <c r="H154" s="234" t="s">
        <v>5947</v>
      </c>
      <c r="I154" s="234" t="s">
        <v>19</v>
      </c>
      <c r="J154" s="234" t="s">
        <v>5948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5949</v>
      </c>
      <c r="B155" s="234" t="s">
        <v>5950</v>
      </c>
      <c r="C155" s="234" t="s">
        <v>5951</v>
      </c>
      <c r="D155" s="234" t="s">
        <v>19</v>
      </c>
      <c r="E155" s="234" t="s">
        <v>19</v>
      </c>
      <c r="F155" s="234" t="s">
        <v>19</v>
      </c>
      <c r="G155" s="234" t="s">
        <v>19</v>
      </c>
      <c r="H155" s="234" t="s">
        <v>5952</v>
      </c>
      <c r="I155" s="234" t="s">
        <v>5953</v>
      </c>
      <c r="J155" s="234" t="s">
        <v>5954</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5955</v>
      </c>
      <c r="B156" s="234" t="s">
        <v>5956</v>
      </c>
      <c r="C156" s="234" t="s">
        <v>5957</v>
      </c>
      <c r="D156" s="234" t="s">
        <v>19</v>
      </c>
      <c r="E156" s="234" t="s">
        <v>19</v>
      </c>
      <c r="F156" s="234" t="s">
        <v>19</v>
      </c>
      <c r="G156" s="234" t="s">
        <v>19</v>
      </c>
      <c r="H156" s="234" t="s">
        <v>5958</v>
      </c>
      <c r="I156" s="234" t="s">
        <v>19</v>
      </c>
      <c r="J156" s="234" t="s">
        <v>5959</v>
      </c>
      <c r="K156" s="237">
        <f>IF(COUNTIF(L156:AY156,"&lt;&gt;")=0,"",SUMPRODUCT(((Recommendations[ImplStatus]="Implemented")+(Recommendations[ImplStatus]="Compensated"))*ISNUMBER(MATCH(Recommendations[Id],L156:AY156,0)))/COUNTIF(L156:AY156,"&lt;&gt;"))</f>
        <v>0</v>
      </c>
      <c r="L156" s="240" t="s">
        <v>1176</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5960</v>
      </c>
      <c r="B157" s="234" t="s">
        <v>5961</v>
      </c>
      <c r="C157" s="234" t="s">
        <v>5962</v>
      </c>
      <c r="D157" s="234" t="s">
        <v>5963</v>
      </c>
      <c r="E157" s="234" t="s">
        <v>19</v>
      </c>
      <c r="F157" s="234" t="s">
        <v>19</v>
      </c>
      <c r="G157" s="234" t="s">
        <v>19</v>
      </c>
      <c r="H157" s="234" t="s">
        <v>5964</v>
      </c>
      <c r="I157" s="234" t="s">
        <v>19</v>
      </c>
      <c r="J157" s="234" t="s">
        <v>5965</v>
      </c>
      <c r="K157" s="237">
        <f>IF(COUNTIF(L157:AY157,"&lt;&gt;")=0,"",SUMPRODUCT(((Recommendations[ImplStatus]="Implemented")+(Recommendations[ImplStatus]="Compensated"))*ISNUMBER(MATCH(Recommendations[Id],L157:AY157,0)))/COUNTIF(L157:AY157,"&lt;&gt;"))</f>
        <v>0</v>
      </c>
      <c r="L157" s="240" t="s">
        <v>1166</v>
      </c>
      <c r="M157" s="240" t="s">
        <v>1176</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5966</v>
      </c>
      <c r="B158" s="234" t="s">
        <v>5967</v>
      </c>
      <c r="C158" s="234" t="s">
        <v>5968</v>
      </c>
      <c r="D158" s="234" t="s">
        <v>5969</v>
      </c>
      <c r="E158" s="234" t="s">
        <v>19</v>
      </c>
      <c r="F158" s="234" t="s">
        <v>19</v>
      </c>
      <c r="G158" s="234" t="s">
        <v>19</v>
      </c>
      <c r="H158" s="234" t="s">
        <v>19</v>
      </c>
      <c r="I158" s="234" t="s">
        <v>19</v>
      </c>
      <c r="J158" s="234" t="s">
        <v>5970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5971</v>
      </c>
      <c r="B159" s="234" t="s">
        <v>5972</v>
      </c>
      <c r="C159" s="234" t="s">
        <v>5973</v>
      </c>
      <c r="D159" s="234" t="s">
        <v>5974</v>
      </c>
      <c r="E159" s="234" t="s">
        <v>19</v>
      </c>
      <c r="F159" s="234" t="s">
        <v>5975</v>
      </c>
      <c r="G159" s="234" t="s">
        <v>19</v>
      </c>
      <c r="H159" s="234" t="s">
        <v>5976</v>
      </c>
      <c r="I159" s="234" t="s">
        <v>5977</v>
      </c>
      <c r="J159" s="234" t="s">
        <v>5978</v>
      </c>
      <c r="K159" s="237">
        <f>IF(COUNTIF(L159:AY159,"&lt;&gt;")=0,"",SUMPRODUCT(((Recommendations[ImplStatus]="Implemented")+(Recommendations[ImplStatus]="Compensated"))*ISNUMBER(MATCH(Recommendations[Id],L159:AY159,0)))/COUNTIF(L159:AY159,"&lt;&gt;"))</f>
        <v>0</v>
      </c>
      <c r="L159" s="240" t="s">
        <v>1662</v>
      </c>
      <c r="M159" s="240" t="s">
        <v>1667</v>
      </c>
      <c r="N159" s="240" t="s">
        <v>1672</v>
      </c>
      <c r="O159" s="240" t="s">
        <v>1677</v>
      </c>
      <c r="P159" s="240" t="s">
        <v>1682</v>
      </c>
      <c r="Q159" s="240" t="s">
        <v>1686</v>
      </c>
      <c r="R159" s="240" t="s">
        <v>1746</v>
      </c>
      <c r="S159" s="240" t="s">
        <v>1751</v>
      </c>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2657</v>
      </c>
      <c r="B160" s="233" t="s">
        <v>5979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5980</v>
      </c>
      <c r="B161" s="234" t="s">
        <v>5981</v>
      </c>
      <c r="C161" s="234" t="s">
        <v>5982</v>
      </c>
      <c r="D161" s="234" t="s">
        <v>5983</v>
      </c>
      <c r="E161" s="234" t="s">
        <v>19</v>
      </c>
      <c r="F161" s="234" t="s">
        <v>19</v>
      </c>
      <c r="G161" s="234" t="s">
        <v>5984</v>
      </c>
      <c r="H161" s="234" t="s">
        <v>5985</v>
      </c>
      <c r="I161" s="234" t="s">
        <v>5986</v>
      </c>
      <c r="J161" s="234" t="s">
        <v>5987</v>
      </c>
      <c r="K161" s="237">
        <f>IF(COUNTIF(L161:AY161,"&lt;&gt;")=0,"",SUMPRODUCT(((Recommendations[ImplStatus]="Implemented")+(Recommendations[ImplStatus]="Compensated"))*ISNUMBER(MATCH(Recommendations[Id],L161:AY161,0)))/COUNTIF(L161:AY161,"&lt;&gt;"))</f>
        <v>0</v>
      </c>
      <c r="L161" s="240" t="s">
        <v>1299</v>
      </c>
      <c r="M161" s="240" t="s">
        <v>1304</v>
      </c>
      <c r="N161" s="240" t="s">
        <v>1377</v>
      </c>
      <c r="O161" s="240" t="s">
        <v>1599</v>
      </c>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5988</v>
      </c>
      <c r="B162" s="234" t="s">
        <v>5989</v>
      </c>
      <c r="C162" s="234" t="s">
        <v>5990</v>
      </c>
      <c r="D162" s="234" t="s">
        <v>5991</v>
      </c>
      <c r="E162" s="234" t="s">
        <v>19</v>
      </c>
      <c r="F162" s="234" t="s">
        <v>19</v>
      </c>
      <c r="G162" s="234" t="s">
        <v>19</v>
      </c>
      <c r="H162" s="234" t="s">
        <v>5992</v>
      </c>
      <c r="I162" s="234" t="s">
        <v>19</v>
      </c>
      <c r="J162" s="234" t="s">
        <v>5993</v>
      </c>
      <c r="K162" s="237">
        <f>IF(COUNTIF(L162:AY162,"&lt;&gt;")=0,"",SUMPRODUCT(((Recommendations[ImplStatus]="Implemented")+(Recommendations[ImplStatus]="Compensated"))*ISNUMBER(MATCH(Recommendations[Id],L162:AY162,0)))/COUNTIF(L162:AY162,"&lt;&gt;"))</f>
        <v>0</v>
      </c>
      <c r="L162" s="240" t="s">
        <v>448</v>
      </c>
      <c r="M162" s="240" t="s">
        <v>453</v>
      </c>
      <c r="N162" s="240" t="s">
        <v>457</v>
      </c>
      <c r="O162" s="240" t="s">
        <v>462</v>
      </c>
      <c r="P162" s="240" t="s">
        <v>466</v>
      </c>
      <c r="Q162" s="240" t="s">
        <v>471</v>
      </c>
      <c r="R162" s="240" t="s">
        <v>475</v>
      </c>
      <c r="S162" s="240" t="s">
        <v>480</v>
      </c>
      <c r="T162" s="240" t="s">
        <v>484</v>
      </c>
      <c r="U162" s="240" t="s">
        <v>489</v>
      </c>
      <c r="V162" s="240" t="s">
        <v>493</v>
      </c>
      <c r="W162" s="240" t="s">
        <v>498</v>
      </c>
      <c r="X162" s="240" t="s">
        <v>502</v>
      </c>
      <c r="Y162" s="240" t="s">
        <v>507</v>
      </c>
      <c r="Z162" s="240" t="s">
        <v>512</v>
      </c>
      <c r="AA162" s="240" t="s">
        <v>517</v>
      </c>
      <c r="AB162" s="240" t="s">
        <v>668</v>
      </c>
      <c r="AC162" s="240" t="s">
        <v>672</v>
      </c>
      <c r="AD162" s="240" t="s">
        <v>676</v>
      </c>
      <c r="AE162" s="240" t="s">
        <v>680</v>
      </c>
      <c r="AF162" s="240" t="s">
        <v>684</v>
      </c>
      <c r="AG162" s="240" t="s">
        <v>689</v>
      </c>
      <c r="AH162" s="240" t="s">
        <v>693</v>
      </c>
      <c r="AI162" s="240" t="s">
        <v>712</v>
      </c>
      <c r="AJ162" s="240" t="s">
        <v>1387</v>
      </c>
      <c r="AK162" s="240" t="s">
        <v>1397</v>
      </c>
      <c r="AL162" s="240" t="s">
        <v>1406</v>
      </c>
      <c r="AM162" s="240" t="s">
        <v>1411</v>
      </c>
      <c r="AN162" s="240"/>
      <c r="AO162" s="240"/>
      <c r="AP162" s="240"/>
      <c r="AQ162" s="240"/>
      <c r="AR162" s="240"/>
      <c r="AS162" s="240"/>
      <c r="AT162" s="240"/>
      <c r="AU162" s="240"/>
      <c r="AV162" s="240"/>
      <c r="AW162" s="240"/>
      <c r="AX162" s="240"/>
      <c r="AY162" s="250"/>
    </row>
    <row r="163" spans="1:51" ht="60" customHeight="1" x14ac:dyDescent="0.35">
      <c r="A163" s="246" t="s">
        <v>5994</v>
      </c>
      <c r="B163" s="234" t="s">
        <v>5995</v>
      </c>
      <c r="C163" s="234" t="s">
        <v>5996</v>
      </c>
      <c r="D163" s="234" t="s">
        <v>5991</v>
      </c>
      <c r="E163" s="234" t="s">
        <v>19</v>
      </c>
      <c r="F163" s="234" t="s">
        <v>5997</v>
      </c>
      <c r="G163" s="234" t="s">
        <v>19</v>
      </c>
      <c r="H163" s="234" t="s">
        <v>5998</v>
      </c>
      <c r="I163" s="234" t="s">
        <v>19</v>
      </c>
      <c r="J163" s="234" t="s">
        <v>5999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6000</v>
      </c>
      <c r="B164" s="234" t="s">
        <v>6001</v>
      </c>
      <c r="C164" s="234" t="s">
        <v>6002</v>
      </c>
      <c r="D164" s="234" t="s">
        <v>6003</v>
      </c>
      <c r="E164" s="234" t="s">
        <v>19</v>
      </c>
      <c r="F164" s="234" t="s">
        <v>19</v>
      </c>
      <c r="G164" s="234" t="s">
        <v>19</v>
      </c>
      <c r="H164" s="234" t="s">
        <v>6004</v>
      </c>
      <c r="I164" s="234" t="s">
        <v>6005</v>
      </c>
      <c r="J164" s="234" t="s">
        <v>6006</v>
      </c>
      <c r="K164" s="237">
        <f>IF(COUNTIF(L164:AY164,"&lt;&gt;")=0,"",SUMPRODUCT(((Recommendations[ImplStatus]="Implemented")+(Recommendations[ImplStatus]="Compensated"))*ISNUMBER(MATCH(Recommendations[Id],L164:AY164,0)))/COUNTIF(L164:AY164,"&lt;&gt;"))</f>
        <v>0</v>
      </c>
      <c r="L164" s="240" t="s">
        <v>1270</v>
      </c>
      <c r="M164" s="240" t="s">
        <v>1275</v>
      </c>
      <c r="N164" s="240" t="s">
        <v>1280</v>
      </c>
      <c r="O164" s="240" t="s">
        <v>1289</v>
      </c>
      <c r="P164" s="240" t="s">
        <v>1358</v>
      </c>
      <c r="Q164" s="240" t="s">
        <v>1363</v>
      </c>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6007</v>
      </c>
      <c r="B165" s="234" t="s">
        <v>6008</v>
      </c>
      <c r="C165" s="234" t="s">
        <v>6009</v>
      </c>
      <c r="D165" s="234" t="s">
        <v>19</v>
      </c>
      <c r="E165" s="234" t="s">
        <v>19</v>
      </c>
      <c r="F165" s="234" t="s">
        <v>19</v>
      </c>
      <c r="G165" s="234" t="s">
        <v>19</v>
      </c>
      <c r="H165" s="234" t="s">
        <v>6010</v>
      </c>
      <c r="I165" s="234" t="s">
        <v>19</v>
      </c>
      <c r="J165" s="234" t="s">
        <v>6011</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6012</v>
      </c>
      <c r="B166" s="234" t="s">
        <v>6013</v>
      </c>
      <c r="C166" s="234" t="s">
        <v>6014</v>
      </c>
      <c r="D166" s="234" t="s">
        <v>6015</v>
      </c>
      <c r="E166" s="234" t="s">
        <v>19</v>
      </c>
      <c r="F166" s="234" t="s">
        <v>19</v>
      </c>
      <c r="G166" s="234" t="s">
        <v>19</v>
      </c>
      <c r="H166" s="234" t="s">
        <v>6016</v>
      </c>
      <c r="I166" s="234" t="s">
        <v>6017</v>
      </c>
      <c r="J166" s="234" t="s">
        <v>6018</v>
      </c>
      <c r="K166" s="237">
        <f>IF(COUNTIF(L166:AY166,"&lt;&gt;")=0,"",SUMPRODUCT(((Recommendations[ImplStatus]="Implemented")+(Recommendations[ImplStatus]="Compensated"))*ISNUMBER(MATCH(Recommendations[Id],L166:AY166,0)))/COUNTIF(L166:AY166,"&lt;&gt;"))</f>
        <v>0</v>
      </c>
      <c r="L166" s="240" t="s">
        <v>1205</v>
      </c>
      <c r="M166" s="240" t="s">
        <v>1210</v>
      </c>
      <c r="N166" s="240" t="s">
        <v>1215</v>
      </c>
      <c r="O166" s="240" t="s">
        <v>1220</v>
      </c>
      <c r="P166" s="240" t="s">
        <v>1225</v>
      </c>
      <c r="Q166" s="240" t="s">
        <v>1235</v>
      </c>
      <c r="R166" s="240" t="s">
        <v>1240</v>
      </c>
      <c r="S166" s="240" t="s">
        <v>1245</v>
      </c>
      <c r="T166" s="240" t="s">
        <v>1250</v>
      </c>
      <c r="U166" s="240" t="s">
        <v>1255</v>
      </c>
      <c r="V166" s="240" t="s">
        <v>1265</v>
      </c>
      <c r="W166" s="240" t="s">
        <v>1319</v>
      </c>
      <c r="X166" s="240" t="s">
        <v>1367</v>
      </c>
      <c r="Y166" s="240" t="s">
        <v>1372</v>
      </c>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6019</v>
      </c>
      <c r="B167" s="234" t="s">
        <v>6020</v>
      </c>
      <c r="C167" s="234" t="s">
        <v>6021</v>
      </c>
      <c r="D167" s="234" t="s">
        <v>19</v>
      </c>
      <c r="E167" s="234" t="s">
        <v>19</v>
      </c>
      <c r="F167" s="234" t="s">
        <v>19</v>
      </c>
      <c r="G167" s="234" t="s">
        <v>19</v>
      </c>
      <c r="H167" s="234" t="s">
        <v>6022</v>
      </c>
      <c r="I167" s="234" t="s">
        <v>6023</v>
      </c>
      <c r="J167" s="234" t="s">
        <v>6024</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6025</v>
      </c>
      <c r="B168" s="234" t="s">
        <v>6026</v>
      </c>
      <c r="C168" s="234" t="s">
        <v>6027</v>
      </c>
      <c r="D168" s="234" t="s">
        <v>6028</v>
      </c>
      <c r="E168" s="234" t="s">
        <v>19</v>
      </c>
      <c r="F168" s="234" t="s">
        <v>19</v>
      </c>
      <c r="G168" s="234" t="s">
        <v>19</v>
      </c>
      <c r="H168" s="234" t="s">
        <v>6029</v>
      </c>
      <c r="I168" s="234" t="s">
        <v>19</v>
      </c>
      <c r="J168" s="234" t="s">
        <v>6030</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6031</v>
      </c>
      <c r="B169" s="234" t="s">
        <v>6032</v>
      </c>
      <c r="C169" s="234" t="s">
        <v>6033</v>
      </c>
      <c r="D169" s="234" t="s">
        <v>6034</v>
      </c>
      <c r="E169" s="234" t="s">
        <v>19</v>
      </c>
      <c r="F169" s="234" t="s">
        <v>19</v>
      </c>
      <c r="G169" s="234" t="s">
        <v>6035</v>
      </c>
      <c r="H169" s="234" t="s">
        <v>6036</v>
      </c>
      <c r="I169" s="234" t="s">
        <v>6037</v>
      </c>
      <c r="J169" s="234" t="s">
        <v>6038</v>
      </c>
      <c r="K169" s="237">
        <f>IF(COUNTIF(L169:AY169,"&lt;&gt;")=0,"",SUMPRODUCT(((Recommendations[ImplStatus]="Implemented")+(Recommendations[ImplStatus]="Compensated"))*ISNUMBER(MATCH(Recommendations[Id],L169:AY169,0)))/COUNTIF(L169:AY169,"&lt;&gt;"))</f>
        <v>0</v>
      </c>
      <c r="L169" s="240" t="s">
        <v>1146</v>
      </c>
      <c r="M169" s="240" t="s">
        <v>1151</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6039</v>
      </c>
      <c r="B170" s="234" t="s">
        <v>6040</v>
      </c>
      <c r="C170" s="234" t="s">
        <v>6041</v>
      </c>
      <c r="D170" s="234" t="s">
        <v>6042</v>
      </c>
      <c r="E170" s="234" t="s">
        <v>19</v>
      </c>
      <c r="F170" s="234" t="s">
        <v>19</v>
      </c>
      <c r="G170" s="234" t="s">
        <v>19</v>
      </c>
      <c r="H170" s="234" t="s">
        <v>6043</v>
      </c>
      <c r="I170" s="234" t="s">
        <v>6044</v>
      </c>
      <c r="J170" s="234" t="s">
        <v>6045</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6046</v>
      </c>
      <c r="B171" s="234" t="s">
        <v>6047</v>
      </c>
      <c r="C171" s="234" t="s">
        <v>6041</v>
      </c>
      <c r="D171" s="234" t="s">
        <v>6048</v>
      </c>
      <c r="E171" s="234" t="s">
        <v>19</v>
      </c>
      <c r="F171" s="234" t="s">
        <v>19</v>
      </c>
      <c r="G171" s="234" t="s">
        <v>6049</v>
      </c>
      <c r="H171" s="234" t="s">
        <v>6043</v>
      </c>
      <c r="I171" s="234" t="s">
        <v>6050</v>
      </c>
      <c r="J171" s="234" t="s">
        <v>6051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6052</v>
      </c>
      <c r="B172" s="234" t="s">
        <v>6053</v>
      </c>
      <c r="C172" s="234" t="s">
        <v>6054</v>
      </c>
      <c r="D172" s="234" t="s">
        <v>6055</v>
      </c>
      <c r="E172" s="234" t="s">
        <v>19</v>
      </c>
      <c r="F172" s="234" t="s">
        <v>19</v>
      </c>
      <c r="G172" s="234" t="s">
        <v>19</v>
      </c>
      <c r="H172" s="234" t="s">
        <v>6056</v>
      </c>
      <c r="I172" s="234" t="s">
        <v>19</v>
      </c>
      <c r="J172" s="234" t="s">
        <v>6057</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2661</v>
      </c>
      <c r="B173" s="233" t="s">
        <v>6058</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6059</v>
      </c>
      <c r="B174" s="234" t="s">
        <v>6060</v>
      </c>
      <c r="C174" s="234" t="s">
        <v>6061</v>
      </c>
      <c r="D174" s="234" t="s">
        <v>6062</v>
      </c>
      <c r="E174" s="234" t="s">
        <v>6063</v>
      </c>
      <c r="F174" s="234" t="s">
        <v>19</v>
      </c>
      <c r="G174" s="234" t="s">
        <v>19</v>
      </c>
      <c r="H174" s="234" t="s">
        <v>6064</v>
      </c>
      <c r="I174" s="234" t="s">
        <v>6065</v>
      </c>
      <c r="J174" s="234" t="s">
        <v>6066</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6067</v>
      </c>
      <c r="B175" s="234" t="s">
        <v>6068</v>
      </c>
      <c r="C175" s="234" t="s">
        <v>6069</v>
      </c>
      <c r="D175" s="234" t="s">
        <v>19</v>
      </c>
      <c r="E175" s="234" t="s">
        <v>6070</v>
      </c>
      <c r="F175" s="234" t="s">
        <v>19</v>
      </c>
      <c r="G175" s="234" t="s">
        <v>19</v>
      </c>
      <c r="H175" s="234" t="s">
        <v>6071</v>
      </c>
      <c r="I175" s="234" t="s">
        <v>19</v>
      </c>
      <c r="J175" s="234" t="s">
        <v>6072</v>
      </c>
      <c r="K175" s="237">
        <f>IF(COUNTIF(L175:AY175,"&lt;&gt;")=0,"",SUMPRODUCT(((Recommendations[ImplStatus]="Implemented")+(Recommendations[ImplStatus]="Compensated"))*ISNUMBER(MATCH(Recommendations[Id],L175:AY175,0)))/COUNTIF(L175:AY175,"&lt;&gt;"))</f>
        <v>0</v>
      </c>
      <c r="L175" s="240" t="s">
        <v>229</v>
      </c>
      <c r="M175" s="240" t="s">
        <v>234</v>
      </c>
      <c r="N175" s="240" t="s">
        <v>239</v>
      </c>
      <c r="O175" s="240" t="s">
        <v>244</v>
      </c>
      <c r="P175" s="240" t="s">
        <v>249</v>
      </c>
      <c r="Q175" s="240" t="s">
        <v>389</v>
      </c>
      <c r="R175" s="240" t="s">
        <v>1594</v>
      </c>
      <c r="S175" s="240" t="s">
        <v>1657</v>
      </c>
      <c r="T175" s="240" t="s">
        <v>1888</v>
      </c>
      <c r="U175" s="240" t="s">
        <v>1893</v>
      </c>
      <c r="V175" s="240" t="s">
        <v>1917</v>
      </c>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6073</v>
      </c>
      <c r="B176" s="234" t="s">
        <v>6074</v>
      </c>
      <c r="C176" s="234" t="s">
        <v>6075</v>
      </c>
      <c r="D176" s="234" t="s">
        <v>19</v>
      </c>
      <c r="E176" s="234" t="s">
        <v>6076</v>
      </c>
      <c r="F176" s="234" t="s">
        <v>19</v>
      </c>
      <c r="G176" s="234" t="s">
        <v>19</v>
      </c>
      <c r="H176" s="234" t="s">
        <v>6077</v>
      </c>
      <c r="I176" s="234" t="s">
        <v>6078</v>
      </c>
      <c r="J176" s="234" t="s">
        <v>6079</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2666</v>
      </c>
      <c r="B177" s="233" t="s">
        <v>6080</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6081</v>
      </c>
      <c r="B178" s="234" t="s">
        <v>6082</v>
      </c>
      <c r="C178" s="234" t="s">
        <v>6083</v>
      </c>
      <c r="D178" s="234" t="s">
        <v>6084</v>
      </c>
      <c r="E178" s="234" t="s">
        <v>6085</v>
      </c>
      <c r="F178" s="234" t="s">
        <v>6086</v>
      </c>
      <c r="G178" s="234" t="s">
        <v>19</v>
      </c>
      <c r="H178" s="234" t="s">
        <v>6087</v>
      </c>
      <c r="I178" s="234" t="s">
        <v>6088</v>
      </c>
      <c r="J178" s="234" t="s">
        <v>6089</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2670</v>
      </c>
      <c r="B179" s="233" t="s">
        <v>6090</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6091</v>
      </c>
      <c r="B180" s="234" t="s">
        <v>6092</v>
      </c>
      <c r="C180" s="234" t="s">
        <v>6093</v>
      </c>
      <c r="D180" s="234" t="s">
        <v>6084</v>
      </c>
      <c r="E180" s="234" t="s">
        <v>6094</v>
      </c>
      <c r="F180" s="234" t="s">
        <v>19</v>
      </c>
      <c r="G180" s="234" t="s">
        <v>19</v>
      </c>
      <c r="H180" s="234" t="s">
        <v>6095</v>
      </c>
      <c r="I180" s="234" t="s">
        <v>5607</v>
      </c>
      <c r="J180" s="234" t="s">
        <v>6096</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6097</v>
      </c>
      <c r="B181" s="234" t="s">
        <v>6098</v>
      </c>
      <c r="C181" s="234" t="s">
        <v>6099</v>
      </c>
      <c r="D181" s="234" t="s">
        <v>6100</v>
      </c>
      <c r="E181" s="234" t="s">
        <v>19</v>
      </c>
      <c r="F181" s="234" t="s">
        <v>19</v>
      </c>
      <c r="G181" s="234" t="s">
        <v>19</v>
      </c>
      <c r="H181" s="234" t="s">
        <v>6101</v>
      </c>
      <c r="I181" s="234" t="s">
        <v>6102</v>
      </c>
      <c r="J181" s="234" t="s">
        <v>6103</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6104</v>
      </c>
      <c r="B182" s="234" t="s">
        <v>6105</v>
      </c>
      <c r="C182" s="234" t="s">
        <v>6106</v>
      </c>
      <c r="D182" s="234" t="s">
        <v>6107</v>
      </c>
      <c r="E182" s="234" t="s">
        <v>19</v>
      </c>
      <c r="F182" s="234" t="s">
        <v>19</v>
      </c>
      <c r="G182" s="234" t="s">
        <v>19</v>
      </c>
      <c r="H182" s="234" t="s">
        <v>6108</v>
      </c>
      <c r="I182" s="234" t="s">
        <v>5607</v>
      </c>
      <c r="J182" s="234" t="s">
        <v>6109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6110</v>
      </c>
      <c r="B183" s="232" t="s">
        <v>6111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2700</v>
      </c>
      <c r="B184" s="233" t="s">
        <v>6112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6113</v>
      </c>
      <c r="B185" s="234" t="s">
        <v>6114</v>
      </c>
      <c r="C185" s="234" t="s">
        <v>6115</v>
      </c>
      <c r="D185" s="234" t="s">
        <v>5379</v>
      </c>
      <c r="E185" s="234" t="s">
        <v>6116</v>
      </c>
      <c r="F185" s="234" t="s">
        <v>19</v>
      </c>
      <c r="G185" s="234" t="s">
        <v>19</v>
      </c>
      <c r="H185" s="234" t="s">
        <v>6117</v>
      </c>
      <c r="I185" s="234" t="s">
        <v>19</v>
      </c>
      <c r="J185" s="234" t="s">
        <v>6118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6119</v>
      </c>
      <c r="B186" s="234" t="s">
        <v>6120</v>
      </c>
      <c r="C186" s="234" t="s">
        <v>5384</v>
      </c>
      <c r="D186" s="234" t="s">
        <v>6121</v>
      </c>
      <c r="E186" s="234" t="s">
        <v>19</v>
      </c>
      <c r="F186" s="234" t="s">
        <v>19</v>
      </c>
      <c r="G186" s="234" t="s">
        <v>19</v>
      </c>
      <c r="H186" s="234" t="s">
        <v>6122</v>
      </c>
      <c r="I186" s="234" t="s">
        <v>19</v>
      </c>
      <c r="J186" s="234" t="s">
        <v>6123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2704</v>
      </c>
      <c r="B187" s="233" t="s">
        <v>6124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6125</v>
      </c>
      <c r="B188" s="234" t="s">
        <v>6126</v>
      </c>
      <c r="C188" s="234" t="s">
        <v>6127</v>
      </c>
      <c r="D188" s="234" t="s">
        <v>6128</v>
      </c>
      <c r="E188" s="234" t="s">
        <v>19</v>
      </c>
      <c r="F188" s="234" t="s">
        <v>6129</v>
      </c>
      <c r="G188" s="234" t="s">
        <v>19</v>
      </c>
      <c r="H188" s="234" t="s">
        <v>6130</v>
      </c>
      <c r="I188" s="234" t="s">
        <v>6131</v>
      </c>
      <c r="J188" s="234" t="s">
        <v>6132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6133</v>
      </c>
      <c r="B189" s="234" t="s">
        <v>6134</v>
      </c>
      <c r="C189" s="234" t="s">
        <v>6135</v>
      </c>
      <c r="D189" s="234" t="s">
        <v>6136</v>
      </c>
      <c r="E189" s="234" t="s">
        <v>19</v>
      </c>
      <c r="F189" s="234" t="s">
        <v>19</v>
      </c>
      <c r="G189" s="234" t="s">
        <v>19</v>
      </c>
      <c r="H189" s="234" t="s">
        <v>6137</v>
      </c>
      <c r="I189" s="234" t="s">
        <v>19</v>
      </c>
      <c r="J189" s="234" t="s">
        <v>6138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6139</v>
      </c>
      <c r="B190" s="234" t="s">
        <v>6140</v>
      </c>
      <c r="C190" s="234" t="s">
        <v>6141</v>
      </c>
      <c r="D190" s="234" t="s">
        <v>6142</v>
      </c>
      <c r="E190" s="234" t="s">
        <v>19</v>
      </c>
      <c r="F190" s="234" t="s">
        <v>6143</v>
      </c>
      <c r="G190" s="234" t="s">
        <v>19</v>
      </c>
      <c r="H190" s="234" t="s">
        <v>6144</v>
      </c>
      <c r="I190" s="234" t="s">
        <v>19</v>
      </c>
      <c r="J190" s="234" t="s">
        <v>6145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6146</v>
      </c>
      <c r="B191" s="234" t="s">
        <v>6147</v>
      </c>
      <c r="C191" s="234" t="s">
        <v>6148</v>
      </c>
      <c r="D191" s="234" t="s">
        <v>19</v>
      </c>
      <c r="E191" s="234" t="s">
        <v>19</v>
      </c>
      <c r="F191" s="234" t="s">
        <v>19</v>
      </c>
      <c r="G191" s="234" t="s">
        <v>19</v>
      </c>
      <c r="H191" s="234" t="s">
        <v>6149</v>
      </c>
      <c r="I191" s="234" t="s">
        <v>19</v>
      </c>
      <c r="J191" s="234" t="s">
        <v>6150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6151</v>
      </c>
      <c r="B192" s="234" t="s">
        <v>6152</v>
      </c>
      <c r="C192" s="234" t="s">
        <v>6153</v>
      </c>
      <c r="D192" s="234" t="s">
        <v>6154</v>
      </c>
      <c r="E192" s="234" t="s">
        <v>6155</v>
      </c>
      <c r="F192" s="234" t="s">
        <v>19</v>
      </c>
      <c r="G192" s="234" t="s">
        <v>19</v>
      </c>
      <c r="H192" s="234" t="s">
        <v>6156</v>
      </c>
      <c r="I192" s="234" t="s">
        <v>19</v>
      </c>
      <c r="J192" s="234" t="s">
        <v>6157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2708</v>
      </c>
      <c r="B193" s="233" t="s">
        <v>6158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6159</v>
      </c>
      <c r="B194" s="234" t="s">
        <v>6160</v>
      </c>
      <c r="C194" s="234" t="s">
        <v>6161</v>
      </c>
      <c r="D194" s="234" t="s">
        <v>6154</v>
      </c>
      <c r="E194" s="234" t="s">
        <v>6155</v>
      </c>
      <c r="F194" s="234" t="s">
        <v>6162</v>
      </c>
      <c r="G194" s="234" t="s">
        <v>19</v>
      </c>
      <c r="H194" s="234" t="s">
        <v>6163</v>
      </c>
      <c r="I194" s="234" t="s">
        <v>19</v>
      </c>
      <c r="J194" s="234" t="s">
        <v>6164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6165</v>
      </c>
      <c r="B195" s="234" t="s">
        <v>6166</v>
      </c>
      <c r="C195" s="234" t="s">
        <v>6167</v>
      </c>
      <c r="D195" s="234" t="s">
        <v>6168</v>
      </c>
      <c r="E195" s="234" t="s">
        <v>19</v>
      </c>
      <c r="F195" s="234" t="s">
        <v>19</v>
      </c>
      <c r="G195" s="234" t="s">
        <v>19</v>
      </c>
      <c r="H195" s="234" t="s">
        <v>6169</v>
      </c>
      <c r="I195" s="234" t="s">
        <v>19</v>
      </c>
      <c r="J195" s="234" t="s">
        <v>6170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6171</v>
      </c>
      <c r="B196" s="234" t="s">
        <v>6172</v>
      </c>
      <c r="C196" s="234" t="s">
        <v>6173</v>
      </c>
      <c r="D196" s="234" t="s">
        <v>19</v>
      </c>
      <c r="E196" s="234" t="s">
        <v>6174</v>
      </c>
      <c r="F196" s="234" t="s">
        <v>19</v>
      </c>
      <c r="G196" s="234" t="s">
        <v>19</v>
      </c>
      <c r="H196" s="234" t="s">
        <v>6175</v>
      </c>
      <c r="I196" s="234" t="s">
        <v>19</v>
      </c>
      <c r="J196" s="234" t="s">
        <v>6176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6177</v>
      </c>
      <c r="B197" s="234" t="s">
        <v>6178</v>
      </c>
      <c r="C197" s="234" t="s">
        <v>6179</v>
      </c>
      <c r="D197" s="234" t="s">
        <v>19</v>
      </c>
      <c r="E197" s="234" t="s">
        <v>19</v>
      </c>
      <c r="F197" s="234" t="s">
        <v>19</v>
      </c>
      <c r="G197" s="234" t="s">
        <v>19</v>
      </c>
      <c r="H197" s="234" t="s">
        <v>6180</v>
      </c>
      <c r="I197" s="234" t="s">
        <v>19</v>
      </c>
      <c r="J197" s="234" t="s">
        <v>6181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6182</v>
      </c>
      <c r="B198" s="234" t="s">
        <v>6183</v>
      </c>
      <c r="C198" s="234" t="s">
        <v>6184</v>
      </c>
      <c r="D198" s="234" t="s">
        <v>6185</v>
      </c>
      <c r="E198" s="234" t="s">
        <v>19</v>
      </c>
      <c r="F198" s="234" t="s">
        <v>19</v>
      </c>
      <c r="G198" s="234" t="s">
        <v>19</v>
      </c>
      <c r="H198" s="234" t="s">
        <v>6186</v>
      </c>
      <c r="I198" s="234" t="s">
        <v>19</v>
      </c>
      <c r="J198" s="234" t="s">
        <v>6187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2712</v>
      </c>
      <c r="B199" s="233" t="s">
        <v>6188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6189</v>
      </c>
      <c r="B200" s="234" t="s">
        <v>6190</v>
      </c>
      <c r="C200" s="234" t="s">
        <v>6191</v>
      </c>
      <c r="D200" s="234" t="s">
        <v>19</v>
      </c>
      <c r="E200" s="234" t="s">
        <v>19</v>
      </c>
      <c r="F200" s="234" t="s">
        <v>19</v>
      </c>
      <c r="G200" s="234" t="s">
        <v>19</v>
      </c>
      <c r="H200" s="234" t="s">
        <v>6192</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6193</v>
      </c>
      <c r="B201" s="234" t="s">
        <v>6194</v>
      </c>
      <c r="C201" s="234" t="s">
        <v>6195</v>
      </c>
      <c r="D201" s="234" t="s">
        <v>6196</v>
      </c>
      <c r="E201" s="234" t="s">
        <v>19</v>
      </c>
      <c r="F201" s="234" t="s">
        <v>19</v>
      </c>
      <c r="G201" s="234" t="s">
        <v>19</v>
      </c>
      <c r="H201" s="234" t="s">
        <v>6197</v>
      </c>
      <c r="I201" s="234" t="s">
        <v>19</v>
      </c>
      <c r="J201" s="234" t="s">
        <v>6198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6199</v>
      </c>
      <c r="B202" s="234" t="s">
        <v>6200</v>
      </c>
      <c r="C202" s="234" t="s">
        <v>6201</v>
      </c>
      <c r="D202" s="234" t="s">
        <v>19</v>
      </c>
      <c r="E202" s="234" t="s">
        <v>19</v>
      </c>
      <c r="F202" s="234" t="s">
        <v>19</v>
      </c>
      <c r="G202" s="234" t="s">
        <v>19</v>
      </c>
      <c r="H202" s="234" t="s">
        <v>6202</v>
      </c>
      <c r="I202" s="234" t="s">
        <v>19</v>
      </c>
      <c r="J202" s="234" t="s">
        <v>6203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6204</v>
      </c>
      <c r="B203" s="234" t="s">
        <v>6205</v>
      </c>
      <c r="C203" s="234" t="s">
        <v>6206</v>
      </c>
      <c r="D203" s="234" t="s">
        <v>6207</v>
      </c>
      <c r="E203" s="234" t="s">
        <v>19</v>
      </c>
      <c r="F203" s="234" t="s">
        <v>19</v>
      </c>
      <c r="G203" s="234" t="s">
        <v>19</v>
      </c>
      <c r="H203" s="234" t="s">
        <v>6208</v>
      </c>
      <c r="I203" s="234" t="s">
        <v>19</v>
      </c>
      <c r="J203" s="234" t="s">
        <v>6209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6210</v>
      </c>
      <c r="B204" s="234" t="s">
        <v>6211</v>
      </c>
      <c r="C204" s="234" t="s">
        <v>6212</v>
      </c>
      <c r="D204" s="234" t="s">
        <v>19</v>
      </c>
      <c r="E204" s="234" t="s">
        <v>19</v>
      </c>
      <c r="F204" s="234" t="s">
        <v>19</v>
      </c>
      <c r="G204" s="234" t="s">
        <v>19</v>
      </c>
      <c r="H204" s="234" t="s">
        <v>6213</v>
      </c>
      <c r="I204" s="234" t="s">
        <v>19</v>
      </c>
      <c r="J204" s="234" t="s">
        <v>6214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6215</v>
      </c>
      <c r="B205" s="234" t="s">
        <v>6216</v>
      </c>
      <c r="C205" s="234" t="s">
        <v>6217</v>
      </c>
      <c r="D205" s="234" t="s">
        <v>19</v>
      </c>
      <c r="E205" s="234" t="s">
        <v>19</v>
      </c>
      <c r="F205" s="234" t="s">
        <v>19</v>
      </c>
      <c r="G205" s="234" t="s">
        <v>19</v>
      </c>
      <c r="H205" s="234" t="s">
        <v>6218</v>
      </c>
      <c r="I205" s="234" t="s">
        <v>6219</v>
      </c>
      <c r="J205" s="234" t="s">
        <v>6220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6221</v>
      </c>
      <c r="B206" s="234" t="s">
        <v>6222</v>
      </c>
      <c r="C206" s="234" t="s">
        <v>6223</v>
      </c>
      <c r="D206" s="234" t="s">
        <v>19</v>
      </c>
      <c r="E206" s="234" t="s">
        <v>19</v>
      </c>
      <c r="F206" s="234" t="s">
        <v>19</v>
      </c>
      <c r="G206" s="234" t="s">
        <v>19</v>
      </c>
      <c r="H206" s="234" t="s">
        <v>6224</v>
      </c>
      <c r="I206" s="234" t="s">
        <v>19</v>
      </c>
      <c r="J206" s="234" t="s">
        <v>6225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6226</v>
      </c>
      <c r="B207" s="234" t="s">
        <v>6227</v>
      </c>
      <c r="C207" s="234" t="s">
        <v>6223</v>
      </c>
      <c r="D207" s="234" t="s">
        <v>6228</v>
      </c>
      <c r="E207" s="234" t="s">
        <v>19</v>
      </c>
      <c r="F207" s="234" t="s">
        <v>19</v>
      </c>
      <c r="G207" s="234" t="s">
        <v>19</v>
      </c>
      <c r="H207" s="234" t="s">
        <v>6229</v>
      </c>
      <c r="I207" s="234" t="s">
        <v>19</v>
      </c>
      <c r="J207" s="234" t="s">
        <v>6230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6231</v>
      </c>
      <c r="B208" s="234" t="s">
        <v>6232</v>
      </c>
      <c r="C208" s="234" t="s">
        <v>6233</v>
      </c>
      <c r="D208" s="234" t="s">
        <v>6228</v>
      </c>
      <c r="E208" s="234" t="s">
        <v>19</v>
      </c>
      <c r="F208" s="234" t="s">
        <v>6234</v>
      </c>
      <c r="G208" s="234" t="s">
        <v>6235</v>
      </c>
      <c r="H208" s="234" t="s">
        <v>6236</v>
      </c>
      <c r="I208" s="234" t="s">
        <v>6237</v>
      </c>
      <c r="J208" s="234" t="s">
        <v>6238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6239</v>
      </c>
      <c r="B209" s="234" t="s">
        <v>6240</v>
      </c>
      <c r="C209" s="234" t="s">
        <v>6241</v>
      </c>
      <c r="D209" s="234" t="s">
        <v>6242</v>
      </c>
      <c r="E209" s="234" t="s">
        <v>19</v>
      </c>
      <c r="F209" s="234" t="s">
        <v>6234</v>
      </c>
      <c r="G209" s="234" t="s">
        <v>6243</v>
      </c>
      <c r="H209" s="234" t="s">
        <v>6244</v>
      </c>
      <c r="I209" s="234" t="s">
        <v>6237</v>
      </c>
      <c r="J209" s="234" t="s">
        <v>6245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2716</v>
      </c>
      <c r="B210" s="233" t="s">
        <v>6246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6247</v>
      </c>
      <c r="B211" s="234" t="s">
        <v>6248</v>
      </c>
      <c r="C211" s="234" t="s">
        <v>6249</v>
      </c>
      <c r="D211" s="234" t="s">
        <v>6250</v>
      </c>
      <c r="E211" s="234" t="s">
        <v>19</v>
      </c>
      <c r="F211" s="234" t="s">
        <v>19</v>
      </c>
      <c r="G211" s="234" t="s">
        <v>6251</v>
      </c>
      <c r="H211" s="234" t="s">
        <v>6252</v>
      </c>
      <c r="I211" s="234" t="s">
        <v>6253</v>
      </c>
      <c r="J211" s="234" t="s">
        <v>6254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6255</v>
      </c>
      <c r="B212" s="234" t="s">
        <v>6256</v>
      </c>
      <c r="C212" s="234" t="s">
        <v>6257</v>
      </c>
      <c r="D212" s="234" t="s">
        <v>6258</v>
      </c>
      <c r="E212" s="234" t="s">
        <v>19</v>
      </c>
      <c r="F212" s="234" t="s">
        <v>6259</v>
      </c>
      <c r="G212" s="234" t="s">
        <v>19</v>
      </c>
      <c r="H212" s="234" t="s">
        <v>19</v>
      </c>
      <c r="I212" s="234" t="s">
        <v>19</v>
      </c>
      <c r="J212" s="234" t="s">
        <v>6260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6261</v>
      </c>
      <c r="B213" s="234" t="s">
        <v>6262</v>
      </c>
      <c r="C213" s="234" t="s">
        <v>6263</v>
      </c>
      <c r="D213" s="234" t="s">
        <v>6264</v>
      </c>
      <c r="E213" s="234" t="s">
        <v>19</v>
      </c>
      <c r="F213" s="234" t="s">
        <v>6265</v>
      </c>
      <c r="G213" s="234" t="s">
        <v>19</v>
      </c>
      <c r="H213" s="234" t="s">
        <v>6266</v>
      </c>
      <c r="I213" s="234" t="s">
        <v>19</v>
      </c>
      <c r="J213" s="234" t="s">
        <v>6267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6268</v>
      </c>
      <c r="B214" s="234" t="s">
        <v>6269</v>
      </c>
      <c r="C214" s="234" t="s">
        <v>6270</v>
      </c>
      <c r="D214" s="234" t="s">
        <v>6271</v>
      </c>
      <c r="E214" s="234" t="s">
        <v>19</v>
      </c>
      <c r="F214" s="234" t="s">
        <v>19</v>
      </c>
      <c r="G214" s="234" t="s">
        <v>19</v>
      </c>
      <c r="H214" s="234" t="s">
        <v>6272</v>
      </c>
      <c r="I214" s="234" t="s">
        <v>5607</v>
      </c>
      <c r="J214" s="234" t="s">
        <v>6273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6274</v>
      </c>
      <c r="B215" s="234" t="s">
        <v>6275</v>
      </c>
      <c r="C215" s="234" t="s">
        <v>6276</v>
      </c>
      <c r="D215" s="234" t="s">
        <v>6277</v>
      </c>
      <c r="E215" s="234" t="s">
        <v>19</v>
      </c>
      <c r="F215" s="234" t="s">
        <v>19</v>
      </c>
      <c r="G215" s="234" t="s">
        <v>19</v>
      </c>
      <c r="H215" s="234" t="s">
        <v>6278</v>
      </c>
      <c r="I215" s="234" t="s">
        <v>19</v>
      </c>
      <c r="J215" s="234" t="s">
        <v>6279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6280</v>
      </c>
      <c r="B216" s="232" t="s">
        <v>6281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2730</v>
      </c>
      <c r="B217" s="233" t="s">
        <v>6282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6283</v>
      </c>
      <c r="B218" s="234" t="s">
        <v>6284</v>
      </c>
      <c r="C218" s="234" t="s">
        <v>6285</v>
      </c>
      <c r="D218" s="234" t="s">
        <v>5379</v>
      </c>
      <c r="E218" s="234" t="s">
        <v>5165</v>
      </c>
      <c r="F218" s="234" t="s">
        <v>19</v>
      </c>
      <c r="G218" s="234" t="s">
        <v>19</v>
      </c>
      <c r="H218" s="234" t="s">
        <v>6286</v>
      </c>
      <c r="I218" s="234" t="s">
        <v>19</v>
      </c>
      <c r="J218" s="234" t="s">
        <v>6287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6288</v>
      </c>
      <c r="B219" s="234" t="s">
        <v>6289</v>
      </c>
      <c r="C219" s="234" t="s">
        <v>5170</v>
      </c>
      <c r="D219" s="234" t="s">
        <v>5171</v>
      </c>
      <c r="E219" s="234" t="s">
        <v>19</v>
      </c>
      <c r="F219" s="234" t="s">
        <v>5173</v>
      </c>
      <c r="G219" s="234" t="s">
        <v>19</v>
      </c>
      <c r="H219" s="234" t="s">
        <v>6290</v>
      </c>
      <c r="I219" s="234" t="s">
        <v>19</v>
      </c>
      <c r="J219" s="234" t="s">
        <v>6291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2734</v>
      </c>
      <c r="B220" s="233" t="s">
        <v>6292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6293</v>
      </c>
      <c r="B221" s="234" t="s">
        <v>6294</v>
      </c>
      <c r="C221" s="234" t="s">
        <v>6295</v>
      </c>
      <c r="D221" s="234" t="s">
        <v>6296</v>
      </c>
      <c r="E221" s="234" t="s">
        <v>19</v>
      </c>
      <c r="F221" s="234" t="s">
        <v>19</v>
      </c>
      <c r="G221" s="234" t="s">
        <v>19</v>
      </c>
      <c r="H221" s="234" t="s">
        <v>6297</v>
      </c>
      <c r="I221" s="234" t="s">
        <v>19</v>
      </c>
      <c r="J221" s="234" t="s">
        <v>6298</v>
      </c>
      <c r="K221" s="237">
        <f>IF(COUNTIF(L221:AY221,"&lt;&gt;")=0,"",SUMPRODUCT(((Recommendations[ImplStatus]="Implemented")+(Recommendations[ImplStatus]="Compensated"))*ISNUMBER(MATCH(Recommendations[Id],L221:AY221,0)))/COUNTIF(L221:AY221,"&lt;&gt;"))</f>
        <v>0</v>
      </c>
      <c r="L221" s="240" t="s">
        <v>23</v>
      </c>
      <c r="M221" s="240" t="s">
        <v>48</v>
      </c>
      <c r="N221" s="240" t="s">
        <v>114</v>
      </c>
      <c r="O221" s="240" t="s">
        <v>119</v>
      </c>
      <c r="P221" s="240" t="s">
        <v>134</v>
      </c>
      <c r="Q221" s="240" t="s">
        <v>154</v>
      </c>
      <c r="R221" s="240" t="s">
        <v>164</v>
      </c>
      <c r="S221" s="240" t="s">
        <v>174</v>
      </c>
      <c r="T221" s="240" t="s">
        <v>209</v>
      </c>
      <c r="U221" s="240" t="s">
        <v>224</v>
      </c>
      <c r="V221" s="240" t="s">
        <v>269</v>
      </c>
      <c r="W221" s="240" t="s">
        <v>284</v>
      </c>
      <c r="X221" s="240" t="s">
        <v>289</v>
      </c>
      <c r="Y221" s="240" t="s">
        <v>294</v>
      </c>
      <c r="Z221" s="240" t="s">
        <v>299</v>
      </c>
      <c r="AA221" s="240" t="s">
        <v>319</v>
      </c>
      <c r="AB221" s="240" t="s">
        <v>334</v>
      </c>
      <c r="AC221" s="240" t="s">
        <v>339</v>
      </c>
      <c r="AD221" s="240" t="s">
        <v>354</v>
      </c>
      <c r="AE221" s="240" t="s">
        <v>369</v>
      </c>
      <c r="AF221" s="240" t="s">
        <v>394</v>
      </c>
      <c r="AG221" s="240" t="s">
        <v>578</v>
      </c>
      <c r="AH221" s="240" t="s">
        <v>597</v>
      </c>
      <c r="AI221" s="240" t="s">
        <v>602</v>
      </c>
      <c r="AJ221" s="240" t="s">
        <v>606</v>
      </c>
      <c r="AK221" s="240" t="s">
        <v>624</v>
      </c>
      <c r="AL221" s="240" t="s">
        <v>784</v>
      </c>
      <c r="AM221" s="240" t="s">
        <v>788</v>
      </c>
      <c r="AN221" s="240" t="s">
        <v>792</v>
      </c>
      <c r="AO221" s="240" t="s">
        <v>805</v>
      </c>
      <c r="AP221" s="240" t="s">
        <v>810</v>
      </c>
      <c r="AQ221" s="240" t="s">
        <v>815</v>
      </c>
      <c r="AR221" s="240" t="s">
        <v>820</v>
      </c>
      <c r="AS221" s="240" t="s">
        <v>825</v>
      </c>
      <c r="AT221" s="240" t="s">
        <v>830</v>
      </c>
      <c r="AU221" s="240" t="s">
        <v>835</v>
      </c>
      <c r="AV221" s="240" t="s">
        <v>869</v>
      </c>
      <c r="AW221" s="240" t="s">
        <v>874</v>
      </c>
      <c r="AX221" s="240" t="s">
        <v>879</v>
      </c>
      <c r="AY221" s="250" t="s">
        <v>987</v>
      </c>
    </row>
    <row r="222" spans="1:51" ht="60" customHeight="1" x14ac:dyDescent="0.35">
      <c r="A222" s="246" t="s">
        <v>6299</v>
      </c>
      <c r="B222" s="234" t="s">
        <v>6300</v>
      </c>
      <c r="C222" s="234" t="s">
        <v>6301</v>
      </c>
      <c r="D222" s="234" t="s">
        <v>6302</v>
      </c>
      <c r="E222" s="234" t="s">
        <v>19</v>
      </c>
      <c r="F222" s="234" t="s">
        <v>19</v>
      </c>
      <c r="G222" s="234" t="s">
        <v>19</v>
      </c>
      <c r="H222" s="234" t="s">
        <v>6303</v>
      </c>
      <c r="I222" s="234" t="s">
        <v>19</v>
      </c>
      <c r="J222" s="234" t="s">
        <v>6304</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6305</v>
      </c>
      <c r="B223" s="234" t="s">
        <v>6306</v>
      </c>
      <c r="C223" s="234" t="s">
        <v>6307</v>
      </c>
      <c r="D223" s="234" t="s">
        <v>19</v>
      </c>
      <c r="E223" s="234" t="s">
        <v>6308</v>
      </c>
      <c r="F223" s="234" t="s">
        <v>19</v>
      </c>
      <c r="G223" s="234" t="s">
        <v>19</v>
      </c>
      <c r="H223" s="234" t="s">
        <v>6309</v>
      </c>
      <c r="I223" s="234" t="s">
        <v>19</v>
      </c>
      <c r="J223" s="234" t="s">
        <v>6310</v>
      </c>
      <c r="K223" s="237">
        <f>IF(COUNTIF(L223:AY223,"&lt;&gt;")=0,"",SUMPRODUCT(((Recommendations[ImplStatus]="Implemented")+(Recommendations[ImplStatus]="Compensated"))*ISNUMBER(MATCH(Recommendations[Id],L223:AY223,0)))/COUNTIF(L223:AY223,"&lt;&gt;"))</f>
        <v>0</v>
      </c>
      <c r="L223" s="240" t="s">
        <v>899</v>
      </c>
      <c r="M223" s="240" t="s">
        <v>961</v>
      </c>
      <c r="N223" s="240" t="s">
        <v>965</v>
      </c>
      <c r="O223" s="240" t="s">
        <v>978</v>
      </c>
      <c r="P223" s="240" t="s">
        <v>991</v>
      </c>
      <c r="Q223" s="240" t="s">
        <v>995</v>
      </c>
      <c r="R223" s="240" t="s">
        <v>999</v>
      </c>
      <c r="S223" s="240" t="s">
        <v>1003</v>
      </c>
      <c r="T223" s="240" t="s">
        <v>1017</v>
      </c>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6311</v>
      </c>
      <c r="B224" s="234" t="s">
        <v>6312</v>
      </c>
      <c r="C224" s="234" t="s">
        <v>6313</v>
      </c>
      <c r="D224" s="234" t="s">
        <v>19</v>
      </c>
      <c r="E224" s="234" t="s">
        <v>19</v>
      </c>
      <c r="F224" s="234" t="s">
        <v>19</v>
      </c>
      <c r="G224" s="234" t="s">
        <v>19</v>
      </c>
      <c r="H224" s="234" t="s">
        <v>6314</v>
      </c>
      <c r="I224" s="234" t="s">
        <v>19</v>
      </c>
      <c r="J224" s="234" t="s">
        <v>6315</v>
      </c>
      <c r="K224" s="237">
        <f>IF(COUNTIF(L224:AY224,"&lt;&gt;")=0,"",SUMPRODUCT(((Recommendations[ImplStatus]="Implemented")+(Recommendations[ImplStatus]="Compensated"))*ISNUMBER(MATCH(Recommendations[Id],L224:AY224,0)))/COUNTIF(L224:AY224,"&lt;&gt;"))</f>
        <v>0</v>
      </c>
      <c r="L224" s="240" t="s">
        <v>904</v>
      </c>
      <c r="M224" s="240" t="s">
        <v>914</v>
      </c>
      <c r="N224" s="240" t="s">
        <v>919</v>
      </c>
      <c r="O224" s="240" t="s">
        <v>1116</v>
      </c>
      <c r="P224" s="240" t="s">
        <v>1121</v>
      </c>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6316</v>
      </c>
      <c r="B225" s="234" t="s">
        <v>6317</v>
      </c>
      <c r="C225" s="234" t="s">
        <v>6318</v>
      </c>
      <c r="D225" s="234" t="s">
        <v>19</v>
      </c>
      <c r="E225" s="234" t="s">
        <v>19</v>
      </c>
      <c r="F225" s="234" t="s">
        <v>19</v>
      </c>
      <c r="G225" s="234" t="s">
        <v>19</v>
      </c>
      <c r="H225" s="234" t="s">
        <v>6319</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6320</v>
      </c>
      <c r="B226" s="234" t="s">
        <v>6321</v>
      </c>
      <c r="C226" s="234" t="s">
        <v>6322</v>
      </c>
      <c r="D226" s="234" t="s">
        <v>19</v>
      </c>
      <c r="E226" s="234" t="s">
        <v>19</v>
      </c>
      <c r="F226" s="234" t="s">
        <v>19</v>
      </c>
      <c r="G226" s="234" t="s">
        <v>19</v>
      </c>
      <c r="H226" s="234" t="s">
        <v>6323</v>
      </c>
      <c r="I226" s="234" t="s">
        <v>19</v>
      </c>
      <c r="J226" s="234" t="s">
        <v>6324</v>
      </c>
      <c r="K226" s="237">
        <f>IF(COUNTIF(L226:AY226,"&lt;&gt;")=0,"",SUMPRODUCT(((Recommendations[ImplStatus]="Implemented")+(Recommendations[ImplStatus]="Compensated"))*ISNUMBER(MATCH(Recommendations[Id],L226:AY226,0)))/COUNTIF(L226:AY226,"&lt;&gt;"))</f>
        <v>0</v>
      </c>
      <c r="L226" s="240" t="s">
        <v>610</v>
      </c>
      <c r="M226" s="240" t="s">
        <v>956</v>
      </c>
      <c r="N226" s="240" t="s">
        <v>969</v>
      </c>
      <c r="O226" s="240" t="s">
        <v>1022</v>
      </c>
      <c r="P226" s="240" t="s">
        <v>1026</v>
      </c>
      <c r="Q226" s="240" t="s">
        <v>1031</v>
      </c>
      <c r="R226" s="240" t="s">
        <v>1035</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6325</v>
      </c>
      <c r="B227" s="234" t="s">
        <v>6326</v>
      </c>
      <c r="C227" s="234" t="s">
        <v>6327</v>
      </c>
      <c r="D227" s="234" t="s">
        <v>19</v>
      </c>
      <c r="E227" s="234" t="s">
        <v>19</v>
      </c>
      <c r="F227" s="234" t="s">
        <v>19</v>
      </c>
      <c r="G227" s="234" t="s">
        <v>19</v>
      </c>
      <c r="H227" s="234" t="s">
        <v>6328</v>
      </c>
      <c r="I227" s="234" t="s">
        <v>19</v>
      </c>
      <c r="J227" s="234" t="s">
        <v>6329</v>
      </c>
      <c r="K227" s="237">
        <f>IF(COUNTIF(L227:AY227,"&lt;&gt;")=0,"",SUMPRODUCT(((Recommendations[ImplStatus]="Implemented")+(Recommendations[ImplStatus]="Compensated"))*ISNUMBER(MATCH(Recommendations[Id],L227:AY227,0)))/COUNTIF(L227:AY227,"&lt;&gt;"))</f>
        <v>0</v>
      </c>
      <c r="L227" s="240" t="s">
        <v>194</v>
      </c>
      <c r="M227" s="240" t="s">
        <v>909</v>
      </c>
      <c r="N227" s="240" t="s">
        <v>923</v>
      </c>
      <c r="O227" s="240" t="s">
        <v>928</v>
      </c>
      <c r="P227" s="240" t="s">
        <v>933</v>
      </c>
      <c r="Q227" s="240" t="s">
        <v>937</v>
      </c>
      <c r="R227" s="240" t="s">
        <v>946</v>
      </c>
      <c r="S227" s="240" t="s">
        <v>951</v>
      </c>
      <c r="T227" s="240" t="s">
        <v>973</v>
      </c>
      <c r="U227" s="240" t="s">
        <v>1039</v>
      </c>
      <c r="V227" s="240" t="s">
        <v>1049</v>
      </c>
      <c r="W227" s="240" t="s">
        <v>1054</v>
      </c>
      <c r="X227" s="240" t="s">
        <v>1059</v>
      </c>
      <c r="Y227" s="240" t="s">
        <v>1064</v>
      </c>
      <c r="Z227" s="240" t="s">
        <v>1069</v>
      </c>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6330</v>
      </c>
      <c r="B228" s="234" t="s">
        <v>6331</v>
      </c>
      <c r="C228" s="234" t="s">
        <v>6332</v>
      </c>
      <c r="D228" s="234" t="s">
        <v>19</v>
      </c>
      <c r="E228" s="234" t="s">
        <v>19</v>
      </c>
      <c r="F228" s="234" t="s">
        <v>19</v>
      </c>
      <c r="G228" s="234" t="s">
        <v>19</v>
      </c>
      <c r="H228" s="234" t="s">
        <v>6333</v>
      </c>
      <c r="I228" s="234" t="s">
        <v>19</v>
      </c>
      <c r="J228" s="234" t="s">
        <v>6334</v>
      </c>
      <c r="K228" s="237">
        <f>IF(COUNTIF(L228:AY228,"&lt;&gt;")=0,"",SUMPRODUCT(((Recommendations[ImplStatus]="Implemented")+(Recommendations[ImplStatus]="Compensated"))*ISNUMBER(MATCH(Recommendations[Id],L228:AY228,0)))/COUNTIF(L228:AY228,"&lt;&gt;"))</f>
        <v>0</v>
      </c>
      <c r="L228" s="240" t="s">
        <v>941</v>
      </c>
      <c r="M228" s="240" t="s">
        <v>1073</v>
      </c>
      <c r="N228" s="240" t="s">
        <v>1078</v>
      </c>
      <c r="O228" s="240" t="s">
        <v>1083</v>
      </c>
      <c r="P228" s="240" t="s">
        <v>1088</v>
      </c>
      <c r="Q228" s="240" t="s">
        <v>1093</v>
      </c>
      <c r="R228" s="240" t="s">
        <v>1097</v>
      </c>
      <c r="S228" s="240" t="s">
        <v>1102</v>
      </c>
      <c r="T228" s="240" t="s">
        <v>1106</v>
      </c>
      <c r="U228" s="240" t="s">
        <v>1111</v>
      </c>
      <c r="V228" s="240" t="s">
        <v>1126</v>
      </c>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6335</v>
      </c>
      <c r="B229" s="234" t="s">
        <v>6336</v>
      </c>
      <c r="C229" s="234" t="s">
        <v>6337</v>
      </c>
      <c r="D229" s="234" t="s">
        <v>19</v>
      </c>
      <c r="E229" s="234" t="s">
        <v>19</v>
      </c>
      <c r="F229" s="234" t="s">
        <v>19</v>
      </c>
      <c r="G229" s="234" t="s">
        <v>19</v>
      </c>
      <c r="H229" s="234" t="s">
        <v>6338</v>
      </c>
      <c r="I229" s="234" t="s">
        <v>19</v>
      </c>
      <c r="J229" s="234" t="s">
        <v>6339</v>
      </c>
      <c r="K229" s="237">
        <f>IF(COUNTIF(L229:AY229,"&lt;&gt;")=0,"",SUMPRODUCT(((Recommendations[ImplStatus]="Implemented")+(Recommendations[ImplStatus]="Compensated"))*ISNUMBER(MATCH(Recommendations[Id],L229:AY229,0)))/COUNTIF(L229:AY229,"&lt;&gt;"))</f>
        <v>0</v>
      </c>
      <c r="L229" s="240" t="s">
        <v>894</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2738</v>
      </c>
      <c r="B230" s="233" t="s">
        <v>6340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6341</v>
      </c>
      <c r="B231" s="234" t="s">
        <v>6342</v>
      </c>
      <c r="C231" s="234" t="s">
        <v>6343</v>
      </c>
      <c r="D231" s="234" t="s">
        <v>6344</v>
      </c>
      <c r="E231" s="234" t="s">
        <v>19</v>
      </c>
      <c r="F231" s="234" t="s">
        <v>19</v>
      </c>
      <c r="G231" s="234" t="s">
        <v>19</v>
      </c>
      <c r="H231" s="234" t="s">
        <v>6345</v>
      </c>
      <c r="I231" s="234" t="s">
        <v>19</v>
      </c>
      <c r="J231" s="234" t="s">
        <v>6346</v>
      </c>
      <c r="K231" s="237">
        <f>IF(COUNTIF(L231:AY231,"&lt;&gt;")=0,"",SUMPRODUCT(((Recommendations[ImplStatus]="Implemented")+(Recommendations[ImplStatus]="Compensated"))*ISNUMBER(MATCH(Recommendations[Id],L231:AY231,0)))/COUNTIF(L231:AY231,"&lt;&gt;"))</f>
        <v>0</v>
      </c>
      <c r="L231" s="240" t="s">
        <v>521</v>
      </c>
      <c r="M231" s="240" t="s">
        <v>526</v>
      </c>
      <c r="N231" s="240" t="s">
        <v>530</v>
      </c>
      <c r="O231" s="240" t="s">
        <v>534</v>
      </c>
      <c r="P231" s="240" t="s">
        <v>614</v>
      </c>
      <c r="Q231" s="240" t="s">
        <v>619</v>
      </c>
      <c r="R231" s="240" t="s">
        <v>645</v>
      </c>
      <c r="S231" s="240" t="s">
        <v>649</v>
      </c>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6347</v>
      </c>
      <c r="B232" s="234" t="s">
        <v>6348</v>
      </c>
      <c r="C232" s="234" t="s">
        <v>6349</v>
      </c>
      <c r="D232" s="234" t="s">
        <v>6350</v>
      </c>
      <c r="E232" s="234" t="s">
        <v>19</v>
      </c>
      <c r="F232" s="234" t="s">
        <v>19</v>
      </c>
      <c r="G232" s="234" t="s">
        <v>19</v>
      </c>
      <c r="H232" s="234" t="s">
        <v>6351</v>
      </c>
      <c r="I232" s="234" t="s">
        <v>19</v>
      </c>
      <c r="J232" s="234" t="s">
        <v>6352</v>
      </c>
      <c r="K232" s="237">
        <f>IF(COUNTIF(L232:AY232,"&lt;&gt;")=0,"",SUMPRODUCT(((Recommendations[ImplStatus]="Implemented")+(Recommendations[ImplStatus]="Compensated"))*ISNUMBER(MATCH(Recommendations[Id],L232:AY232,0)))/COUNTIF(L232:AY232,"&lt;&gt;"))</f>
        <v>0</v>
      </c>
      <c r="L232" s="240" t="s">
        <v>259</v>
      </c>
      <c r="M232" s="240" t="s">
        <v>521</v>
      </c>
      <c r="N232" s="240" t="s">
        <v>526</v>
      </c>
      <c r="O232" s="240" t="s">
        <v>530</v>
      </c>
      <c r="P232" s="240" t="s">
        <v>534</v>
      </c>
      <c r="Q232" s="240" t="s">
        <v>614</v>
      </c>
      <c r="R232" s="240" t="s">
        <v>619</v>
      </c>
      <c r="S232" s="240" t="s">
        <v>629</v>
      </c>
      <c r="T232" s="240" t="s">
        <v>645</v>
      </c>
      <c r="U232" s="240" t="s">
        <v>649</v>
      </c>
      <c r="V232" s="240" t="s">
        <v>716</v>
      </c>
      <c r="W232" s="240" t="s">
        <v>721</v>
      </c>
      <c r="X232" s="240" t="s">
        <v>796</v>
      </c>
      <c r="Y232" s="240" t="s">
        <v>2087</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6353</v>
      </c>
      <c r="B233" s="234" t="s">
        <v>6354</v>
      </c>
      <c r="C233" s="234" t="s">
        <v>6355</v>
      </c>
      <c r="D233" s="234" t="s">
        <v>6356</v>
      </c>
      <c r="E233" s="234" t="s">
        <v>19</v>
      </c>
      <c r="F233" s="234" t="s">
        <v>19</v>
      </c>
      <c r="G233" s="234" t="s">
        <v>19</v>
      </c>
      <c r="H233" s="234" t="s">
        <v>6357</v>
      </c>
      <c r="I233" s="234" t="s">
        <v>19</v>
      </c>
      <c r="J233" s="234" t="s">
        <v>6358</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6359</v>
      </c>
      <c r="B234" s="234" t="s">
        <v>6360</v>
      </c>
      <c r="C234" s="234" t="s">
        <v>6361</v>
      </c>
      <c r="D234" s="234" t="s">
        <v>6362</v>
      </c>
      <c r="E234" s="234" t="s">
        <v>19</v>
      </c>
      <c r="F234" s="234" t="s">
        <v>19</v>
      </c>
      <c r="G234" s="234" t="s">
        <v>19</v>
      </c>
      <c r="H234" s="234" t="s">
        <v>6363</v>
      </c>
      <c r="I234" s="234" t="s">
        <v>19</v>
      </c>
      <c r="J234" s="234" t="s">
        <v>6364</v>
      </c>
      <c r="K234" s="237">
        <f>IF(COUNTIF(L234:AY234,"&lt;&gt;")=0,"",SUMPRODUCT(((Recommendations[ImplStatus]="Implemented")+(Recommendations[ImplStatus]="Compensated"))*ISNUMBER(MATCH(Recommendations[Id],L234:AY234,0)))/COUNTIF(L234:AY234,"&lt;&gt;"))</f>
        <v>0</v>
      </c>
      <c r="L234" s="240" t="s">
        <v>259</v>
      </c>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2742</v>
      </c>
      <c r="B235" s="233" t="s">
        <v>6365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6366</v>
      </c>
      <c r="B236" s="234" t="s">
        <v>6367</v>
      </c>
      <c r="C236" s="234" t="s">
        <v>6368</v>
      </c>
      <c r="D236" s="234" t="s">
        <v>6369</v>
      </c>
      <c r="E236" s="234" t="s">
        <v>19</v>
      </c>
      <c r="F236" s="234" t="s">
        <v>19</v>
      </c>
      <c r="G236" s="234" t="s">
        <v>19</v>
      </c>
      <c r="H236" s="234" t="s">
        <v>6370</v>
      </c>
      <c r="I236" s="234" t="s">
        <v>19</v>
      </c>
      <c r="J236" s="234" t="s">
        <v>6371</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6372</v>
      </c>
      <c r="B237" s="234" t="s">
        <v>6373</v>
      </c>
      <c r="C237" s="234" t="s">
        <v>6374</v>
      </c>
      <c r="D237" s="234" t="s">
        <v>6375</v>
      </c>
      <c r="E237" s="234" t="s">
        <v>19</v>
      </c>
      <c r="F237" s="234" t="s">
        <v>19</v>
      </c>
      <c r="G237" s="234" t="s">
        <v>6376</v>
      </c>
      <c r="H237" s="234" t="s">
        <v>6377</v>
      </c>
      <c r="I237" s="234" t="s">
        <v>5607</v>
      </c>
      <c r="J237" s="234" t="s">
        <v>6378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6379</v>
      </c>
      <c r="B238" s="234" t="s">
        <v>6380</v>
      </c>
      <c r="C238" s="234" t="s">
        <v>6381</v>
      </c>
      <c r="D238" s="234" t="s">
        <v>19</v>
      </c>
      <c r="E238" s="234" t="s">
        <v>19</v>
      </c>
      <c r="F238" s="234" t="s">
        <v>19</v>
      </c>
      <c r="G238" s="234" t="s">
        <v>19</v>
      </c>
      <c r="H238" s="234" t="s">
        <v>6382</v>
      </c>
      <c r="I238" s="234" t="s">
        <v>6383</v>
      </c>
      <c r="J238" s="234" t="s">
        <v>6384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6385</v>
      </c>
      <c r="B239" s="234" t="s">
        <v>6386</v>
      </c>
      <c r="C239" s="234" t="s">
        <v>6387</v>
      </c>
      <c r="D239" s="234" t="s">
        <v>19</v>
      </c>
      <c r="E239" s="234" t="s">
        <v>19</v>
      </c>
      <c r="F239" s="234" t="s">
        <v>19</v>
      </c>
      <c r="G239" s="234" t="s">
        <v>19</v>
      </c>
      <c r="H239" s="234" t="s">
        <v>6388</v>
      </c>
      <c r="I239" s="234" t="s">
        <v>5607</v>
      </c>
      <c r="J239" s="234" t="s">
        <v>6389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6390</v>
      </c>
      <c r="B240" s="234" t="s">
        <v>6391</v>
      </c>
      <c r="C240" s="234" t="s">
        <v>6392</v>
      </c>
      <c r="D240" s="234" t="s">
        <v>6393</v>
      </c>
      <c r="E240" s="234" t="s">
        <v>19</v>
      </c>
      <c r="F240" s="234" t="s">
        <v>19</v>
      </c>
      <c r="G240" s="234" t="s">
        <v>19</v>
      </c>
      <c r="H240" s="234" t="s">
        <v>6394</v>
      </c>
      <c r="I240" s="234" t="s">
        <v>19</v>
      </c>
      <c r="J240" s="234" t="s">
        <v>6395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2746</v>
      </c>
      <c r="B241" s="233" t="s">
        <v>6396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6397</v>
      </c>
      <c r="B242" s="234" t="s">
        <v>6398</v>
      </c>
      <c r="C242" s="234" t="s">
        <v>6399</v>
      </c>
      <c r="D242" s="234" t="s">
        <v>19</v>
      </c>
      <c r="E242" s="234" t="s">
        <v>19</v>
      </c>
      <c r="F242" s="234" t="s">
        <v>6400</v>
      </c>
      <c r="G242" s="234" t="s">
        <v>19</v>
      </c>
      <c r="H242" s="234" t="s">
        <v>6401</v>
      </c>
      <c r="I242" s="234" t="s">
        <v>19</v>
      </c>
      <c r="J242" s="234" t="s">
        <v>6402</v>
      </c>
      <c r="K242" s="237">
        <f>IF(COUNTIF(L242:AY242,"&lt;&gt;")=0,"",SUMPRODUCT(((Recommendations[ImplStatus]="Implemented")+(Recommendations[ImplStatus]="Compensated"))*ISNUMBER(MATCH(Recommendations[Id],L242:AY242,0)))/COUNTIF(L242:AY242,"&lt;&gt;"))</f>
        <v>0</v>
      </c>
      <c r="L242" s="240" t="s">
        <v>304</v>
      </c>
      <c r="M242" s="240" t="s">
        <v>309</v>
      </c>
      <c r="N242" s="240" t="s">
        <v>314</v>
      </c>
      <c r="O242" s="240" t="s">
        <v>329</v>
      </c>
      <c r="P242" s="240" t="s">
        <v>845</v>
      </c>
      <c r="Q242" s="240" t="s">
        <v>850</v>
      </c>
      <c r="R242" s="240" t="s">
        <v>855</v>
      </c>
      <c r="S242" s="240" t="s">
        <v>860</v>
      </c>
      <c r="T242" s="240" t="s">
        <v>865</v>
      </c>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2750</v>
      </c>
      <c r="B243" s="233" t="s">
        <v>6403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6404</v>
      </c>
      <c r="B244" s="234" t="s">
        <v>6405</v>
      </c>
      <c r="C244" s="234" t="s">
        <v>6406</v>
      </c>
      <c r="D244" s="234" t="s">
        <v>19</v>
      </c>
      <c r="E244" s="234" t="s">
        <v>19</v>
      </c>
      <c r="F244" s="234" t="s">
        <v>6407</v>
      </c>
      <c r="G244" s="234" t="s">
        <v>19</v>
      </c>
      <c r="H244" s="234" t="s">
        <v>6408</v>
      </c>
      <c r="I244" s="234" t="s">
        <v>6409</v>
      </c>
      <c r="J244" s="234" t="s">
        <v>6410</v>
      </c>
      <c r="K244" s="237">
        <f>IF(COUNTIF(L244:AY244,"&lt;&gt;")=0,"",SUMPRODUCT(((Recommendations[ImplStatus]="Implemented")+(Recommendations[ImplStatus]="Compensated"))*ISNUMBER(MATCH(Recommendations[Id],L244:AY244,0)))/COUNTIF(L244:AY244,"&lt;&gt;"))</f>
        <v>0</v>
      </c>
      <c r="L244" s="240" t="s">
        <v>159</v>
      </c>
      <c r="M244" s="240" t="s">
        <v>983</v>
      </c>
      <c r="N244" s="240" t="s">
        <v>1947</v>
      </c>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6411</v>
      </c>
      <c r="B245" s="234" t="s">
        <v>6412</v>
      </c>
      <c r="C245" s="234" t="s">
        <v>6413</v>
      </c>
      <c r="D245" s="234" t="s">
        <v>6414</v>
      </c>
      <c r="E245" s="234" t="s">
        <v>19</v>
      </c>
      <c r="F245" s="234" t="s">
        <v>19</v>
      </c>
      <c r="G245" s="234" t="s">
        <v>19</v>
      </c>
      <c r="H245" s="234" t="s">
        <v>6415</v>
      </c>
      <c r="I245" s="234" t="s">
        <v>19</v>
      </c>
      <c r="J245" s="234" t="s">
        <v>6416</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6417</v>
      </c>
      <c r="B246" s="234" t="s">
        <v>6418</v>
      </c>
      <c r="C246" s="234" t="s">
        <v>6419</v>
      </c>
      <c r="D246" s="234" t="s">
        <v>19</v>
      </c>
      <c r="E246" s="234" t="s">
        <v>19</v>
      </c>
      <c r="F246" s="234" t="s">
        <v>19</v>
      </c>
      <c r="G246" s="234" t="s">
        <v>19</v>
      </c>
      <c r="H246" s="234" t="s">
        <v>6420</v>
      </c>
      <c r="I246" s="234" t="s">
        <v>19</v>
      </c>
      <c r="J246" s="234" t="s">
        <v>6421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2754</v>
      </c>
      <c r="B247" s="233" t="s">
        <v>6422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6423</v>
      </c>
      <c r="B248" s="234" t="s">
        <v>6424</v>
      </c>
      <c r="C248" s="234" t="s">
        <v>6425</v>
      </c>
      <c r="D248" s="234" t="s">
        <v>6426</v>
      </c>
      <c r="E248" s="234" t="s">
        <v>19</v>
      </c>
      <c r="F248" s="234" t="s">
        <v>19</v>
      </c>
      <c r="G248" s="234" t="s">
        <v>19</v>
      </c>
      <c r="H248" s="234" t="s">
        <v>6427</v>
      </c>
      <c r="I248" s="234" t="s">
        <v>6428</v>
      </c>
      <c r="J248" s="234" t="s">
        <v>6429</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6430</v>
      </c>
      <c r="B249" s="234" t="s">
        <v>6431</v>
      </c>
      <c r="C249" s="234" t="s">
        <v>6425</v>
      </c>
      <c r="D249" s="234" t="s">
        <v>6432</v>
      </c>
      <c r="E249" s="234" t="s">
        <v>19</v>
      </c>
      <c r="F249" s="234" t="s">
        <v>19</v>
      </c>
      <c r="G249" s="234" t="s">
        <v>19</v>
      </c>
      <c r="H249" s="234" t="s">
        <v>6427</v>
      </c>
      <c r="I249" s="234" t="s">
        <v>6433</v>
      </c>
      <c r="J249" s="234" t="s">
        <v>6434</v>
      </c>
      <c r="K249" s="237">
        <f>IF(COUNTIF(L249:AY249,"&lt;&gt;")=0,"",SUMPRODUCT(((Recommendations[ImplStatus]="Implemented")+(Recommendations[ImplStatus]="Compensated"))*ISNUMBER(MATCH(Recommendations[Id],L249:AY249,0)))/COUNTIF(L249:AY249,"&lt;&gt;"))</f>
        <v>0</v>
      </c>
      <c r="L249" s="240" t="s">
        <v>359</v>
      </c>
      <c r="M249" s="240" t="s">
        <v>840</v>
      </c>
      <c r="N249" s="240" t="s">
        <v>884</v>
      </c>
      <c r="O249" s="240" t="s">
        <v>889</v>
      </c>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6435</v>
      </c>
      <c r="B250" s="234" t="s">
        <v>6436</v>
      </c>
      <c r="C250" s="234" t="s">
        <v>6437</v>
      </c>
      <c r="D250" s="234" t="s">
        <v>6438</v>
      </c>
      <c r="E250" s="234" t="s">
        <v>19</v>
      </c>
      <c r="F250" s="234" t="s">
        <v>19</v>
      </c>
      <c r="G250" s="234" t="s">
        <v>19</v>
      </c>
      <c r="H250" s="234" t="s">
        <v>6439</v>
      </c>
      <c r="I250" s="234" t="s">
        <v>19</v>
      </c>
      <c r="J250" s="234" t="s">
        <v>6440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6441</v>
      </c>
      <c r="B251" s="232" t="s">
        <v>6442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2760</v>
      </c>
      <c r="B252" s="233" t="s">
        <v>6443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6444</v>
      </c>
      <c r="B253" s="234" t="s">
        <v>6445</v>
      </c>
      <c r="C253" s="234" t="s">
        <v>6446</v>
      </c>
      <c r="D253" s="234" t="s">
        <v>5379</v>
      </c>
      <c r="E253" s="234" t="s">
        <v>5165</v>
      </c>
      <c r="F253" s="234" t="s">
        <v>19</v>
      </c>
      <c r="G253" s="234" t="s">
        <v>19</v>
      </c>
      <c r="H253" s="234" t="s">
        <v>6447</v>
      </c>
      <c r="I253" s="234" t="s">
        <v>19</v>
      </c>
      <c r="J253" s="234" t="s">
        <v>6448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6449</v>
      </c>
      <c r="B254" s="234" t="s">
        <v>6450</v>
      </c>
      <c r="C254" s="234" t="s">
        <v>5170</v>
      </c>
      <c r="D254" s="234" t="s">
        <v>5171</v>
      </c>
      <c r="E254" s="234" t="s">
        <v>19</v>
      </c>
      <c r="F254" s="234" t="s">
        <v>5173</v>
      </c>
      <c r="G254" s="234" t="s">
        <v>19</v>
      </c>
      <c r="H254" s="234" t="s">
        <v>6451</v>
      </c>
      <c r="I254" s="234" t="s">
        <v>19</v>
      </c>
      <c r="J254" s="234" t="s">
        <v>6452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2764</v>
      </c>
      <c r="B255" s="233" t="s">
        <v>6453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6454</v>
      </c>
      <c r="B256" s="234" t="s">
        <v>6455</v>
      </c>
      <c r="C256" s="234" t="s">
        <v>6456</v>
      </c>
      <c r="D256" s="234" t="s">
        <v>6457</v>
      </c>
      <c r="E256" s="234" t="s">
        <v>6458</v>
      </c>
      <c r="F256" s="234" t="s">
        <v>6459</v>
      </c>
      <c r="G256" s="234" t="s">
        <v>19</v>
      </c>
      <c r="H256" s="234" t="s">
        <v>6460</v>
      </c>
      <c r="I256" s="234" t="s">
        <v>19</v>
      </c>
      <c r="J256" s="234" t="s">
        <v>6461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6462</v>
      </c>
      <c r="B257" s="234" t="s">
        <v>6463</v>
      </c>
      <c r="C257" s="234" t="s">
        <v>6464</v>
      </c>
      <c r="D257" s="234" t="s">
        <v>6465</v>
      </c>
      <c r="E257" s="234" t="s">
        <v>19</v>
      </c>
      <c r="F257" s="234" t="s">
        <v>19</v>
      </c>
      <c r="G257" s="234" t="s">
        <v>19</v>
      </c>
      <c r="H257" s="234" t="s">
        <v>6466</v>
      </c>
      <c r="I257" s="234" t="s">
        <v>19</v>
      </c>
      <c r="J257" s="234" t="s">
        <v>6467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2769</v>
      </c>
      <c r="B258" s="233" t="s">
        <v>6468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6469</v>
      </c>
      <c r="B259" s="234" t="s">
        <v>6470</v>
      </c>
      <c r="C259" s="234" t="s">
        <v>6471</v>
      </c>
      <c r="D259" s="234" t="s">
        <v>6472</v>
      </c>
      <c r="E259" s="234" t="s">
        <v>6473</v>
      </c>
      <c r="F259" s="234" t="s">
        <v>19</v>
      </c>
      <c r="G259" s="234" t="s">
        <v>19</v>
      </c>
      <c r="H259" s="234" t="s">
        <v>6474</v>
      </c>
      <c r="I259" s="234" t="s">
        <v>19</v>
      </c>
      <c r="J259" s="234" t="s">
        <v>6475</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6476</v>
      </c>
      <c r="B260" s="234" t="s">
        <v>6477</v>
      </c>
      <c r="C260" s="234" t="s">
        <v>6478</v>
      </c>
      <c r="D260" s="234" t="s">
        <v>19</v>
      </c>
      <c r="E260" s="234" t="s">
        <v>19</v>
      </c>
      <c r="F260" s="234" t="s">
        <v>19</v>
      </c>
      <c r="G260" s="234" t="s">
        <v>19</v>
      </c>
      <c r="H260" s="234" t="s">
        <v>6479</v>
      </c>
      <c r="I260" s="234" t="s">
        <v>6480</v>
      </c>
      <c r="J260" s="234" t="s">
        <v>6481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6482</v>
      </c>
      <c r="B261" s="234" t="s">
        <v>6483</v>
      </c>
      <c r="C261" s="234" t="s">
        <v>6484</v>
      </c>
      <c r="D261" s="234" t="s">
        <v>6485</v>
      </c>
      <c r="E261" s="234" t="s">
        <v>19</v>
      </c>
      <c r="F261" s="234" t="s">
        <v>19</v>
      </c>
      <c r="G261" s="234" t="s">
        <v>19</v>
      </c>
      <c r="H261" s="234" t="s">
        <v>6486</v>
      </c>
      <c r="I261" s="234" t="s">
        <v>6487</v>
      </c>
      <c r="J261" s="234" t="s">
        <v>6488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6489</v>
      </c>
      <c r="B262" s="234" t="s">
        <v>6490</v>
      </c>
      <c r="C262" s="234" t="s">
        <v>6491</v>
      </c>
      <c r="D262" s="234" t="s">
        <v>6492</v>
      </c>
      <c r="E262" s="234" t="s">
        <v>19</v>
      </c>
      <c r="F262" s="234" t="s">
        <v>19</v>
      </c>
      <c r="G262" s="234" t="s">
        <v>19</v>
      </c>
      <c r="H262" s="234" t="s">
        <v>6493</v>
      </c>
      <c r="I262" s="234" t="s">
        <v>6494</v>
      </c>
      <c r="J262" s="234" t="s">
        <v>6495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6496</v>
      </c>
      <c r="B263" s="234" t="s">
        <v>6497</v>
      </c>
      <c r="C263" s="234" t="s">
        <v>6498</v>
      </c>
      <c r="D263" s="234" t="s">
        <v>6499</v>
      </c>
      <c r="E263" s="234" t="s">
        <v>19</v>
      </c>
      <c r="F263" s="234" t="s">
        <v>19</v>
      </c>
      <c r="G263" s="234" t="s">
        <v>6500</v>
      </c>
      <c r="H263" s="234" t="s">
        <v>5403</v>
      </c>
      <c r="I263" s="234" t="s">
        <v>6501</v>
      </c>
      <c r="J263" s="234" t="s">
        <v>6502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6503</v>
      </c>
      <c r="B264" s="234" t="s">
        <v>6504</v>
      </c>
      <c r="C264" s="234" t="s">
        <v>6491</v>
      </c>
      <c r="D264" s="234" t="s">
        <v>6505</v>
      </c>
      <c r="E264" s="234" t="s">
        <v>19</v>
      </c>
      <c r="F264" s="234" t="s">
        <v>19</v>
      </c>
      <c r="G264" s="234" t="s">
        <v>19</v>
      </c>
      <c r="H264" s="234" t="s">
        <v>6506</v>
      </c>
      <c r="I264" s="234" t="s">
        <v>19</v>
      </c>
      <c r="J264" s="234" t="s">
        <v>6507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2773</v>
      </c>
      <c r="B265" s="233" t="s">
        <v>6508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6509</v>
      </c>
      <c r="B266" s="234" t="s">
        <v>6510</v>
      </c>
      <c r="C266" s="234" t="s">
        <v>6511</v>
      </c>
      <c r="D266" s="234" t="s">
        <v>6512</v>
      </c>
      <c r="E266" s="234" t="s">
        <v>6513</v>
      </c>
      <c r="F266" s="234" t="s">
        <v>19</v>
      </c>
      <c r="G266" s="234" t="s">
        <v>6514</v>
      </c>
      <c r="H266" s="234" t="s">
        <v>6515</v>
      </c>
      <c r="I266" s="234" t="s">
        <v>6516</v>
      </c>
      <c r="J266" s="234" t="s">
        <v>6517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6518</v>
      </c>
      <c r="B267" s="234" t="s">
        <v>6519</v>
      </c>
      <c r="C267" s="234" t="s">
        <v>6520</v>
      </c>
      <c r="D267" s="234" t="s">
        <v>6521</v>
      </c>
      <c r="E267" s="234" t="s">
        <v>19</v>
      </c>
      <c r="F267" s="234" t="s">
        <v>19</v>
      </c>
      <c r="G267" s="234" t="s">
        <v>19</v>
      </c>
      <c r="H267" s="234" t="s">
        <v>6522</v>
      </c>
      <c r="I267" s="234" t="s">
        <v>19</v>
      </c>
      <c r="J267" s="234" t="s">
        <v>6523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6524</v>
      </c>
      <c r="B268" s="234" t="s">
        <v>6525</v>
      </c>
      <c r="C268" s="234" t="s">
        <v>6526</v>
      </c>
      <c r="D268" s="234" t="s">
        <v>6521</v>
      </c>
      <c r="E268" s="234" t="s">
        <v>19</v>
      </c>
      <c r="F268" s="234" t="s">
        <v>19</v>
      </c>
      <c r="G268" s="234" t="s">
        <v>6527</v>
      </c>
      <c r="H268" s="234" t="s">
        <v>6528</v>
      </c>
      <c r="I268" s="234" t="s">
        <v>19</v>
      </c>
      <c r="J268" s="234" t="s">
        <v>6529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6530</v>
      </c>
      <c r="B269" s="234" t="s">
        <v>6531</v>
      </c>
      <c r="C269" s="234" t="s">
        <v>6526</v>
      </c>
      <c r="D269" s="234" t="s">
        <v>6532</v>
      </c>
      <c r="E269" s="234" t="s">
        <v>19</v>
      </c>
      <c r="F269" s="234" t="s">
        <v>19</v>
      </c>
      <c r="G269" s="234" t="s">
        <v>19</v>
      </c>
      <c r="H269" s="234" t="s">
        <v>6533</v>
      </c>
      <c r="I269" s="234" t="s">
        <v>19</v>
      </c>
      <c r="J269" s="234" t="s">
        <v>6534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6535</v>
      </c>
      <c r="B270" s="234" t="s">
        <v>6536</v>
      </c>
      <c r="C270" s="234" t="s">
        <v>6537</v>
      </c>
      <c r="D270" s="234" t="s">
        <v>6538</v>
      </c>
      <c r="E270" s="234" t="s">
        <v>19</v>
      </c>
      <c r="F270" s="234" t="s">
        <v>19</v>
      </c>
      <c r="G270" s="234" t="s">
        <v>19</v>
      </c>
      <c r="H270" s="234" t="s">
        <v>6539</v>
      </c>
      <c r="I270" s="234" t="s">
        <v>19</v>
      </c>
      <c r="J270" s="234" t="s">
        <v>6540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6541</v>
      </c>
      <c r="B271" s="234" t="s">
        <v>6542</v>
      </c>
      <c r="C271" s="234" t="s">
        <v>6543</v>
      </c>
      <c r="D271" s="234" t="s">
        <v>6544</v>
      </c>
      <c r="E271" s="234" t="s">
        <v>19</v>
      </c>
      <c r="F271" s="234" t="s">
        <v>19</v>
      </c>
      <c r="G271" s="234" t="s">
        <v>19</v>
      </c>
      <c r="H271" s="234" t="s">
        <v>6545</v>
      </c>
      <c r="I271" s="234" t="s">
        <v>6546</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6547</v>
      </c>
      <c r="B272" s="234" t="s">
        <v>6548</v>
      </c>
      <c r="C272" s="234" t="s">
        <v>6549</v>
      </c>
      <c r="D272" s="234" t="s">
        <v>6550</v>
      </c>
      <c r="E272" s="234" t="s">
        <v>19</v>
      </c>
      <c r="F272" s="234" t="s">
        <v>19</v>
      </c>
      <c r="G272" s="234" t="s">
        <v>19</v>
      </c>
      <c r="H272" s="234" t="s">
        <v>6551</v>
      </c>
      <c r="I272" s="234" t="s">
        <v>6552</v>
      </c>
      <c r="J272" s="234" t="s">
        <v>6553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2777</v>
      </c>
      <c r="B273" s="233" t="s">
        <v>6554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6555</v>
      </c>
      <c r="B274" s="234" t="s">
        <v>6556</v>
      </c>
      <c r="C274" s="234" t="s">
        <v>6557</v>
      </c>
      <c r="D274" s="234" t="s">
        <v>6550</v>
      </c>
      <c r="E274" s="234" t="s">
        <v>6558</v>
      </c>
      <c r="F274" s="234" t="s">
        <v>19</v>
      </c>
      <c r="G274" s="234" t="s">
        <v>19</v>
      </c>
      <c r="H274" s="234" t="s">
        <v>6559</v>
      </c>
      <c r="I274" s="234" t="s">
        <v>19</v>
      </c>
      <c r="J274" s="234" t="s">
        <v>6560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6561</v>
      </c>
      <c r="B275" s="234" t="s">
        <v>6562</v>
      </c>
      <c r="C275" s="234" t="s">
        <v>6563</v>
      </c>
      <c r="D275" s="234" t="s">
        <v>6564</v>
      </c>
      <c r="E275" s="234" t="s">
        <v>19</v>
      </c>
      <c r="F275" s="234" t="s">
        <v>19</v>
      </c>
      <c r="G275" s="234" t="s">
        <v>19</v>
      </c>
      <c r="H275" s="234" t="s">
        <v>6565</v>
      </c>
      <c r="I275" s="234" t="s">
        <v>19</v>
      </c>
      <c r="J275" s="234" t="s">
        <v>6566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6567</v>
      </c>
      <c r="B276" s="234" t="s">
        <v>6568</v>
      </c>
      <c r="C276" s="234" t="s">
        <v>6569</v>
      </c>
      <c r="D276" s="234" t="s">
        <v>6570</v>
      </c>
      <c r="E276" s="234" t="s">
        <v>19</v>
      </c>
      <c r="F276" s="234" t="s">
        <v>6571</v>
      </c>
      <c r="G276" s="234" t="s">
        <v>19</v>
      </c>
      <c r="H276" s="234" t="s">
        <v>6572</v>
      </c>
      <c r="I276" s="234" t="s">
        <v>6573</v>
      </c>
      <c r="J276" s="234" t="s">
        <v>6574</v>
      </c>
      <c r="K276" s="237">
        <f>IF(COUNTIF(L276:AY276,"&lt;&gt;")=0,"",SUMPRODUCT(((Recommendations[ImplStatus]="Implemented")+(Recommendations[ImplStatus]="Compensated"))*ISNUMBER(MATCH(Recommendations[Id],L276:AY276,0)))/COUNTIF(L276:AY276,"&lt;&gt;"))</f>
        <v>0</v>
      </c>
      <c r="L276" s="240" t="s">
        <v>254</v>
      </c>
      <c r="M276" s="240" t="s">
        <v>274</v>
      </c>
      <c r="N276" s="240" t="s">
        <v>279</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6575</v>
      </c>
      <c r="B277" s="233" t="s">
        <v>6576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6577</v>
      </c>
      <c r="B278" s="234" t="s">
        <v>6578</v>
      </c>
      <c r="C278" s="234" t="s">
        <v>6579</v>
      </c>
      <c r="D278" s="234" t="s">
        <v>6580</v>
      </c>
      <c r="E278" s="234" t="s">
        <v>19</v>
      </c>
      <c r="F278" s="234" t="s">
        <v>6581</v>
      </c>
      <c r="G278" s="234" t="s">
        <v>19</v>
      </c>
      <c r="H278" s="234" t="s">
        <v>6582</v>
      </c>
      <c r="I278" s="234" t="s">
        <v>19</v>
      </c>
      <c r="J278" s="234" t="s">
        <v>6583</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6584</v>
      </c>
      <c r="B279" s="232" t="s">
        <v>6585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2783</v>
      </c>
      <c r="B280" s="233" t="s">
        <v>6586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6587</v>
      </c>
      <c r="B281" s="234" t="s">
        <v>6588</v>
      </c>
      <c r="C281" s="234" t="s">
        <v>6589</v>
      </c>
      <c r="D281" s="234" t="s">
        <v>6590</v>
      </c>
      <c r="E281" s="234" t="s">
        <v>6591</v>
      </c>
      <c r="F281" s="234" t="s">
        <v>19</v>
      </c>
      <c r="G281" s="234" t="s">
        <v>19</v>
      </c>
      <c r="H281" s="234" t="s">
        <v>6592</v>
      </c>
      <c r="I281" s="234" t="s">
        <v>19</v>
      </c>
      <c r="J281" s="234" t="s">
        <v>6593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6594</v>
      </c>
      <c r="B282" s="234" t="s">
        <v>6595</v>
      </c>
      <c r="C282" s="234" t="s">
        <v>6596</v>
      </c>
      <c r="D282" s="234" t="s">
        <v>19</v>
      </c>
      <c r="E282" s="234" t="s">
        <v>19</v>
      </c>
      <c r="F282" s="234" t="s">
        <v>19</v>
      </c>
      <c r="G282" s="234" t="s">
        <v>19</v>
      </c>
      <c r="H282" s="234" t="s">
        <v>6597</v>
      </c>
      <c r="I282" s="234" t="s">
        <v>19</v>
      </c>
      <c r="J282" s="234" t="s">
        <v>6598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6599</v>
      </c>
      <c r="B283" s="234" t="s">
        <v>6600</v>
      </c>
      <c r="C283" s="234" t="s">
        <v>6601</v>
      </c>
      <c r="D283" s="234" t="s">
        <v>19</v>
      </c>
      <c r="E283" s="234" t="s">
        <v>19</v>
      </c>
      <c r="F283" s="234" t="s">
        <v>19</v>
      </c>
      <c r="G283" s="234" t="s">
        <v>19</v>
      </c>
      <c r="H283" s="234" t="s">
        <v>6602</v>
      </c>
      <c r="I283" s="234" t="s">
        <v>19</v>
      </c>
      <c r="J283" s="234" t="s">
        <v>6603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6604</v>
      </c>
      <c r="B284" s="234" t="s">
        <v>6605</v>
      </c>
      <c r="C284" s="234" t="s">
        <v>6606</v>
      </c>
      <c r="D284" s="234" t="s">
        <v>6607</v>
      </c>
      <c r="E284" s="234" t="s">
        <v>19</v>
      </c>
      <c r="F284" s="234" t="s">
        <v>19</v>
      </c>
      <c r="G284" s="234" t="s">
        <v>19</v>
      </c>
      <c r="H284" s="234" t="s">
        <v>6608</v>
      </c>
      <c r="I284" s="234" t="s">
        <v>19</v>
      </c>
      <c r="J284" s="234" t="s">
        <v>6609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2787</v>
      </c>
      <c r="B285" s="233" t="s">
        <v>6610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6611</v>
      </c>
      <c r="B286" s="234" t="s">
        <v>6612</v>
      </c>
      <c r="C286" s="234" t="s">
        <v>6613</v>
      </c>
      <c r="D286" s="234" t="s">
        <v>6614</v>
      </c>
      <c r="E286" s="234" t="s">
        <v>19</v>
      </c>
      <c r="F286" s="234" t="s">
        <v>19</v>
      </c>
      <c r="G286" s="234" t="s">
        <v>19</v>
      </c>
      <c r="H286" s="234" t="s">
        <v>6615</v>
      </c>
      <c r="I286" s="234" t="s">
        <v>6616</v>
      </c>
      <c r="J286" s="234" t="s">
        <v>6617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2791</v>
      </c>
      <c r="B287" s="233" t="s">
        <v>6618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6619</v>
      </c>
      <c r="B288" s="234" t="s">
        <v>6620</v>
      </c>
      <c r="C288" s="234" t="s">
        <v>6621</v>
      </c>
      <c r="D288" s="234" t="s">
        <v>6622</v>
      </c>
      <c r="E288" s="234" t="s">
        <v>6623</v>
      </c>
      <c r="F288" s="234" t="s">
        <v>6624</v>
      </c>
      <c r="G288" s="234" t="s">
        <v>6625</v>
      </c>
      <c r="H288" s="234" t="s">
        <v>6626</v>
      </c>
      <c r="I288" s="234" t="s">
        <v>5607</v>
      </c>
      <c r="J288" s="234" t="s">
        <v>6627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6628</v>
      </c>
      <c r="B289" s="234" t="s">
        <v>6629</v>
      </c>
      <c r="C289" s="234" t="s">
        <v>6630</v>
      </c>
      <c r="D289" s="234" t="s">
        <v>19</v>
      </c>
      <c r="E289" s="234" t="s">
        <v>6623</v>
      </c>
      <c r="F289" s="234" t="s">
        <v>19</v>
      </c>
      <c r="G289" s="234" t="s">
        <v>6631</v>
      </c>
      <c r="H289" s="234" t="s">
        <v>6632</v>
      </c>
      <c r="I289" s="234" t="s">
        <v>6633</v>
      </c>
      <c r="J289" s="234" t="s">
        <v>6634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6635</v>
      </c>
      <c r="B290" s="234" t="s">
        <v>6636</v>
      </c>
      <c r="C290" s="234" t="s">
        <v>6637</v>
      </c>
      <c r="D290" s="234" t="s">
        <v>19</v>
      </c>
      <c r="E290" s="234" t="s">
        <v>6638</v>
      </c>
      <c r="F290" s="234" t="s">
        <v>19</v>
      </c>
      <c r="G290" s="234" t="s">
        <v>6639</v>
      </c>
      <c r="H290" s="234" t="s">
        <v>6640</v>
      </c>
      <c r="I290" s="234" t="s">
        <v>6641</v>
      </c>
      <c r="J290" s="234" t="s">
        <v>6642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6643</v>
      </c>
      <c r="B291" s="234" t="s">
        <v>6644</v>
      </c>
      <c r="C291" s="234" t="s">
        <v>6645</v>
      </c>
      <c r="D291" s="234" t="s">
        <v>19</v>
      </c>
      <c r="E291" s="234" t="s">
        <v>19</v>
      </c>
      <c r="F291" s="234" t="s">
        <v>19</v>
      </c>
      <c r="G291" s="234" t="s">
        <v>19</v>
      </c>
      <c r="H291" s="234" t="s">
        <v>6646</v>
      </c>
      <c r="I291" s="234" t="s">
        <v>5607</v>
      </c>
      <c r="J291" s="234" t="s">
        <v>6647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2795</v>
      </c>
      <c r="B292" s="233" t="s">
        <v>6648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6649</v>
      </c>
      <c r="B293" s="234" t="s">
        <v>6650</v>
      </c>
      <c r="C293" s="234" t="s">
        <v>6651</v>
      </c>
      <c r="D293" s="234" t="s">
        <v>6652</v>
      </c>
      <c r="E293" s="234" t="s">
        <v>19</v>
      </c>
      <c r="F293" s="234" t="s">
        <v>19</v>
      </c>
      <c r="G293" s="234" t="s">
        <v>19</v>
      </c>
      <c r="H293" s="234" t="s">
        <v>6653</v>
      </c>
      <c r="I293" s="234" t="s">
        <v>6654</v>
      </c>
      <c r="J293" s="234" t="s">
        <v>6655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6656</v>
      </c>
      <c r="B294" s="234" t="s">
        <v>6657</v>
      </c>
      <c r="C294" s="234" t="s">
        <v>6658</v>
      </c>
      <c r="D294" s="234" t="s">
        <v>6652</v>
      </c>
      <c r="E294" s="234" t="s">
        <v>19</v>
      </c>
      <c r="F294" s="234" t="s">
        <v>6659</v>
      </c>
      <c r="G294" s="234" t="s">
        <v>19</v>
      </c>
      <c r="H294" s="234" t="s">
        <v>6660</v>
      </c>
      <c r="I294" s="234" t="s">
        <v>5577</v>
      </c>
      <c r="J294" s="234" t="s">
        <v>6661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6662</v>
      </c>
      <c r="B295" s="234" t="s">
        <v>6663</v>
      </c>
      <c r="C295" s="234" t="s">
        <v>6664</v>
      </c>
      <c r="D295" s="234" t="s">
        <v>6665</v>
      </c>
      <c r="E295" s="234" t="s">
        <v>19</v>
      </c>
      <c r="F295" s="234" t="s">
        <v>19</v>
      </c>
      <c r="G295" s="234" t="s">
        <v>19</v>
      </c>
      <c r="H295" s="234" t="s">
        <v>6666</v>
      </c>
      <c r="I295" s="234" t="s">
        <v>5577</v>
      </c>
      <c r="J295" s="234" t="s">
        <v>6667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2799</v>
      </c>
      <c r="B296" s="233" t="s">
        <v>6668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6669</v>
      </c>
      <c r="B297" s="234" t="s">
        <v>6670</v>
      </c>
      <c r="C297" s="234" t="s">
        <v>6671</v>
      </c>
      <c r="D297" s="234" t="s">
        <v>6665</v>
      </c>
      <c r="E297" s="234" t="s">
        <v>19</v>
      </c>
      <c r="F297" s="234" t="s">
        <v>6672</v>
      </c>
      <c r="G297" s="234" t="s">
        <v>19</v>
      </c>
      <c r="H297" s="234" t="s">
        <v>6673</v>
      </c>
      <c r="I297" s="234" t="s">
        <v>19</v>
      </c>
      <c r="J297" s="234" t="s">
        <v>6674</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6675</v>
      </c>
      <c r="B298" s="234" t="s">
        <v>6676</v>
      </c>
      <c r="C298" s="234" t="s">
        <v>6677</v>
      </c>
      <c r="D298" s="234" t="s">
        <v>6678</v>
      </c>
      <c r="E298" s="234" t="s">
        <v>19</v>
      </c>
      <c r="F298" s="234" t="s">
        <v>19</v>
      </c>
      <c r="G298" s="234" t="s">
        <v>6679</v>
      </c>
      <c r="H298" s="234" t="s">
        <v>6680</v>
      </c>
      <c r="I298" s="234" t="s">
        <v>6680</v>
      </c>
      <c r="J298" s="234" t="s">
        <v>6681</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6682</v>
      </c>
      <c r="B299" s="234" t="s">
        <v>6683</v>
      </c>
      <c r="C299" s="234" t="s">
        <v>6684</v>
      </c>
      <c r="D299" s="234" t="s">
        <v>19</v>
      </c>
      <c r="E299" s="234" t="s">
        <v>19</v>
      </c>
      <c r="F299" s="234" t="s">
        <v>19</v>
      </c>
      <c r="G299" s="234" t="s">
        <v>19</v>
      </c>
      <c r="H299" s="234" t="s">
        <v>6685</v>
      </c>
      <c r="I299" s="234" t="s">
        <v>6686</v>
      </c>
      <c r="J299" s="234" t="s">
        <v>6687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6688</v>
      </c>
      <c r="B300" s="234" t="s">
        <v>6689</v>
      </c>
      <c r="C300" s="234" t="s">
        <v>6690</v>
      </c>
      <c r="D300" s="234" t="s">
        <v>19</v>
      </c>
      <c r="E300" s="234" t="s">
        <v>19</v>
      </c>
      <c r="F300" s="234" t="s">
        <v>6691</v>
      </c>
      <c r="G300" s="234" t="s">
        <v>19</v>
      </c>
      <c r="H300" s="234" t="s">
        <v>6692</v>
      </c>
      <c r="I300" s="234" t="s">
        <v>6686</v>
      </c>
      <c r="J300" s="234" t="s">
        <v>6693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2803</v>
      </c>
      <c r="B301" s="233" t="s">
        <v>6694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6695</v>
      </c>
      <c r="B302" s="234" t="s">
        <v>6696</v>
      </c>
      <c r="C302" s="234" t="s">
        <v>6697</v>
      </c>
      <c r="D302" s="234" t="s">
        <v>19</v>
      </c>
      <c r="E302" s="234" t="s">
        <v>19</v>
      </c>
      <c r="F302" s="234" t="s">
        <v>19</v>
      </c>
      <c r="G302" s="234" t="s">
        <v>19</v>
      </c>
      <c r="H302" s="234" t="s">
        <v>6698</v>
      </c>
      <c r="I302" s="234" t="s">
        <v>19</v>
      </c>
      <c r="J302" s="234" t="s">
        <v>6699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6700</v>
      </c>
      <c r="B303" s="234" t="s">
        <v>6701</v>
      </c>
      <c r="C303" s="234" t="s">
        <v>6702</v>
      </c>
      <c r="D303" s="234" t="s">
        <v>6703</v>
      </c>
      <c r="E303" s="234" t="s">
        <v>19</v>
      </c>
      <c r="F303" s="234" t="s">
        <v>19</v>
      </c>
      <c r="G303" s="234" t="s">
        <v>19</v>
      </c>
      <c r="H303" s="234" t="s">
        <v>6704</v>
      </c>
      <c r="I303" s="234" t="s">
        <v>5607</v>
      </c>
      <c r="J303" s="234" t="s">
        <v>6705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6706</v>
      </c>
      <c r="B304" s="234" t="s">
        <v>6707</v>
      </c>
      <c r="C304" s="234" t="s">
        <v>6708</v>
      </c>
      <c r="D304" s="234" t="s">
        <v>6703</v>
      </c>
      <c r="E304" s="234" t="s">
        <v>19</v>
      </c>
      <c r="F304" s="234" t="s">
        <v>6709</v>
      </c>
      <c r="G304" s="234" t="s">
        <v>19</v>
      </c>
      <c r="H304" s="234" t="s">
        <v>6710</v>
      </c>
      <c r="I304" s="234" t="s">
        <v>19</v>
      </c>
      <c r="J304" s="234" t="s">
        <v>6711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6712</v>
      </c>
      <c r="B305" s="234" t="s">
        <v>6713</v>
      </c>
      <c r="C305" s="234" t="s">
        <v>6714</v>
      </c>
      <c r="D305" s="234" t="s">
        <v>6715</v>
      </c>
      <c r="E305" s="234" t="s">
        <v>19</v>
      </c>
      <c r="F305" s="234" t="s">
        <v>19</v>
      </c>
      <c r="G305" s="234" t="s">
        <v>19</v>
      </c>
      <c r="H305" s="234" t="s">
        <v>6716</v>
      </c>
      <c r="I305" s="234" t="s">
        <v>6717</v>
      </c>
      <c r="J305" s="234" t="s">
        <v>6718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6719</v>
      </c>
      <c r="B306" s="234" t="s">
        <v>6720</v>
      </c>
      <c r="C306" s="234" t="s">
        <v>6721</v>
      </c>
      <c r="D306" s="234" t="s">
        <v>6722</v>
      </c>
      <c r="E306" s="234" t="s">
        <v>19</v>
      </c>
      <c r="F306" s="234" t="s">
        <v>19</v>
      </c>
      <c r="G306" s="234" t="s">
        <v>19</v>
      </c>
      <c r="H306" s="234" t="s">
        <v>6723</v>
      </c>
      <c r="I306" s="234" t="s">
        <v>5607</v>
      </c>
      <c r="J306" s="234" t="s">
        <v>6724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2807</v>
      </c>
      <c r="B307" s="233" t="s">
        <v>6725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6726</v>
      </c>
      <c r="B308" s="234" t="s">
        <v>6727</v>
      </c>
      <c r="C308" s="234" t="s">
        <v>6728</v>
      </c>
      <c r="D308" s="234" t="s">
        <v>6722</v>
      </c>
      <c r="E308" s="234" t="s">
        <v>19</v>
      </c>
      <c r="F308" s="234" t="s">
        <v>6729</v>
      </c>
      <c r="G308" s="234" t="s">
        <v>19</v>
      </c>
      <c r="H308" s="234" t="s">
        <v>6730</v>
      </c>
      <c r="I308" s="234" t="s">
        <v>6731</v>
      </c>
      <c r="J308" s="234" t="s">
        <v>6732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2811</v>
      </c>
      <c r="B309" s="233" t="s">
        <v>6733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6734</v>
      </c>
      <c r="B310" s="234" t="s">
        <v>6735</v>
      </c>
      <c r="C310" s="234" t="s">
        <v>6736</v>
      </c>
      <c r="D310" s="234" t="s">
        <v>19</v>
      </c>
      <c r="E310" s="234" t="s">
        <v>19</v>
      </c>
      <c r="F310" s="234" t="s">
        <v>6737</v>
      </c>
      <c r="G310" s="234" t="s">
        <v>19</v>
      </c>
      <c r="H310" s="234" t="s">
        <v>6738</v>
      </c>
      <c r="I310" s="234" t="s">
        <v>6739</v>
      </c>
      <c r="J310" s="234" t="s">
        <v>6740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6741</v>
      </c>
      <c r="B311" s="234" t="s">
        <v>6742</v>
      </c>
      <c r="C311" s="234" t="s">
        <v>6743</v>
      </c>
      <c r="D311" s="234" t="s">
        <v>6744</v>
      </c>
      <c r="E311" s="234" t="s">
        <v>19</v>
      </c>
      <c r="F311" s="234" t="s">
        <v>19</v>
      </c>
      <c r="G311" s="234" t="s">
        <v>6745</v>
      </c>
      <c r="H311" s="234" t="s">
        <v>6746</v>
      </c>
      <c r="I311" s="234" t="s">
        <v>19</v>
      </c>
      <c r="J311" s="234" t="s">
        <v>6747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6748</v>
      </c>
      <c r="B312" s="234" t="s">
        <v>6749</v>
      </c>
      <c r="C312" s="234" t="s">
        <v>6750</v>
      </c>
      <c r="D312" s="234" t="s">
        <v>6751</v>
      </c>
      <c r="E312" s="234" t="s">
        <v>19</v>
      </c>
      <c r="F312" s="234" t="s">
        <v>19</v>
      </c>
      <c r="G312" s="234" t="s">
        <v>19</v>
      </c>
      <c r="H312" s="234" t="s">
        <v>6752</v>
      </c>
      <c r="I312" s="234" t="s">
        <v>19</v>
      </c>
      <c r="J312" s="234" t="s">
        <v>6753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6754</v>
      </c>
      <c r="B313" s="234" t="s">
        <v>6755</v>
      </c>
      <c r="C313" s="234" t="s">
        <v>6756</v>
      </c>
      <c r="D313" s="234" t="s">
        <v>6757</v>
      </c>
      <c r="E313" s="234" t="s">
        <v>19</v>
      </c>
      <c r="F313" s="234" t="s">
        <v>19</v>
      </c>
      <c r="G313" s="234" t="s">
        <v>6758</v>
      </c>
      <c r="H313" s="234" t="s">
        <v>6759</v>
      </c>
      <c r="I313" s="234" t="s">
        <v>6760</v>
      </c>
      <c r="J313" s="234" t="s">
        <v>6761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6762</v>
      </c>
      <c r="B314" s="234" t="s">
        <v>6763</v>
      </c>
      <c r="C314" s="234" t="s">
        <v>6764</v>
      </c>
      <c r="D314" s="234" t="s">
        <v>6765</v>
      </c>
      <c r="E314" s="234" t="s">
        <v>19</v>
      </c>
      <c r="F314" s="234" t="s">
        <v>19</v>
      </c>
      <c r="G314" s="234" t="s">
        <v>6766</v>
      </c>
      <c r="H314" s="234" t="s">
        <v>6767</v>
      </c>
      <c r="I314" s="234" t="s">
        <v>6768</v>
      </c>
      <c r="J314" s="234" t="s">
        <v>6769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6770</v>
      </c>
      <c r="B315" s="233" t="s">
        <v>6771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6772</v>
      </c>
      <c r="B316" s="234" t="s">
        <v>6773</v>
      </c>
      <c r="C316" s="234" t="s">
        <v>6774</v>
      </c>
      <c r="D316" s="234" t="s">
        <v>19</v>
      </c>
      <c r="E316" s="234" t="s">
        <v>19</v>
      </c>
      <c r="F316" s="234" t="s">
        <v>19</v>
      </c>
      <c r="G316" s="234" t="s">
        <v>19</v>
      </c>
      <c r="H316" s="234" t="s">
        <v>6775</v>
      </c>
      <c r="I316" s="234" t="s">
        <v>6776</v>
      </c>
      <c r="J316" s="234" t="s">
        <v>6777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6778</v>
      </c>
      <c r="B317" s="234" t="s">
        <v>6779</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6780</v>
      </c>
      <c r="B318" s="233" t="s">
        <v>6781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6782</v>
      </c>
      <c r="B319" s="234" t="s">
        <v>6783</v>
      </c>
      <c r="C319" s="234" t="s">
        <v>6784</v>
      </c>
      <c r="D319" s="234" t="s">
        <v>6785</v>
      </c>
      <c r="E319" s="234" t="s">
        <v>19</v>
      </c>
      <c r="F319" s="234" t="s">
        <v>6786</v>
      </c>
      <c r="G319" s="234" t="s">
        <v>6787</v>
      </c>
      <c r="H319" s="234" t="s">
        <v>6788</v>
      </c>
      <c r="I319" s="234" t="s">
        <v>19</v>
      </c>
      <c r="J319" s="234" t="s">
        <v>6789</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6790</v>
      </c>
      <c r="B320" s="234" t="s">
        <v>6791</v>
      </c>
      <c r="C320" s="234" t="s">
        <v>6792</v>
      </c>
      <c r="D320" s="234" t="s">
        <v>6793</v>
      </c>
      <c r="E320" s="234" t="s">
        <v>19</v>
      </c>
      <c r="F320" s="234" t="s">
        <v>19</v>
      </c>
      <c r="G320" s="234" t="s">
        <v>19</v>
      </c>
      <c r="H320" s="234" t="s">
        <v>6794</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6795</v>
      </c>
      <c r="B321" s="234" t="s">
        <v>6796</v>
      </c>
      <c r="C321" s="234" t="s">
        <v>6797</v>
      </c>
      <c r="D321" s="234" t="s">
        <v>6798</v>
      </c>
      <c r="E321" s="234" t="s">
        <v>19</v>
      </c>
      <c r="F321" s="234" t="s">
        <v>19</v>
      </c>
      <c r="G321" s="234" t="s">
        <v>19</v>
      </c>
      <c r="H321" s="234" t="s">
        <v>6799</v>
      </c>
      <c r="I321" s="234" t="s">
        <v>19</v>
      </c>
      <c r="J321" s="234" t="s">
        <v>6800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6801</v>
      </c>
      <c r="B322" s="234" t="s">
        <v>6802</v>
      </c>
      <c r="C322" s="234" t="s">
        <v>6803</v>
      </c>
      <c r="D322" s="234" t="s">
        <v>6804</v>
      </c>
      <c r="E322" s="234" t="s">
        <v>19</v>
      </c>
      <c r="F322" s="234" t="s">
        <v>19</v>
      </c>
      <c r="G322" s="234" t="s">
        <v>19</v>
      </c>
      <c r="H322" s="234" t="s">
        <v>6805</v>
      </c>
      <c r="I322" s="234" t="s">
        <v>19</v>
      </c>
      <c r="J322" s="234" t="s">
        <v>6806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6807</v>
      </c>
      <c r="B323" s="234" t="s">
        <v>6808</v>
      </c>
      <c r="C323" s="234" t="s">
        <v>6809</v>
      </c>
      <c r="D323" s="234" t="s">
        <v>19</v>
      </c>
      <c r="E323" s="234" t="s">
        <v>19</v>
      </c>
      <c r="F323" s="234" t="s">
        <v>19</v>
      </c>
      <c r="G323" s="234" t="s">
        <v>19</v>
      </c>
      <c r="H323" s="234" t="s">
        <v>6810</v>
      </c>
      <c r="I323" s="234" t="s">
        <v>5607</v>
      </c>
      <c r="J323" s="234" t="s">
        <v>6811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6812</v>
      </c>
      <c r="B324" s="234" t="s">
        <v>6813</v>
      </c>
      <c r="C324" s="234" t="s">
        <v>6814</v>
      </c>
      <c r="D324" s="234" t="s">
        <v>19</v>
      </c>
      <c r="E324" s="234" t="s">
        <v>19</v>
      </c>
      <c r="F324" s="234" t="s">
        <v>19</v>
      </c>
      <c r="G324" s="234" t="s">
        <v>19</v>
      </c>
      <c r="H324" s="234" t="s">
        <v>6815</v>
      </c>
      <c r="I324" s="234" t="s">
        <v>6816</v>
      </c>
      <c r="J324" s="234" t="s">
        <v>6817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6818</v>
      </c>
      <c r="B325" s="234" t="s">
        <v>6819</v>
      </c>
      <c r="C325" s="234" t="s">
        <v>6820</v>
      </c>
      <c r="D325" s="234" t="s">
        <v>6821</v>
      </c>
      <c r="E325" s="234" t="s">
        <v>19</v>
      </c>
      <c r="F325" s="234" t="s">
        <v>19</v>
      </c>
      <c r="G325" s="234" t="s">
        <v>19</v>
      </c>
      <c r="H325" s="234" t="s">
        <v>6822</v>
      </c>
      <c r="I325" s="234" t="s">
        <v>19</v>
      </c>
      <c r="J325" s="234" t="s">
        <v>6823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6824</v>
      </c>
      <c r="B326" s="241" t="s">
        <v>6825</v>
      </c>
      <c r="C326" s="241" t="s">
        <v>6826</v>
      </c>
      <c r="D326" s="241" t="s">
        <v>6827</v>
      </c>
      <c r="E326" s="241" t="s">
        <v>19</v>
      </c>
      <c r="F326" s="241" t="s">
        <v>19</v>
      </c>
      <c r="G326" s="241" t="s">
        <v>19</v>
      </c>
      <c r="H326" s="241" t="s">
        <v>6828</v>
      </c>
      <c r="I326" s="241" t="s">
        <v>5607</v>
      </c>
      <c r="J326" s="241" t="s">
        <v>6829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2101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IFERROR(INDEX('Recommendations'!$G$2:$G$435, MATCH(L2,'Recommendations'!$A$2:$A$435,0))="Implemented", FALSE))</xm:f>
            <x14:dxf>
              <font>
                <color rgb="FF000000"/>
              </font>
              <fill>
                <patternFill>
                  <bgColor rgb="FF3C7D22"/>
                </patternFill>
              </fill>
            </x14:dxf>
          </x14:cfRule>
          <x14:cfRule type="expression" priority="2" id="{00000000-000E-0000-0A00-000002000000}">
            <xm:f>AND(L2&lt;&gt;"", IFERROR(INDEX('Recommendations'!$G$2:$G$435, MATCH(L2,'Recommendations'!$A$2:$A$435,0))="Compensated", FALSE))</xm:f>
            <x14:dxf>
              <font>
                <color rgb="FF000000"/>
              </font>
              <fill>
                <patternFill>
                  <bgColor rgb="FFC6E0B4"/>
                </patternFill>
              </fill>
            </x14:dxf>
          </x14:cfRule>
          <x14:cfRule type="expression" priority="3" id="{00000000-000E-0000-0A00-000003000000}">
            <xm:f>AND(L2&lt;&gt;"", IFERROR(INDEX('Recommendations'!$G$2:$G$435, MATCH(L2,'Recommendations'!$A$2:$A$435,0))="Testing", FALSE))</xm:f>
            <x14:dxf>
              <font>
                <color rgb="FF000000"/>
              </font>
              <fill>
                <patternFill>
                  <bgColor rgb="FFFFC000"/>
                </patternFill>
              </fill>
            </x14:dxf>
          </x14:cfRule>
          <x14:cfRule type="expression" priority="4" id="{00000000-000E-0000-0A00-000004000000}">
            <xm:f>AND(L2&lt;&gt;"", IFERROR(INDEX('Recommendations'!$G$2:$G$435, MATCH(L2,'Recommendations'!$A$2:$A$435,0))="Failed", FALSE))</xm:f>
            <x14:dxf>
              <font>
                <color rgb="FF000000"/>
              </font>
              <fill>
                <patternFill>
                  <bgColor rgb="FFD82891"/>
                </patternFill>
              </fill>
            </x14:dxf>
          </x14:cfRule>
          <x14:cfRule type="expression" priority="5" id="{00000000-000E-0000-0A00-000005000000}">
            <xm:f>AND(L2&lt;&gt;"", IFERROR(INDEX('Recommendations'!$G$2:$G$435, MATCH(L2,'Recommendations'!$A$2:$A$435,0))="Risk Accepted", FALSE))</xm:f>
            <x14:dxf>
              <font>
                <color rgb="FF000000"/>
              </font>
              <fill>
                <patternFill>
                  <bgColor rgb="FFD9D9D9"/>
                </patternFill>
              </fill>
            </x14:dxf>
          </x14:cfRule>
          <x14:cfRule type="expression" priority="6" id="{00000000-000E-0000-0A00-000006000000}">
            <xm:f>AND(L2&lt;&gt;"", IFERROR(INDEX('Recommendations'!$G$2:$G$435, MATCH(L2,'Recommendations'!$A$2:$A$435,0))="N/A",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3978</v>
      </c>
      <c r="B1" s="286" t="s">
        <v>4863</v>
      </c>
      <c r="C1" s="286" t="s">
        <v>0</v>
      </c>
      <c r="D1" s="286" t="s">
        <v>2341</v>
      </c>
      <c r="E1" s="286" t="s">
        <v>6830</v>
      </c>
      <c r="F1" s="286" t="s">
        <v>6831</v>
      </c>
      <c r="G1" s="286" t="s">
        <v>2346</v>
      </c>
      <c r="H1" s="286" t="s">
        <v>2347</v>
      </c>
      <c r="I1" s="286" t="s">
        <v>2348</v>
      </c>
      <c r="J1" s="286" t="s">
        <v>2349</v>
      </c>
      <c r="K1" s="286" t="s">
        <v>2350</v>
      </c>
      <c r="L1" s="286" t="s">
        <v>2351</v>
      </c>
      <c r="M1" s="286" t="s">
        <v>2352</v>
      </c>
      <c r="N1" s="286" t="s">
        <v>2353</v>
      </c>
      <c r="O1" s="286" t="s">
        <v>2354</v>
      </c>
      <c r="P1" s="286" t="s">
        <v>2355</v>
      </c>
      <c r="Q1" s="286" t="s">
        <v>2356</v>
      </c>
      <c r="R1" s="286" t="s">
        <v>2357</v>
      </c>
      <c r="S1" s="286" t="s">
        <v>2358</v>
      </c>
      <c r="T1" s="286" t="s">
        <v>2359</v>
      </c>
      <c r="U1" s="286" t="s">
        <v>2360</v>
      </c>
      <c r="V1" s="286" t="s">
        <v>2361</v>
      </c>
      <c r="W1" s="286" t="s">
        <v>2362</v>
      </c>
      <c r="X1" s="286" t="s">
        <v>2363</v>
      </c>
      <c r="Y1" s="286" t="s">
        <v>2364</v>
      </c>
      <c r="Z1" s="286" t="s">
        <v>2365</v>
      </c>
      <c r="AA1" s="286" t="s">
        <v>2366</v>
      </c>
      <c r="AB1" s="286" t="s">
        <v>2367</v>
      </c>
      <c r="AC1" s="286" t="s">
        <v>2368</v>
      </c>
      <c r="AD1" s="286" t="s">
        <v>2369</v>
      </c>
      <c r="AE1" s="286" t="s">
        <v>2370</v>
      </c>
      <c r="AF1" s="286" t="s">
        <v>2371</v>
      </c>
      <c r="AG1" s="286" t="s">
        <v>2372</v>
      </c>
      <c r="AH1" s="286" t="s">
        <v>2373</v>
      </c>
      <c r="AI1" s="286" t="s">
        <v>2374</v>
      </c>
      <c r="AJ1" s="286" t="s">
        <v>2375</v>
      </c>
      <c r="AK1" s="286" t="s">
        <v>2376</v>
      </c>
      <c r="AL1" s="286" t="s">
        <v>2377</v>
      </c>
      <c r="AM1" s="286" t="s">
        <v>2378</v>
      </c>
      <c r="AN1" s="286" t="s">
        <v>2379</v>
      </c>
      <c r="AO1" s="286" t="s">
        <v>2380</v>
      </c>
      <c r="AP1" s="286" t="s">
        <v>2381</v>
      </c>
      <c r="AQ1" s="286" t="s">
        <v>2382</v>
      </c>
      <c r="AR1" s="286" t="s">
        <v>2383</v>
      </c>
      <c r="AS1" s="286" t="s">
        <v>2384</v>
      </c>
      <c r="AT1" s="286" t="s">
        <v>2385</v>
      </c>
      <c r="AU1" s="287" t="s">
        <v>2386</v>
      </c>
    </row>
    <row r="2" spans="1:47" ht="60" customHeight="1" outlineLevel="1" x14ac:dyDescent="0.35">
      <c r="A2" s="277" t="s">
        <v>6832</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6832</v>
      </c>
      <c r="B3" s="256" t="s">
        <v>6833</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6832</v>
      </c>
      <c r="B4" s="257" t="s">
        <v>6833</v>
      </c>
      <c r="C4" s="258" t="s">
        <v>6834</v>
      </c>
      <c r="D4" s="261" t="s">
        <v>6835</v>
      </c>
      <c r="E4" s="262" t="s">
        <v>6836</v>
      </c>
      <c r="F4" s="265" t="s">
        <v>6837</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6832</v>
      </c>
      <c r="B5" s="257" t="s">
        <v>6833</v>
      </c>
      <c r="C5" s="258" t="s">
        <v>6838</v>
      </c>
      <c r="D5" s="261" t="s">
        <v>6839</v>
      </c>
      <c r="E5" s="262" t="s">
        <v>6836</v>
      </c>
      <c r="F5" s="265" t="s">
        <v>6837</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6832</v>
      </c>
      <c r="B6" s="257" t="s">
        <v>6833</v>
      </c>
      <c r="C6" s="258" t="s">
        <v>6840</v>
      </c>
      <c r="D6" s="261" t="s">
        <v>6841</v>
      </c>
      <c r="E6" s="262" t="s">
        <v>6836</v>
      </c>
      <c r="F6" s="265" t="s">
        <v>6837</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6832</v>
      </c>
      <c r="B7" s="257" t="s">
        <v>6833</v>
      </c>
      <c r="C7" s="258" t="s">
        <v>6842</v>
      </c>
      <c r="D7" s="261" t="s">
        <v>6843</v>
      </c>
      <c r="E7" s="262" t="s">
        <v>6836</v>
      </c>
      <c r="F7" s="265" t="s">
        <v>6837</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6832</v>
      </c>
      <c r="B8" s="257" t="s">
        <v>6833</v>
      </c>
      <c r="C8" s="258" t="s">
        <v>6844</v>
      </c>
      <c r="D8" s="261" t="s">
        <v>6845</v>
      </c>
      <c r="E8" s="262" t="s">
        <v>6836</v>
      </c>
      <c r="F8" s="265" t="s">
        <v>6837</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6832</v>
      </c>
      <c r="B9" s="257" t="s">
        <v>6833</v>
      </c>
      <c r="C9" s="258" t="s">
        <v>6846</v>
      </c>
      <c r="D9" s="261" t="s">
        <v>6847</v>
      </c>
      <c r="E9" s="262" t="s">
        <v>6836</v>
      </c>
      <c r="F9" s="265" t="s">
        <v>6837</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6832</v>
      </c>
      <c r="B10" s="257" t="s">
        <v>6833</v>
      </c>
      <c r="C10" s="258" t="s">
        <v>6848</v>
      </c>
      <c r="D10" s="261" t="s">
        <v>6849</v>
      </c>
      <c r="E10" s="262" t="s">
        <v>6836</v>
      </c>
      <c r="F10" s="265" t="s">
        <v>6837</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6832</v>
      </c>
      <c r="B11" s="257" t="s">
        <v>6833</v>
      </c>
      <c r="C11" s="258" t="s">
        <v>6850</v>
      </c>
      <c r="D11" s="261" t="s">
        <v>6851</v>
      </c>
      <c r="E11" s="262" t="s">
        <v>6836</v>
      </c>
      <c r="F11" s="265" t="s">
        <v>6837</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6832</v>
      </c>
      <c r="B12" s="257" t="s">
        <v>6833</v>
      </c>
      <c r="C12" s="258" t="s">
        <v>6852</v>
      </c>
      <c r="D12" s="261" t="s">
        <v>6853</v>
      </c>
      <c r="E12" s="262" t="s">
        <v>6836</v>
      </c>
      <c r="F12" s="265" t="s">
        <v>6837</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6832</v>
      </c>
      <c r="B13" s="257" t="s">
        <v>6833</v>
      </c>
      <c r="C13" s="258" t="s">
        <v>6854</v>
      </c>
      <c r="D13" s="261" t="s">
        <v>6855</v>
      </c>
      <c r="E13" s="262" t="s">
        <v>6836</v>
      </c>
      <c r="F13" s="265" t="s">
        <v>6837</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6832</v>
      </c>
      <c r="B14" s="257" t="s">
        <v>6833</v>
      </c>
      <c r="C14" s="258" t="s">
        <v>6856</v>
      </c>
      <c r="D14" s="261" t="s">
        <v>6857</v>
      </c>
      <c r="E14" s="262" t="s">
        <v>6836</v>
      </c>
      <c r="F14" s="265" t="s">
        <v>6837</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6832</v>
      </c>
      <c r="B15" s="257" t="s">
        <v>6833</v>
      </c>
      <c r="C15" s="258" t="s">
        <v>6858</v>
      </c>
      <c r="D15" s="261" t="s">
        <v>6859</v>
      </c>
      <c r="E15" s="262" t="s">
        <v>6836</v>
      </c>
      <c r="F15" s="265" t="s">
        <v>6837</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6832</v>
      </c>
      <c r="B16" s="257" t="s">
        <v>6833</v>
      </c>
      <c r="C16" s="258" t="s">
        <v>6860</v>
      </c>
      <c r="D16" s="261" t="s">
        <v>6861</v>
      </c>
      <c r="E16" s="262" t="s">
        <v>6836</v>
      </c>
      <c r="F16" s="265" t="s">
        <v>6837</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6832</v>
      </c>
      <c r="B17" s="256" t="s">
        <v>6862</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6832</v>
      </c>
      <c r="B18" s="257" t="s">
        <v>6862</v>
      </c>
      <c r="C18" s="258" t="s">
        <v>6863</v>
      </c>
      <c r="D18" s="261" t="s">
        <v>6864</v>
      </c>
      <c r="E18" s="262" t="s">
        <v>6865</v>
      </c>
      <c r="F18" s="265" t="s">
        <v>6866</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6832</v>
      </c>
      <c r="B19" s="257" t="s">
        <v>6862</v>
      </c>
      <c r="C19" s="258" t="s">
        <v>6867</v>
      </c>
      <c r="D19" s="261" t="s">
        <v>6868</v>
      </c>
      <c r="E19" s="262" t="s">
        <v>6865</v>
      </c>
      <c r="F19" s="265" t="s">
        <v>6866</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6832</v>
      </c>
      <c r="B20" s="257" t="s">
        <v>6862</v>
      </c>
      <c r="C20" s="258" t="s">
        <v>6869</v>
      </c>
      <c r="D20" s="261" t="s">
        <v>6870</v>
      </c>
      <c r="E20" s="262" t="s">
        <v>6865</v>
      </c>
      <c r="F20" s="265" t="s">
        <v>6866</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6832</v>
      </c>
      <c r="B21" s="257" t="s">
        <v>6862</v>
      </c>
      <c r="C21" s="258" t="s">
        <v>6871</v>
      </c>
      <c r="D21" s="261" t="s">
        <v>6872</v>
      </c>
      <c r="E21" s="262" t="s">
        <v>6865</v>
      </c>
      <c r="F21" s="265" t="s">
        <v>6866</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6832</v>
      </c>
      <c r="B22" s="257" t="s">
        <v>6862</v>
      </c>
      <c r="C22" s="258" t="s">
        <v>6873</v>
      </c>
      <c r="D22" s="261" t="s">
        <v>6874</v>
      </c>
      <c r="E22" s="262" t="s">
        <v>6865</v>
      </c>
      <c r="F22" s="265" t="s">
        <v>6866</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6832</v>
      </c>
      <c r="B23" s="257" t="s">
        <v>6862</v>
      </c>
      <c r="C23" s="258" t="s">
        <v>6875</v>
      </c>
      <c r="D23" s="261" t="s">
        <v>6876</v>
      </c>
      <c r="E23" s="262" t="s">
        <v>6836</v>
      </c>
      <c r="F23" s="265" t="s">
        <v>6837</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6832</v>
      </c>
      <c r="B24" s="257" t="s">
        <v>6862</v>
      </c>
      <c r="C24" s="258" t="s">
        <v>6877</v>
      </c>
      <c r="D24" s="261" t="s">
        <v>6878</v>
      </c>
      <c r="E24" s="262" t="s">
        <v>6836</v>
      </c>
      <c r="F24" s="265" t="s">
        <v>6837</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6832</v>
      </c>
      <c r="B25" s="257" t="s">
        <v>6862</v>
      </c>
      <c r="C25" s="258" t="s">
        <v>6879</v>
      </c>
      <c r="D25" s="261" t="s">
        <v>6880</v>
      </c>
      <c r="E25" s="262" t="s">
        <v>6836</v>
      </c>
      <c r="F25" s="265" t="s">
        <v>6881</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6832</v>
      </c>
      <c r="B26" s="257" t="s">
        <v>6862</v>
      </c>
      <c r="C26" s="258" t="s">
        <v>6882</v>
      </c>
      <c r="D26" s="261" t="s">
        <v>6883</v>
      </c>
      <c r="E26" s="262" t="s">
        <v>6836</v>
      </c>
      <c r="F26" s="265" t="s">
        <v>6881</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6832</v>
      </c>
      <c r="B27" s="257" t="s">
        <v>6862</v>
      </c>
      <c r="C27" s="258" t="s">
        <v>6884</v>
      </c>
      <c r="D27" s="261" t="s">
        <v>6885</v>
      </c>
      <c r="E27" s="262" t="s">
        <v>6836</v>
      </c>
      <c r="F27" s="265" t="s">
        <v>6881</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6832</v>
      </c>
      <c r="B28" s="257" t="s">
        <v>6862</v>
      </c>
      <c r="C28" s="258" t="s">
        <v>6886</v>
      </c>
      <c r="D28" s="261" t="s">
        <v>6887</v>
      </c>
      <c r="E28" s="262" t="s">
        <v>6836</v>
      </c>
      <c r="F28" s="265" t="s">
        <v>6881</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6832</v>
      </c>
      <c r="B29" s="257" t="s">
        <v>6862</v>
      </c>
      <c r="C29" s="258" t="s">
        <v>6888</v>
      </c>
      <c r="D29" s="261" t="s">
        <v>6889</v>
      </c>
      <c r="E29" s="262" t="s">
        <v>6836</v>
      </c>
      <c r="F29" s="265" t="s">
        <v>6881</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6832</v>
      </c>
      <c r="B30" s="257" t="s">
        <v>6862</v>
      </c>
      <c r="C30" s="258" t="s">
        <v>6890</v>
      </c>
      <c r="D30" s="261" t="s">
        <v>6891</v>
      </c>
      <c r="E30" s="262" t="s">
        <v>6836</v>
      </c>
      <c r="F30" s="265" t="s">
        <v>6881</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6832</v>
      </c>
      <c r="B31" s="257" t="s">
        <v>6862</v>
      </c>
      <c r="C31" s="258" t="s">
        <v>6892</v>
      </c>
      <c r="D31" s="261" t="s">
        <v>6893</v>
      </c>
      <c r="E31" s="262" t="s">
        <v>6836</v>
      </c>
      <c r="F31" s="265" t="s">
        <v>6881</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6832</v>
      </c>
      <c r="B32" s="257" t="s">
        <v>6862</v>
      </c>
      <c r="C32" s="258" t="s">
        <v>6894</v>
      </c>
      <c r="D32" s="261" t="s">
        <v>6895</v>
      </c>
      <c r="E32" s="262" t="s">
        <v>6836</v>
      </c>
      <c r="F32" s="265" t="s">
        <v>6881</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6832</v>
      </c>
      <c r="B33" s="257" t="s">
        <v>6862</v>
      </c>
      <c r="C33" s="258" t="s">
        <v>6896</v>
      </c>
      <c r="D33" s="261" t="s">
        <v>6897</v>
      </c>
      <c r="E33" s="262" t="s">
        <v>6865</v>
      </c>
      <c r="F33" s="265" t="s">
        <v>6866</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6832</v>
      </c>
      <c r="B34" s="257" t="s">
        <v>6862</v>
      </c>
      <c r="C34" s="258" t="s">
        <v>6898</v>
      </c>
      <c r="D34" s="261" t="s">
        <v>6899</v>
      </c>
      <c r="E34" s="262" t="s">
        <v>6836</v>
      </c>
      <c r="F34" s="265" t="s">
        <v>6881</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6832</v>
      </c>
      <c r="B35" s="256" t="s">
        <v>6900</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6832</v>
      </c>
      <c r="B36" s="257" t="s">
        <v>6900</v>
      </c>
      <c r="C36" s="258" t="s">
        <v>6901</v>
      </c>
      <c r="D36" s="261" t="s">
        <v>6902</v>
      </c>
      <c r="E36" s="262" t="s">
        <v>6836</v>
      </c>
      <c r="F36" s="265" t="s">
        <v>6881</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6832</v>
      </c>
      <c r="B37" s="257" t="s">
        <v>6900</v>
      </c>
      <c r="C37" s="258" t="s">
        <v>6903</v>
      </c>
      <c r="D37" s="261" t="s">
        <v>6904</v>
      </c>
      <c r="E37" s="262" t="s">
        <v>6836</v>
      </c>
      <c r="F37" s="265" t="s">
        <v>6905</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6832</v>
      </c>
      <c r="B38" s="257" t="s">
        <v>6900</v>
      </c>
      <c r="C38" s="258" t="s">
        <v>6906</v>
      </c>
      <c r="D38" s="261" t="s">
        <v>6907</v>
      </c>
      <c r="E38" s="262" t="s">
        <v>6836</v>
      </c>
      <c r="F38" s="265" t="s">
        <v>6905</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6832</v>
      </c>
      <c r="B39" s="257" t="s">
        <v>6900</v>
      </c>
      <c r="C39" s="258" t="s">
        <v>6908</v>
      </c>
      <c r="D39" s="261" t="s">
        <v>6909</v>
      </c>
      <c r="E39" s="262" t="s">
        <v>6836</v>
      </c>
      <c r="F39" s="265" t="s">
        <v>6905</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6832</v>
      </c>
      <c r="B40" s="257" t="s">
        <v>6900</v>
      </c>
      <c r="C40" s="258" t="s">
        <v>6910</v>
      </c>
      <c r="D40" s="261" t="s">
        <v>6911</v>
      </c>
      <c r="E40" s="262" t="s">
        <v>6836</v>
      </c>
      <c r="F40" s="265" t="s">
        <v>6905</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6832</v>
      </c>
      <c r="B41" s="257" t="s">
        <v>6900</v>
      </c>
      <c r="C41" s="258" t="s">
        <v>6912</v>
      </c>
      <c r="D41" s="261" t="s">
        <v>6913</v>
      </c>
      <c r="E41" s="262" t="s">
        <v>6836</v>
      </c>
      <c r="F41" s="265" t="s">
        <v>6905</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6832</v>
      </c>
      <c r="B42" s="257" t="s">
        <v>6900</v>
      </c>
      <c r="C42" s="258" t="s">
        <v>6914</v>
      </c>
      <c r="D42" s="261" t="s">
        <v>6915</v>
      </c>
      <c r="E42" s="262" t="s">
        <v>6836</v>
      </c>
      <c r="F42" s="265" t="s">
        <v>6905</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6832</v>
      </c>
      <c r="B43" s="257" t="s">
        <v>6900</v>
      </c>
      <c r="C43" s="258" t="s">
        <v>6916</v>
      </c>
      <c r="D43" s="261" t="s">
        <v>6917</v>
      </c>
      <c r="E43" s="262" t="s">
        <v>6836</v>
      </c>
      <c r="F43" s="265" t="s">
        <v>6905</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6832</v>
      </c>
      <c r="B44" s="257" t="s">
        <v>6900</v>
      </c>
      <c r="C44" s="258" t="s">
        <v>6918</v>
      </c>
      <c r="D44" s="261" t="s">
        <v>6919</v>
      </c>
      <c r="E44" s="262" t="s">
        <v>6836</v>
      </c>
      <c r="F44" s="265" t="s">
        <v>6905</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6832</v>
      </c>
      <c r="B45" s="257" t="s">
        <v>6900</v>
      </c>
      <c r="C45" s="258" t="s">
        <v>6920</v>
      </c>
      <c r="D45" s="261" t="s">
        <v>6921</v>
      </c>
      <c r="E45" s="262" t="s">
        <v>6836</v>
      </c>
      <c r="F45" s="265" t="s">
        <v>6905</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6832</v>
      </c>
      <c r="B46" s="257" t="s">
        <v>6900</v>
      </c>
      <c r="C46" s="258" t="s">
        <v>6922</v>
      </c>
      <c r="D46" s="261" t="s">
        <v>6923</v>
      </c>
      <c r="E46" s="262" t="s">
        <v>6836</v>
      </c>
      <c r="F46" s="265" t="s">
        <v>6905</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6832</v>
      </c>
      <c r="B47" s="257" t="s">
        <v>6900</v>
      </c>
      <c r="C47" s="258" t="s">
        <v>6924</v>
      </c>
      <c r="D47" s="261" t="s">
        <v>6925</v>
      </c>
      <c r="E47" s="262" t="s">
        <v>6836</v>
      </c>
      <c r="F47" s="265" t="s">
        <v>6905</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6832</v>
      </c>
      <c r="B48" s="257" t="s">
        <v>6900</v>
      </c>
      <c r="C48" s="258" t="s">
        <v>6926</v>
      </c>
      <c r="D48" s="261" t="s">
        <v>6927</v>
      </c>
      <c r="E48" s="262" t="s">
        <v>6836</v>
      </c>
      <c r="F48" s="265" t="s">
        <v>6905</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6832</v>
      </c>
      <c r="B49" s="257" t="s">
        <v>6900</v>
      </c>
      <c r="C49" s="258" t="s">
        <v>6928</v>
      </c>
      <c r="D49" s="261" t="s">
        <v>6929</v>
      </c>
      <c r="E49" s="262" t="s">
        <v>6836</v>
      </c>
      <c r="F49" s="265" t="s">
        <v>6905</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6832</v>
      </c>
      <c r="B50" s="256" t="s">
        <v>4102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6832</v>
      </c>
      <c r="B51" s="257" t="s">
        <v>4102</v>
      </c>
      <c r="C51" s="258" t="s">
        <v>6930</v>
      </c>
      <c r="D51" s="261" t="s">
        <v>6931</v>
      </c>
      <c r="E51" s="262" t="s">
        <v>6932</v>
      </c>
      <c r="F51" s="265" t="s">
        <v>6933</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6832</v>
      </c>
      <c r="B52" s="257" t="s">
        <v>4102</v>
      </c>
      <c r="C52" s="258" t="s">
        <v>6934</v>
      </c>
      <c r="D52" s="261" t="s">
        <v>6935</v>
      </c>
      <c r="E52" s="262" t="s">
        <v>6932</v>
      </c>
      <c r="F52" s="265" t="s">
        <v>6933</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6832</v>
      </c>
      <c r="B53" s="257" t="s">
        <v>4102</v>
      </c>
      <c r="C53" s="258" t="s">
        <v>6936</v>
      </c>
      <c r="D53" s="261" t="s">
        <v>6937</v>
      </c>
      <c r="E53" s="262" t="s">
        <v>6932</v>
      </c>
      <c r="F53" s="265" t="s">
        <v>6933</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6832</v>
      </c>
      <c r="B54" s="257" t="s">
        <v>4102</v>
      </c>
      <c r="C54" s="258" t="s">
        <v>6938</v>
      </c>
      <c r="D54" s="261" t="s">
        <v>6939</v>
      </c>
      <c r="E54" s="262" t="s">
        <v>6932</v>
      </c>
      <c r="F54" s="265" t="s">
        <v>6933</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6832</v>
      </c>
      <c r="B55" s="257" t="s">
        <v>4102</v>
      </c>
      <c r="C55" s="258" t="s">
        <v>6940</v>
      </c>
      <c r="D55" s="261" t="s">
        <v>6941</v>
      </c>
      <c r="E55" s="262" t="s">
        <v>6932</v>
      </c>
      <c r="F55" s="265" t="s">
        <v>6933</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6832</v>
      </c>
      <c r="B56" s="257" t="s">
        <v>4102</v>
      </c>
      <c r="C56" s="258" t="s">
        <v>6942</v>
      </c>
      <c r="D56" s="261" t="s">
        <v>6943</v>
      </c>
      <c r="E56" s="262" t="s">
        <v>6932</v>
      </c>
      <c r="F56" s="265" t="s">
        <v>6933</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6832</v>
      </c>
      <c r="B57" s="257" t="s">
        <v>4102</v>
      </c>
      <c r="C57" s="258" t="s">
        <v>6944</v>
      </c>
      <c r="D57" s="261" t="s">
        <v>6945</v>
      </c>
      <c r="E57" s="262" t="s">
        <v>6932</v>
      </c>
      <c r="F57" s="265" t="s">
        <v>6933</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6832</v>
      </c>
      <c r="B58" s="257" t="s">
        <v>4102</v>
      </c>
      <c r="C58" s="258" t="s">
        <v>6946</v>
      </c>
      <c r="D58" s="261" t="s">
        <v>6947</v>
      </c>
      <c r="E58" s="262" t="s">
        <v>6836</v>
      </c>
      <c r="F58" s="265" t="s">
        <v>6933</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6832</v>
      </c>
      <c r="B59" s="257" t="s">
        <v>4102</v>
      </c>
      <c r="C59" s="258" t="s">
        <v>6948</v>
      </c>
      <c r="D59" s="261" t="s">
        <v>6949</v>
      </c>
      <c r="E59" s="262" t="s">
        <v>6836</v>
      </c>
      <c r="F59" s="265" t="s">
        <v>6933</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6832</v>
      </c>
      <c r="B60" s="256" t="s">
        <v>6950</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6832</v>
      </c>
      <c r="B61" s="257" t="s">
        <v>6950</v>
      </c>
      <c r="C61" s="258" t="s">
        <v>6951</v>
      </c>
      <c r="D61" s="261" t="s">
        <v>6952</v>
      </c>
      <c r="E61" s="262" t="s">
        <v>6836</v>
      </c>
      <c r="F61" s="265" t="s">
        <v>6953</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6832</v>
      </c>
      <c r="B62" s="257" t="s">
        <v>6950</v>
      </c>
      <c r="C62" s="258" t="s">
        <v>6954</v>
      </c>
      <c r="D62" s="261" t="s">
        <v>6955</v>
      </c>
      <c r="E62" s="262" t="s">
        <v>6836</v>
      </c>
      <c r="F62" s="265" t="s">
        <v>6953</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6832</v>
      </c>
      <c r="B63" s="257" t="s">
        <v>6950</v>
      </c>
      <c r="C63" s="258" t="s">
        <v>6956</v>
      </c>
      <c r="D63" s="261" t="s">
        <v>6957</v>
      </c>
      <c r="E63" s="262" t="s">
        <v>6836</v>
      </c>
      <c r="F63" s="265" t="s">
        <v>6953</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6832</v>
      </c>
      <c r="B64" s="257" t="s">
        <v>6950</v>
      </c>
      <c r="C64" s="258" t="s">
        <v>6958</v>
      </c>
      <c r="D64" s="261" t="s">
        <v>6959</v>
      </c>
      <c r="E64" s="262" t="s">
        <v>6836</v>
      </c>
      <c r="F64" s="265" t="s">
        <v>6953</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6832</v>
      </c>
      <c r="B65" s="257" t="s">
        <v>6950</v>
      </c>
      <c r="C65" s="258" t="s">
        <v>6960</v>
      </c>
      <c r="D65" s="261" t="s">
        <v>6961</v>
      </c>
      <c r="E65" s="262" t="s">
        <v>6836</v>
      </c>
      <c r="F65" s="265" t="s">
        <v>6953</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6832</v>
      </c>
      <c r="B66" s="257" t="s">
        <v>6950</v>
      </c>
      <c r="C66" s="258" t="s">
        <v>6962</v>
      </c>
      <c r="D66" s="261" t="s">
        <v>6963</v>
      </c>
      <c r="E66" s="262" t="s">
        <v>6836</v>
      </c>
      <c r="F66" s="265" t="s">
        <v>6953</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6832</v>
      </c>
      <c r="B67" s="257" t="s">
        <v>6950</v>
      </c>
      <c r="C67" s="258" t="s">
        <v>6964</v>
      </c>
      <c r="D67" s="261" t="s">
        <v>6965</v>
      </c>
      <c r="E67" s="262" t="s">
        <v>6836</v>
      </c>
      <c r="F67" s="265" t="s">
        <v>6953</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6832</v>
      </c>
      <c r="B68" s="257" t="s">
        <v>6950</v>
      </c>
      <c r="C68" s="258" t="s">
        <v>6966</v>
      </c>
      <c r="D68" s="261" t="s">
        <v>6967</v>
      </c>
      <c r="E68" s="262" t="s">
        <v>6836</v>
      </c>
      <c r="F68" s="265" t="s">
        <v>6968</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6832</v>
      </c>
      <c r="B69" s="257" t="s">
        <v>6950</v>
      </c>
      <c r="C69" s="258" t="s">
        <v>6969</v>
      </c>
      <c r="D69" s="261" t="s">
        <v>6970</v>
      </c>
      <c r="E69" s="262" t="s">
        <v>6836</v>
      </c>
      <c r="F69" s="265" t="s">
        <v>6968</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6832</v>
      </c>
      <c r="B70" s="257" t="s">
        <v>6950</v>
      </c>
      <c r="C70" s="258" t="s">
        <v>6971</v>
      </c>
      <c r="D70" s="261" t="s">
        <v>6972</v>
      </c>
      <c r="E70" s="262" t="s">
        <v>6836</v>
      </c>
      <c r="F70" s="265" t="s">
        <v>6968</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6832</v>
      </c>
      <c r="B71" s="257" t="s">
        <v>6950</v>
      </c>
      <c r="C71" s="258" t="s">
        <v>6973</v>
      </c>
      <c r="D71" s="261" t="s">
        <v>6974</v>
      </c>
      <c r="E71" s="262" t="s">
        <v>6836</v>
      </c>
      <c r="F71" s="265" t="s">
        <v>6975</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6832</v>
      </c>
      <c r="B72" s="257" t="s">
        <v>6950</v>
      </c>
      <c r="C72" s="258" t="s">
        <v>6976</v>
      </c>
      <c r="D72" s="261" t="s">
        <v>6977</v>
      </c>
      <c r="E72" s="262" t="s">
        <v>6836</v>
      </c>
      <c r="F72" s="265" t="s">
        <v>6953</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6832</v>
      </c>
      <c r="B73" s="257" t="s">
        <v>6950</v>
      </c>
      <c r="C73" s="258" t="s">
        <v>6978</v>
      </c>
      <c r="D73" s="261" t="s">
        <v>6979</v>
      </c>
      <c r="E73" s="262" t="s">
        <v>6980</v>
      </c>
      <c r="F73" s="265" t="s">
        <v>6953</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6832</v>
      </c>
      <c r="B74" s="256" t="s">
        <v>6981</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6832</v>
      </c>
      <c r="B75" s="257" t="s">
        <v>6981</v>
      </c>
      <c r="C75" s="258" t="s">
        <v>6982</v>
      </c>
      <c r="D75" s="261" t="s">
        <v>6983</v>
      </c>
      <c r="E75" s="262" t="s">
        <v>6980</v>
      </c>
      <c r="F75" s="265" t="s">
        <v>6984</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6832</v>
      </c>
      <c r="B76" s="257" t="s">
        <v>6981</v>
      </c>
      <c r="C76" s="258" t="s">
        <v>6985</v>
      </c>
      <c r="D76" s="261" t="s">
        <v>6986</v>
      </c>
      <c r="E76" s="262" t="s">
        <v>6980</v>
      </c>
      <c r="F76" s="265" t="s">
        <v>6984</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6832</v>
      </c>
      <c r="B77" s="257" t="s">
        <v>6981</v>
      </c>
      <c r="C77" s="258" t="s">
        <v>6987</v>
      </c>
      <c r="D77" s="261" t="s">
        <v>6988</v>
      </c>
      <c r="E77" s="262" t="s">
        <v>6980</v>
      </c>
      <c r="F77" s="265" t="s">
        <v>6984</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6832</v>
      </c>
      <c r="B78" s="257" t="s">
        <v>6981</v>
      </c>
      <c r="C78" s="258" t="s">
        <v>6989</v>
      </c>
      <c r="D78" s="261" t="s">
        <v>6990</v>
      </c>
      <c r="E78" s="262" t="s">
        <v>6980</v>
      </c>
      <c r="F78" s="265" t="s">
        <v>6984</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6832</v>
      </c>
      <c r="B79" s="257" t="s">
        <v>6981</v>
      </c>
      <c r="C79" s="258" t="s">
        <v>6991</v>
      </c>
      <c r="D79" s="261" t="s">
        <v>6992</v>
      </c>
      <c r="E79" s="262" t="s">
        <v>6980</v>
      </c>
      <c r="F79" s="265" t="s">
        <v>6984</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6832</v>
      </c>
      <c r="B80" s="257" t="s">
        <v>6981</v>
      </c>
      <c r="C80" s="258" t="s">
        <v>6993</v>
      </c>
      <c r="D80" s="261" t="s">
        <v>6994</v>
      </c>
      <c r="E80" s="262" t="s">
        <v>6980</v>
      </c>
      <c r="F80" s="265" t="s">
        <v>6984</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6832</v>
      </c>
      <c r="B81" s="257" t="s">
        <v>6981</v>
      </c>
      <c r="C81" s="258" t="s">
        <v>6995</v>
      </c>
      <c r="D81" s="261" t="s">
        <v>6996</v>
      </c>
      <c r="E81" s="262" t="s">
        <v>6980</v>
      </c>
      <c r="F81" s="265" t="s">
        <v>6984</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6832</v>
      </c>
      <c r="B82" s="257" t="s">
        <v>6981</v>
      </c>
      <c r="C82" s="258" t="s">
        <v>6997</v>
      </c>
      <c r="D82" s="261" t="s">
        <v>6998</v>
      </c>
      <c r="E82" s="262" t="s">
        <v>6980</v>
      </c>
      <c r="F82" s="265" t="s">
        <v>6984</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6832</v>
      </c>
      <c r="B83" s="257" t="s">
        <v>6981</v>
      </c>
      <c r="C83" s="258" t="s">
        <v>6999</v>
      </c>
      <c r="D83" s="261" t="s">
        <v>7000</v>
      </c>
      <c r="E83" s="262" t="s">
        <v>6980</v>
      </c>
      <c r="F83" s="265" t="s">
        <v>6984</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6832</v>
      </c>
      <c r="B84" s="257" t="s">
        <v>6981</v>
      </c>
      <c r="C84" s="258" t="s">
        <v>7001</v>
      </c>
      <c r="D84" s="261" t="s">
        <v>7002</v>
      </c>
      <c r="E84" s="262" t="s">
        <v>6980</v>
      </c>
      <c r="F84" s="265" t="s">
        <v>6984</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6832</v>
      </c>
      <c r="B85" s="257" t="s">
        <v>6981</v>
      </c>
      <c r="C85" s="258" t="s">
        <v>7003</v>
      </c>
      <c r="D85" s="261" t="s">
        <v>7004</v>
      </c>
      <c r="E85" s="262" t="s">
        <v>6980</v>
      </c>
      <c r="F85" s="265" t="s">
        <v>6984</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6832</v>
      </c>
      <c r="B86" s="257" t="s">
        <v>6981</v>
      </c>
      <c r="C86" s="258" t="s">
        <v>7005</v>
      </c>
      <c r="D86" s="261" t="s">
        <v>7006</v>
      </c>
      <c r="E86" s="262" t="s">
        <v>6980</v>
      </c>
      <c r="F86" s="265" t="s">
        <v>6984</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6832</v>
      </c>
      <c r="B87" s="257" t="s">
        <v>6981</v>
      </c>
      <c r="C87" s="258" t="s">
        <v>7007</v>
      </c>
      <c r="D87" s="261" t="s">
        <v>7008</v>
      </c>
      <c r="E87" s="262" t="s">
        <v>6980</v>
      </c>
      <c r="F87" s="265" t="s">
        <v>6984</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6832</v>
      </c>
      <c r="B88" s="257" t="s">
        <v>6981</v>
      </c>
      <c r="C88" s="258" t="s">
        <v>7009</v>
      </c>
      <c r="D88" s="261" t="s">
        <v>7010</v>
      </c>
      <c r="E88" s="262" t="s">
        <v>6980</v>
      </c>
      <c r="F88" s="265" t="s">
        <v>6968</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6832</v>
      </c>
      <c r="B89" s="257" t="s">
        <v>6981</v>
      </c>
      <c r="C89" s="258" t="s">
        <v>7011</v>
      </c>
      <c r="D89" s="261" t="s">
        <v>7012</v>
      </c>
      <c r="E89" s="262" t="s">
        <v>6980</v>
      </c>
      <c r="F89" s="265" t="s">
        <v>6968</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6832</v>
      </c>
      <c r="B90" s="257" t="s">
        <v>6981</v>
      </c>
      <c r="C90" s="258" t="s">
        <v>7013</v>
      </c>
      <c r="D90" s="261" t="s">
        <v>7014</v>
      </c>
      <c r="E90" s="262" t="s">
        <v>6980</v>
      </c>
      <c r="F90" s="265" t="s">
        <v>6968</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6832</v>
      </c>
      <c r="B91" s="256" t="s">
        <v>7015</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6832</v>
      </c>
      <c r="B92" s="257" t="s">
        <v>7015</v>
      </c>
      <c r="C92" s="258" t="s">
        <v>7016</v>
      </c>
      <c r="D92" s="261" t="s">
        <v>7017</v>
      </c>
      <c r="E92" s="262" t="s">
        <v>6836</v>
      </c>
      <c r="F92" s="265" t="s">
        <v>6968</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6832</v>
      </c>
      <c r="B93" s="257" t="s">
        <v>7015</v>
      </c>
      <c r="C93" s="258" t="s">
        <v>7018</v>
      </c>
      <c r="D93" s="261" t="s">
        <v>7019</v>
      </c>
      <c r="E93" s="262" t="s">
        <v>6836</v>
      </c>
      <c r="F93" s="265" t="s">
        <v>6968</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6832</v>
      </c>
      <c r="B94" s="257" t="s">
        <v>7015</v>
      </c>
      <c r="C94" s="258" t="s">
        <v>7020</v>
      </c>
      <c r="D94" s="261" t="s">
        <v>7021</v>
      </c>
      <c r="E94" s="262" t="s">
        <v>6836</v>
      </c>
      <c r="F94" s="265" t="s">
        <v>6968</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6832</v>
      </c>
      <c r="B95" s="257" t="s">
        <v>7015</v>
      </c>
      <c r="C95" s="258" t="s">
        <v>7022</v>
      </c>
      <c r="D95" s="261" t="s">
        <v>7023</v>
      </c>
      <c r="E95" s="262" t="s">
        <v>6836</v>
      </c>
      <c r="F95" s="265" t="s">
        <v>6968</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6832</v>
      </c>
      <c r="B96" s="257" t="s">
        <v>7015</v>
      </c>
      <c r="C96" s="258" t="s">
        <v>7024</v>
      </c>
      <c r="D96" s="261" t="s">
        <v>7025</v>
      </c>
      <c r="E96" s="262" t="s">
        <v>6836</v>
      </c>
      <c r="F96" s="265" t="s">
        <v>6968</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6832</v>
      </c>
      <c r="B97" s="257" t="s">
        <v>7015</v>
      </c>
      <c r="C97" s="258" t="s">
        <v>7026</v>
      </c>
      <c r="D97" s="261" t="s">
        <v>7027</v>
      </c>
      <c r="E97" s="262" t="s">
        <v>6836</v>
      </c>
      <c r="F97" s="265" t="s">
        <v>7028</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6832</v>
      </c>
      <c r="B98" s="257" t="s">
        <v>7015</v>
      </c>
      <c r="C98" s="258" t="s">
        <v>7029</v>
      </c>
      <c r="D98" s="261" t="s">
        <v>7030</v>
      </c>
      <c r="E98" s="262" t="s">
        <v>6836</v>
      </c>
      <c r="F98" s="265" t="s">
        <v>7028</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6832</v>
      </c>
      <c r="B99" s="257" t="s">
        <v>7015</v>
      </c>
      <c r="C99" s="258" t="s">
        <v>7031</v>
      </c>
      <c r="D99" s="261" t="s">
        <v>7032</v>
      </c>
      <c r="E99" s="262" t="s">
        <v>6836</v>
      </c>
      <c r="F99" s="265" t="s">
        <v>7028</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6832</v>
      </c>
      <c r="B100" s="257" t="s">
        <v>7015</v>
      </c>
      <c r="C100" s="258" t="s">
        <v>7033</v>
      </c>
      <c r="D100" s="261" t="s">
        <v>7034</v>
      </c>
      <c r="E100" s="262" t="s">
        <v>6836</v>
      </c>
      <c r="F100" s="265" t="s">
        <v>7028</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6832</v>
      </c>
      <c r="B101" s="257" t="s">
        <v>7015</v>
      </c>
      <c r="C101" s="258" t="s">
        <v>7035</v>
      </c>
      <c r="D101" s="261" t="s">
        <v>7036</v>
      </c>
      <c r="E101" s="262" t="s">
        <v>6836</v>
      </c>
      <c r="F101" s="265" t="s">
        <v>6968</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6832</v>
      </c>
      <c r="B102" s="257" t="s">
        <v>7015</v>
      </c>
      <c r="C102" s="258" t="s">
        <v>7037</v>
      </c>
      <c r="D102" s="261" t="s">
        <v>7038</v>
      </c>
      <c r="E102" s="262" t="s">
        <v>6980</v>
      </c>
      <c r="F102" s="265" t="s">
        <v>6968</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6832</v>
      </c>
      <c r="B103" s="257" t="s">
        <v>7015</v>
      </c>
      <c r="C103" s="258" t="s">
        <v>7039</v>
      </c>
      <c r="D103" s="261" t="s">
        <v>7040</v>
      </c>
      <c r="E103" s="262" t="s">
        <v>6980</v>
      </c>
      <c r="F103" s="265" t="s">
        <v>6968</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6832</v>
      </c>
      <c r="B104" s="257" t="s">
        <v>7015</v>
      </c>
      <c r="C104" s="258" t="s">
        <v>7041</v>
      </c>
      <c r="D104" s="261" t="s">
        <v>7042</v>
      </c>
      <c r="E104" s="262" t="s">
        <v>6980</v>
      </c>
      <c r="F104" s="265" t="s">
        <v>6968</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6832</v>
      </c>
      <c r="B105" s="257" t="s">
        <v>7015</v>
      </c>
      <c r="C105" s="258" t="s">
        <v>7043</v>
      </c>
      <c r="D105" s="261" t="s">
        <v>7044</v>
      </c>
      <c r="E105" s="262" t="s">
        <v>6865</v>
      </c>
      <c r="F105" s="265" t="s">
        <v>6968</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6832</v>
      </c>
      <c r="B106" s="256" t="s">
        <v>7045</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6832</v>
      </c>
      <c r="B107" s="257" t="s">
        <v>7045</v>
      </c>
      <c r="C107" s="258" t="s">
        <v>7046</v>
      </c>
      <c r="D107" s="261" t="s">
        <v>7047</v>
      </c>
      <c r="E107" s="262" t="s">
        <v>6980</v>
      </c>
      <c r="F107" s="265" t="s">
        <v>6968</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6832</v>
      </c>
      <c r="B108" s="257" t="s">
        <v>7045</v>
      </c>
      <c r="C108" s="258" t="s">
        <v>7048</v>
      </c>
      <c r="D108" s="261" t="s">
        <v>7049</v>
      </c>
      <c r="E108" s="262" t="s">
        <v>6980</v>
      </c>
      <c r="F108" s="265" t="s">
        <v>6968</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6832</v>
      </c>
      <c r="B109" s="257" t="s">
        <v>7045</v>
      </c>
      <c r="C109" s="258" t="s">
        <v>7050</v>
      </c>
      <c r="D109" s="261" t="s">
        <v>7051</v>
      </c>
      <c r="E109" s="262" t="s">
        <v>6980</v>
      </c>
      <c r="F109" s="265" t="s">
        <v>6968</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6832</v>
      </c>
      <c r="B110" s="257" t="s">
        <v>7045</v>
      </c>
      <c r="C110" s="258" t="s">
        <v>7052</v>
      </c>
      <c r="D110" s="261" t="s">
        <v>7053</v>
      </c>
      <c r="E110" s="262" t="s">
        <v>6980</v>
      </c>
      <c r="F110" s="265" t="s">
        <v>6968</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6832</v>
      </c>
      <c r="B111" s="257" t="s">
        <v>7045</v>
      </c>
      <c r="C111" s="258" t="s">
        <v>7054</v>
      </c>
      <c r="D111" s="261" t="s">
        <v>7055</v>
      </c>
      <c r="E111" s="262" t="s">
        <v>6980</v>
      </c>
      <c r="F111" s="265" t="s">
        <v>6968</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6832</v>
      </c>
      <c r="B112" s="257" t="s">
        <v>7045</v>
      </c>
      <c r="C112" s="258" t="s">
        <v>7056</v>
      </c>
      <c r="D112" s="261" t="s">
        <v>7057</v>
      </c>
      <c r="E112" s="262" t="s">
        <v>6980</v>
      </c>
      <c r="F112" s="265" t="s">
        <v>6968</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6832</v>
      </c>
      <c r="B113" s="257" t="s">
        <v>7045</v>
      </c>
      <c r="C113" s="258" t="s">
        <v>7058</v>
      </c>
      <c r="D113" s="261" t="s">
        <v>7059</v>
      </c>
      <c r="E113" s="262" t="s">
        <v>6980</v>
      </c>
      <c r="F113" s="265" t="s">
        <v>6968</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6832</v>
      </c>
      <c r="B114" s="257" t="s">
        <v>7045</v>
      </c>
      <c r="C114" s="258" t="s">
        <v>7060</v>
      </c>
      <c r="D114" s="261" t="s">
        <v>7061</v>
      </c>
      <c r="E114" s="262" t="s">
        <v>6980</v>
      </c>
      <c r="F114" s="265" t="s">
        <v>6968</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6832</v>
      </c>
      <c r="B115" s="257" t="s">
        <v>7045</v>
      </c>
      <c r="C115" s="258" t="s">
        <v>7062</v>
      </c>
      <c r="D115" s="261" t="s">
        <v>7063</v>
      </c>
      <c r="E115" s="262" t="s">
        <v>6980</v>
      </c>
      <c r="F115" s="265" t="s">
        <v>6968</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6832</v>
      </c>
      <c r="B116" s="257" t="s">
        <v>7045</v>
      </c>
      <c r="C116" s="258" t="s">
        <v>7064</v>
      </c>
      <c r="D116" s="261" t="s">
        <v>7065</v>
      </c>
      <c r="E116" s="262" t="s">
        <v>6980</v>
      </c>
      <c r="F116" s="265" t="s">
        <v>6968</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6832</v>
      </c>
      <c r="B117" s="257" t="s">
        <v>7045</v>
      </c>
      <c r="C117" s="258" t="s">
        <v>7066</v>
      </c>
      <c r="D117" s="261" t="s">
        <v>7067</v>
      </c>
      <c r="E117" s="262" t="s">
        <v>6980</v>
      </c>
      <c r="F117" s="265" t="s">
        <v>6968</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7068</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7068</v>
      </c>
      <c r="B119" s="256" t="s">
        <v>7069</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7068</v>
      </c>
      <c r="B120" s="257" t="s">
        <v>7069</v>
      </c>
      <c r="C120" s="258" t="s">
        <v>7070</v>
      </c>
      <c r="D120" s="261" t="s">
        <v>7071</v>
      </c>
      <c r="E120" s="262" t="s">
        <v>6836</v>
      </c>
      <c r="F120" s="265" t="s">
        <v>7072</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7068</v>
      </c>
      <c r="B121" s="257" t="s">
        <v>7069</v>
      </c>
      <c r="C121" s="258" t="s">
        <v>7073</v>
      </c>
      <c r="D121" s="261" t="s">
        <v>7074</v>
      </c>
      <c r="E121" s="262" t="s">
        <v>6836</v>
      </c>
      <c r="F121" s="265" t="s">
        <v>7072</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7068</v>
      </c>
      <c r="B122" s="257" t="s">
        <v>7069</v>
      </c>
      <c r="C122" s="258" t="s">
        <v>7075</v>
      </c>
      <c r="D122" s="261" t="s">
        <v>7076</v>
      </c>
      <c r="E122" s="262" t="s">
        <v>6836</v>
      </c>
      <c r="F122" s="265" t="s">
        <v>7072</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7068</v>
      </c>
      <c r="B123" s="257" t="s">
        <v>7069</v>
      </c>
      <c r="C123" s="258" t="s">
        <v>7077</v>
      </c>
      <c r="D123" s="261" t="s">
        <v>7078</v>
      </c>
      <c r="E123" s="262" t="s">
        <v>6836</v>
      </c>
      <c r="F123" s="265" t="s">
        <v>7072</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7068</v>
      </c>
      <c r="B124" s="257" t="s">
        <v>7069</v>
      </c>
      <c r="C124" s="258" t="s">
        <v>7079</v>
      </c>
      <c r="D124" s="261" t="s">
        <v>7080</v>
      </c>
      <c r="E124" s="262" t="s">
        <v>6836</v>
      </c>
      <c r="F124" s="265" t="s">
        <v>7072</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7068</v>
      </c>
      <c r="B125" s="257" t="s">
        <v>7069</v>
      </c>
      <c r="C125" s="258" t="s">
        <v>7081</v>
      </c>
      <c r="D125" s="261" t="s">
        <v>7082</v>
      </c>
      <c r="E125" s="262" t="s">
        <v>6836</v>
      </c>
      <c r="F125" s="265" t="s">
        <v>7072</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7068</v>
      </c>
      <c r="B126" s="257" t="s">
        <v>7069</v>
      </c>
      <c r="C126" s="258" t="s">
        <v>7083</v>
      </c>
      <c r="D126" s="261" t="s">
        <v>7084</v>
      </c>
      <c r="E126" s="262" t="s">
        <v>6836</v>
      </c>
      <c r="F126" s="265" t="s">
        <v>7072</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7068</v>
      </c>
      <c r="B127" s="257" t="s">
        <v>7069</v>
      </c>
      <c r="C127" s="258" t="s">
        <v>7085</v>
      </c>
      <c r="D127" s="261" t="s">
        <v>7086</v>
      </c>
      <c r="E127" s="262" t="s">
        <v>6836</v>
      </c>
      <c r="F127" s="265" t="s">
        <v>7072</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7068</v>
      </c>
      <c r="B128" s="257" t="s">
        <v>7069</v>
      </c>
      <c r="C128" s="258" t="s">
        <v>7087</v>
      </c>
      <c r="D128" s="261" t="s">
        <v>7088</v>
      </c>
      <c r="E128" s="262" t="s">
        <v>6836</v>
      </c>
      <c r="F128" s="265" t="s">
        <v>7072</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7068</v>
      </c>
      <c r="B129" s="257" t="s">
        <v>7069</v>
      </c>
      <c r="C129" s="258" t="s">
        <v>7089</v>
      </c>
      <c r="D129" s="261" t="s">
        <v>7090</v>
      </c>
      <c r="E129" s="262" t="s">
        <v>6836</v>
      </c>
      <c r="F129" s="265" t="s">
        <v>7072</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7068</v>
      </c>
      <c r="B130" s="257" t="s">
        <v>7069</v>
      </c>
      <c r="C130" s="258" t="s">
        <v>7091</v>
      </c>
      <c r="D130" s="261" t="s">
        <v>7092</v>
      </c>
      <c r="E130" s="262" t="s">
        <v>6836</v>
      </c>
      <c r="F130" s="265" t="s">
        <v>7072</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7068</v>
      </c>
      <c r="B131" s="257" t="s">
        <v>7069</v>
      </c>
      <c r="C131" s="258" t="s">
        <v>7093</v>
      </c>
      <c r="D131" s="261" t="s">
        <v>7094</v>
      </c>
      <c r="E131" s="262" t="s">
        <v>6836</v>
      </c>
      <c r="F131" s="265" t="s">
        <v>7072</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7068</v>
      </c>
      <c r="B132" s="257" t="s">
        <v>7069</v>
      </c>
      <c r="C132" s="258" t="s">
        <v>7095</v>
      </c>
      <c r="D132" s="261" t="s">
        <v>7096</v>
      </c>
      <c r="E132" s="262" t="s">
        <v>6836</v>
      </c>
      <c r="F132" s="265" t="s">
        <v>7072</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7068</v>
      </c>
      <c r="B133" s="257" t="s">
        <v>7069</v>
      </c>
      <c r="C133" s="258" t="s">
        <v>7097</v>
      </c>
      <c r="D133" s="261" t="s">
        <v>7098</v>
      </c>
      <c r="E133" s="262" t="s">
        <v>6865</v>
      </c>
      <c r="F133" s="265" t="s">
        <v>7072</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7068</v>
      </c>
      <c r="B134" s="257" t="s">
        <v>7069</v>
      </c>
      <c r="C134" s="258" t="s">
        <v>7099</v>
      </c>
      <c r="D134" s="261" t="s">
        <v>7100</v>
      </c>
      <c r="E134" s="262" t="s">
        <v>6865</v>
      </c>
      <c r="F134" s="265" t="s">
        <v>7072</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7068</v>
      </c>
      <c r="B135" s="257" t="s">
        <v>7069</v>
      </c>
      <c r="C135" s="258" t="s">
        <v>7101</v>
      </c>
      <c r="D135" s="261" t="s">
        <v>7102</v>
      </c>
      <c r="E135" s="262" t="s">
        <v>6980</v>
      </c>
      <c r="F135" s="265" t="s">
        <v>7072</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7068</v>
      </c>
      <c r="B136" s="257" t="s">
        <v>7069</v>
      </c>
      <c r="C136" s="258" t="s">
        <v>7103</v>
      </c>
      <c r="D136" s="261" t="s">
        <v>7104</v>
      </c>
      <c r="E136" s="262" t="s">
        <v>6865</v>
      </c>
      <c r="F136" s="265" t="s">
        <v>7072</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7068</v>
      </c>
      <c r="B137" s="257" t="s">
        <v>7069</v>
      </c>
      <c r="C137" s="258" t="s">
        <v>7105</v>
      </c>
      <c r="D137" s="261" t="s">
        <v>7106</v>
      </c>
      <c r="E137" s="262" t="s">
        <v>6865</v>
      </c>
      <c r="F137" s="265" t="s">
        <v>7072</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7068</v>
      </c>
      <c r="B138" s="257" t="s">
        <v>7069</v>
      </c>
      <c r="C138" s="258" t="s">
        <v>7107</v>
      </c>
      <c r="D138" s="261" t="s">
        <v>7108</v>
      </c>
      <c r="E138" s="262" t="s">
        <v>6980</v>
      </c>
      <c r="F138" s="265" t="s">
        <v>7072</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7068</v>
      </c>
      <c r="B139" s="257" t="s">
        <v>7069</v>
      </c>
      <c r="C139" s="258" t="s">
        <v>7109</v>
      </c>
      <c r="D139" s="261" t="s">
        <v>7110</v>
      </c>
      <c r="E139" s="262" t="s">
        <v>6980</v>
      </c>
      <c r="F139" s="265" t="s">
        <v>7072</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7068</v>
      </c>
      <c r="B140" s="257" t="s">
        <v>7069</v>
      </c>
      <c r="C140" s="258" t="s">
        <v>7111</v>
      </c>
      <c r="D140" s="261" t="s">
        <v>7112</v>
      </c>
      <c r="E140" s="262" t="s">
        <v>6836</v>
      </c>
      <c r="F140" s="265" t="s">
        <v>7072</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7068</v>
      </c>
      <c r="B141" s="257" t="s">
        <v>7069</v>
      </c>
      <c r="C141" s="258" t="s">
        <v>7113</v>
      </c>
      <c r="D141" s="261" t="s">
        <v>7114</v>
      </c>
      <c r="E141" s="262" t="s">
        <v>7115</v>
      </c>
      <c r="F141" s="265" t="s">
        <v>7116</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7068</v>
      </c>
      <c r="B142" s="257" t="s">
        <v>7069</v>
      </c>
      <c r="C142" s="258" t="s">
        <v>7117</v>
      </c>
      <c r="D142" s="261" t="s">
        <v>7118</v>
      </c>
      <c r="E142" s="262" t="s">
        <v>7115</v>
      </c>
      <c r="F142" s="265" t="s">
        <v>7116</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7068</v>
      </c>
      <c r="B143" s="257" t="s">
        <v>7069</v>
      </c>
      <c r="C143" s="258" t="s">
        <v>7119</v>
      </c>
      <c r="D143" s="261" t="s">
        <v>7120</v>
      </c>
      <c r="E143" s="262" t="s">
        <v>7115</v>
      </c>
      <c r="F143" s="265" t="s">
        <v>7116</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7068</v>
      </c>
      <c r="B144" s="257" t="s">
        <v>7069</v>
      </c>
      <c r="C144" s="258" t="s">
        <v>7121</v>
      </c>
      <c r="D144" s="261" t="s">
        <v>7122</v>
      </c>
      <c r="E144" s="262" t="s">
        <v>6932</v>
      </c>
      <c r="F144" s="265" t="s">
        <v>7116</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7068</v>
      </c>
      <c r="B145" s="257" t="s">
        <v>7069</v>
      </c>
      <c r="C145" s="258" t="s">
        <v>7123</v>
      </c>
      <c r="D145" s="261" t="s">
        <v>7124</v>
      </c>
      <c r="E145" s="262" t="s">
        <v>6932</v>
      </c>
      <c r="F145" s="265" t="s">
        <v>7116</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7068</v>
      </c>
      <c r="B146" s="257" t="s">
        <v>7069</v>
      </c>
      <c r="C146" s="258" t="s">
        <v>7125</v>
      </c>
      <c r="D146" s="261" t="s">
        <v>7126</v>
      </c>
      <c r="E146" s="262" t="s">
        <v>6932</v>
      </c>
      <c r="F146" s="265" t="s">
        <v>7116</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7068</v>
      </c>
      <c r="B147" s="256" t="s">
        <v>7127</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7068</v>
      </c>
      <c r="B148" s="257" t="s">
        <v>7127</v>
      </c>
      <c r="C148" s="258" t="s">
        <v>7128</v>
      </c>
      <c r="D148" s="261" t="s">
        <v>7129</v>
      </c>
      <c r="E148" s="262" t="s">
        <v>6865</v>
      </c>
      <c r="F148" s="265" t="s">
        <v>7130</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7068</v>
      </c>
      <c r="B149" s="257" t="s">
        <v>7127</v>
      </c>
      <c r="C149" s="258" t="s">
        <v>7131</v>
      </c>
      <c r="D149" s="261" t="s">
        <v>7132</v>
      </c>
      <c r="E149" s="262" t="s">
        <v>6865</v>
      </c>
      <c r="F149" s="265" t="s">
        <v>7130</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7068</v>
      </c>
      <c r="B150" s="257" t="s">
        <v>7127</v>
      </c>
      <c r="C150" s="258" t="s">
        <v>7133</v>
      </c>
      <c r="D150" s="261" t="s">
        <v>7134</v>
      </c>
      <c r="E150" s="262" t="s">
        <v>6865</v>
      </c>
      <c r="F150" s="265" t="s">
        <v>7130</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7068</v>
      </c>
      <c r="B151" s="257" t="s">
        <v>7127</v>
      </c>
      <c r="C151" s="258" t="s">
        <v>7135</v>
      </c>
      <c r="D151" s="261" t="s">
        <v>7136</v>
      </c>
      <c r="E151" s="262" t="s">
        <v>6865</v>
      </c>
      <c r="F151" s="265" t="s">
        <v>7130</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7068</v>
      </c>
      <c r="B152" s="257" t="s">
        <v>7127</v>
      </c>
      <c r="C152" s="258" t="s">
        <v>7137</v>
      </c>
      <c r="D152" s="261" t="s">
        <v>7138</v>
      </c>
      <c r="E152" s="262" t="s">
        <v>6865</v>
      </c>
      <c r="F152" s="265" t="s">
        <v>7130</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7068</v>
      </c>
      <c r="B153" s="257" t="s">
        <v>7127</v>
      </c>
      <c r="C153" s="258" t="s">
        <v>7139</v>
      </c>
      <c r="D153" s="261" t="s">
        <v>7140</v>
      </c>
      <c r="E153" s="262" t="s">
        <v>6865</v>
      </c>
      <c r="F153" s="265" t="s">
        <v>7130</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7068</v>
      </c>
      <c r="B154" s="257" t="s">
        <v>7127</v>
      </c>
      <c r="C154" s="258" t="s">
        <v>7141</v>
      </c>
      <c r="D154" s="261" t="s">
        <v>7142</v>
      </c>
      <c r="E154" s="262" t="s">
        <v>6865</v>
      </c>
      <c r="F154" s="265" t="s">
        <v>7130</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7068</v>
      </c>
      <c r="B155" s="257" t="s">
        <v>7127</v>
      </c>
      <c r="C155" s="258" t="s">
        <v>7143</v>
      </c>
      <c r="D155" s="261" t="s">
        <v>7144</v>
      </c>
      <c r="E155" s="262" t="s">
        <v>6865</v>
      </c>
      <c r="F155" s="265" t="s">
        <v>7130</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7068</v>
      </c>
      <c r="B156" s="257" t="s">
        <v>7127</v>
      </c>
      <c r="C156" s="258" t="s">
        <v>7145</v>
      </c>
      <c r="D156" s="261" t="s">
        <v>7146</v>
      </c>
      <c r="E156" s="262" t="s">
        <v>6865</v>
      </c>
      <c r="F156" s="265" t="s">
        <v>7130</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7068</v>
      </c>
      <c r="B157" s="257" t="s">
        <v>7127</v>
      </c>
      <c r="C157" s="258" t="s">
        <v>7147</v>
      </c>
      <c r="D157" s="261" t="s">
        <v>7148</v>
      </c>
      <c r="E157" s="262" t="s">
        <v>6865</v>
      </c>
      <c r="F157" s="265" t="s">
        <v>7130</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7068</v>
      </c>
      <c r="B158" s="257" t="s">
        <v>7127</v>
      </c>
      <c r="C158" s="258" t="s">
        <v>7149</v>
      </c>
      <c r="D158" s="261" t="s">
        <v>7150</v>
      </c>
      <c r="E158" s="262" t="s">
        <v>6865</v>
      </c>
      <c r="F158" s="265" t="s">
        <v>7130</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7068</v>
      </c>
      <c r="B159" s="257" t="s">
        <v>7127</v>
      </c>
      <c r="C159" s="258" t="s">
        <v>7151</v>
      </c>
      <c r="D159" s="261" t="s">
        <v>7152</v>
      </c>
      <c r="E159" s="262" t="s">
        <v>6865</v>
      </c>
      <c r="F159" s="265" t="s">
        <v>7130</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7068</v>
      </c>
      <c r="B160" s="257" t="s">
        <v>7127</v>
      </c>
      <c r="C160" s="258" t="s">
        <v>7153</v>
      </c>
      <c r="D160" s="261" t="s">
        <v>7154</v>
      </c>
      <c r="E160" s="262" t="s">
        <v>6865</v>
      </c>
      <c r="F160" s="265" t="s">
        <v>7155</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7068</v>
      </c>
      <c r="B161" s="257" t="s">
        <v>7127</v>
      </c>
      <c r="C161" s="258" t="s">
        <v>7156</v>
      </c>
      <c r="D161" s="261" t="s">
        <v>7157</v>
      </c>
      <c r="E161" s="262" t="s">
        <v>6865</v>
      </c>
      <c r="F161" s="265" t="s">
        <v>7155</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7068</v>
      </c>
      <c r="B162" s="257" t="s">
        <v>7127</v>
      </c>
      <c r="C162" s="258" t="s">
        <v>7158</v>
      </c>
      <c r="D162" s="261" t="s">
        <v>7159</v>
      </c>
      <c r="E162" s="262" t="s">
        <v>6865</v>
      </c>
      <c r="F162" s="265" t="s">
        <v>7155</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7068</v>
      </c>
      <c r="B163" s="257" t="s">
        <v>7127</v>
      </c>
      <c r="C163" s="258" t="s">
        <v>7160</v>
      </c>
      <c r="D163" s="261" t="s">
        <v>7161</v>
      </c>
      <c r="E163" s="262" t="s">
        <v>6865</v>
      </c>
      <c r="F163" s="265" t="s">
        <v>7155</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7068</v>
      </c>
      <c r="B164" s="257" t="s">
        <v>7127</v>
      </c>
      <c r="C164" s="258" t="s">
        <v>7162</v>
      </c>
      <c r="D164" s="261" t="s">
        <v>7163</v>
      </c>
      <c r="E164" s="262" t="s">
        <v>6865</v>
      </c>
      <c r="F164" s="265" t="s">
        <v>7155</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7068</v>
      </c>
      <c r="B165" s="256" t="s">
        <v>7164</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7068</v>
      </c>
      <c r="B166" s="257" t="s">
        <v>7164</v>
      </c>
      <c r="C166" s="258" t="s">
        <v>7165</v>
      </c>
      <c r="D166" s="261" t="s">
        <v>7166</v>
      </c>
      <c r="E166" s="262" t="s">
        <v>6836</v>
      </c>
      <c r="F166" s="265" t="s">
        <v>7167</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7068</v>
      </c>
      <c r="B167" s="257" t="s">
        <v>7164</v>
      </c>
      <c r="C167" s="258" t="s">
        <v>7168</v>
      </c>
      <c r="D167" s="261" t="s">
        <v>7169</v>
      </c>
      <c r="E167" s="262" t="s">
        <v>6980</v>
      </c>
      <c r="F167" s="265" t="s">
        <v>7167</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7068</v>
      </c>
      <c r="B168" s="257" t="s">
        <v>7164</v>
      </c>
      <c r="C168" s="258" t="s">
        <v>7170</v>
      </c>
      <c r="D168" s="261" t="s">
        <v>7171</v>
      </c>
      <c r="E168" s="262" t="s">
        <v>6932</v>
      </c>
      <c r="F168" s="265" t="s">
        <v>7167</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7068</v>
      </c>
      <c r="B169" s="257" t="s">
        <v>7164</v>
      </c>
      <c r="C169" s="258" t="s">
        <v>7172</v>
      </c>
      <c r="D169" s="261" t="s">
        <v>7173</v>
      </c>
      <c r="E169" s="262" t="s">
        <v>6932</v>
      </c>
      <c r="F169" s="265" t="s">
        <v>7167</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7068</v>
      </c>
      <c r="B170" s="257" t="s">
        <v>7164</v>
      </c>
      <c r="C170" s="258" t="s">
        <v>7174</v>
      </c>
      <c r="D170" s="261" t="s">
        <v>7175</v>
      </c>
      <c r="E170" s="262" t="s">
        <v>6980</v>
      </c>
      <c r="F170" s="265" t="s">
        <v>7167</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7068</v>
      </c>
      <c r="B171" s="257" t="s">
        <v>7164</v>
      </c>
      <c r="C171" s="258" t="s">
        <v>7176</v>
      </c>
      <c r="D171" s="261" t="s">
        <v>7177</v>
      </c>
      <c r="E171" s="262" t="s">
        <v>6865</v>
      </c>
      <c r="F171" s="265" t="s">
        <v>7167</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7068</v>
      </c>
      <c r="B172" s="257" t="s">
        <v>7164</v>
      </c>
      <c r="C172" s="258" t="s">
        <v>7178</v>
      </c>
      <c r="D172" s="261" t="s">
        <v>7179</v>
      </c>
      <c r="E172" s="262" t="s">
        <v>6932</v>
      </c>
      <c r="F172" s="265" t="s">
        <v>7167</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7068</v>
      </c>
      <c r="B173" s="257" t="s">
        <v>7164</v>
      </c>
      <c r="C173" s="258" t="s">
        <v>7180</v>
      </c>
      <c r="D173" s="261" t="s">
        <v>7181</v>
      </c>
      <c r="E173" s="262" t="s">
        <v>6865</v>
      </c>
      <c r="F173" s="265" t="s">
        <v>7167</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7068</v>
      </c>
      <c r="B174" s="257" t="s">
        <v>7164</v>
      </c>
      <c r="C174" s="258" t="s">
        <v>7182</v>
      </c>
      <c r="D174" s="261" t="s">
        <v>7183</v>
      </c>
      <c r="E174" s="262" t="s">
        <v>6932</v>
      </c>
      <c r="F174" s="265" t="s">
        <v>7167</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7068</v>
      </c>
      <c r="B175" s="257" t="s">
        <v>7164</v>
      </c>
      <c r="C175" s="258" t="s">
        <v>7184</v>
      </c>
      <c r="D175" s="261" t="s">
        <v>7185</v>
      </c>
      <c r="E175" s="262" t="s">
        <v>6865</v>
      </c>
      <c r="F175" s="265" t="s">
        <v>7167</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7068</v>
      </c>
      <c r="B176" s="257" t="s">
        <v>7164</v>
      </c>
      <c r="C176" s="258" t="s">
        <v>7186</v>
      </c>
      <c r="D176" s="261" t="s">
        <v>7187</v>
      </c>
      <c r="E176" s="262" t="s">
        <v>6836</v>
      </c>
      <c r="F176" s="265" t="s">
        <v>7167</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7068</v>
      </c>
      <c r="B177" s="257" t="s">
        <v>7164</v>
      </c>
      <c r="C177" s="258" t="s">
        <v>7188</v>
      </c>
      <c r="D177" s="261" t="s">
        <v>7189</v>
      </c>
      <c r="E177" s="262" t="s">
        <v>6836</v>
      </c>
      <c r="F177" s="265" t="s">
        <v>7167</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7068</v>
      </c>
      <c r="B178" s="257" t="s">
        <v>7164</v>
      </c>
      <c r="C178" s="258" t="s">
        <v>7190</v>
      </c>
      <c r="D178" s="261" t="s">
        <v>7191</v>
      </c>
      <c r="E178" s="262" t="s">
        <v>6865</v>
      </c>
      <c r="F178" s="265" t="s">
        <v>7167</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7068</v>
      </c>
      <c r="B179" s="257" t="s">
        <v>7164</v>
      </c>
      <c r="C179" s="258" t="s">
        <v>7192</v>
      </c>
      <c r="D179" s="261" t="s">
        <v>7193</v>
      </c>
      <c r="E179" s="262" t="s">
        <v>6980</v>
      </c>
      <c r="F179" s="265" t="s">
        <v>7167</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7068</v>
      </c>
      <c r="B180" s="257" t="s">
        <v>7164</v>
      </c>
      <c r="C180" s="258" t="s">
        <v>7194</v>
      </c>
      <c r="D180" s="261" t="s">
        <v>7195</v>
      </c>
      <c r="E180" s="262" t="s">
        <v>6980</v>
      </c>
      <c r="F180" s="265" t="s">
        <v>7167</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7068</v>
      </c>
      <c r="B181" s="256" t="s">
        <v>7196</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7068</v>
      </c>
      <c r="B182" s="257" t="s">
        <v>7196</v>
      </c>
      <c r="C182" s="258" t="s">
        <v>7197</v>
      </c>
      <c r="D182" s="261" t="s">
        <v>7198</v>
      </c>
      <c r="E182" s="262" t="s">
        <v>6836</v>
      </c>
      <c r="F182" s="265" t="s">
        <v>7199</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7068</v>
      </c>
      <c r="B183" s="257" t="s">
        <v>7196</v>
      </c>
      <c r="C183" s="258" t="s">
        <v>7200</v>
      </c>
      <c r="D183" s="261" t="s">
        <v>7201</v>
      </c>
      <c r="E183" s="262" t="s">
        <v>6836</v>
      </c>
      <c r="F183" s="265" t="s">
        <v>7199</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7068</v>
      </c>
      <c r="B184" s="257" t="s">
        <v>7196</v>
      </c>
      <c r="C184" s="258" t="s">
        <v>7202</v>
      </c>
      <c r="D184" s="261" t="s">
        <v>7203</v>
      </c>
      <c r="E184" s="262" t="s">
        <v>6836</v>
      </c>
      <c r="F184" s="265" t="s">
        <v>7199</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7068</v>
      </c>
      <c r="B185" s="257" t="s">
        <v>7196</v>
      </c>
      <c r="C185" s="258" t="s">
        <v>7204</v>
      </c>
      <c r="D185" s="261" t="s">
        <v>7205</v>
      </c>
      <c r="E185" s="262" t="s">
        <v>6836</v>
      </c>
      <c r="F185" s="265" t="s">
        <v>7199</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7068</v>
      </c>
      <c r="B186" s="257" t="s">
        <v>7196</v>
      </c>
      <c r="C186" s="258" t="s">
        <v>7206</v>
      </c>
      <c r="D186" s="261" t="s">
        <v>7207</v>
      </c>
      <c r="E186" s="262" t="s">
        <v>6836</v>
      </c>
      <c r="F186" s="265" t="s">
        <v>7199</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7068</v>
      </c>
      <c r="B187" s="257" t="s">
        <v>7196</v>
      </c>
      <c r="C187" s="258" t="s">
        <v>7208</v>
      </c>
      <c r="D187" s="261" t="s">
        <v>7209</v>
      </c>
      <c r="E187" s="262" t="s">
        <v>6865</v>
      </c>
      <c r="F187" s="265" t="s">
        <v>7199</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7068</v>
      </c>
      <c r="B188" s="257" t="s">
        <v>7196</v>
      </c>
      <c r="C188" s="258" t="s">
        <v>7210</v>
      </c>
      <c r="D188" s="261" t="s">
        <v>7211</v>
      </c>
      <c r="E188" s="262" t="s">
        <v>6865</v>
      </c>
      <c r="F188" s="265" t="s">
        <v>7199</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7068</v>
      </c>
      <c r="B189" s="257" t="s">
        <v>7196</v>
      </c>
      <c r="C189" s="258" t="s">
        <v>7212</v>
      </c>
      <c r="D189" s="261" t="s">
        <v>7213</v>
      </c>
      <c r="E189" s="262" t="s">
        <v>6865</v>
      </c>
      <c r="F189" s="265" t="s">
        <v>7199</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7068</v>
      </c>
      <c r="B190" s="257" t="s">
        <v>7196</v>
      </c>
      <c r="C190" s="258" t="s">
        <v>7214</v>
      </c>
      <c r="D190" s="261" t="s">
        <v>7215</v>
      </c>
      <c r="E190" s="262" t="s">
        <v>6865</v>
      </c>
      <c r="F190" s="265" t="s">
        <v>7199</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7068</v>
      </c>
      <c r="B191" s="257" t="s">
        <v>7196</v>
      </c>
      <c r="C191" s="258" t="s">
        <v>7216</v>
      </c>
      <c r="D191" s="261" t="s">
        <v>7217</v>
      </c>
      <c r="E191" s="262" t="s">
        <v>6836</v>
      </c>
      <c r="F191" s="265" t="s">
        <v>7199</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7068</v>
      </c>
      <c r="B192" s="257" t="s">
        <v>7196</v>
      </c>
      <c r="C192" s="258" t="s">
        <v>7218</v>
      </c>
      <c r="D192" s="261" t="s">
        <v>7219</v>
      </c>
      <c r="E192" s="262" t="s">
        <v>6836</v>
      </c>
      <c r="F192" s="265" t="s">
        <v>7199</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7068</v>
      </c>
      <c r="B193" s="257" t="s">
        <v>7196</v>
      </c>
      <c r="C193" s="258" t="s">
        <v>7220</v>
      </c>
      <c r="D193" s="261" t="s">
        <v>7221</v>
      </c>
      <c r="E193" s="262" t="s">
        <v>6836</v>
      </c>
      <c r="F193" s="265" t="s">
        <v>7199</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7068</v>
      </c>
      <c r="B194" s="257" t="s">
        <v>7196</v>
      </c>
      <c r="C194" s="258" t="s">
        <v>7222</v>
      </c>
      <c r="D194" s="261" t="s">
        <v>7223</v>
      </c>
      <c r="E194" s="262" t="s">
        <v>6836</v>
      </c>
      <c r="F194" s="265" t="s">
        <v>7199</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7068</v>
      </c>
      <c r="B195" s="257" t="s">
        <v>7196</v>
      </c>
      <c r="C195" s="258" t="s">
        <v>7224</v>
      </c>
      <c r="D195" s="261" t="s">
        <v>7225</v>
      </c>
      <c r="E195" s="262" t="s">
        <v>6836</v>
      </c>
      <c r="F195" s="265" t="s">
        <v>7199</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7068</v>
      </c>
      <c r="B196" s="257" t="s">
        <v>7196</v>
      </c>
      <c r="C196" s="258" t="s">
        <v>7226</v>
      </c>
      <c r="D196" s="261" t="s">
        <v>7227</v>
      </c>
      <c r="E196" s="262" t="s">
        <v>6836</v>
      </c>
      <c r="F196" s="265" t="s">
        <v>7228</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7068</v>
      </c>
      <c r="B197" s="257" t="s">
        <v>7196</v>
      </c>
      <c r="C197" s="258" t="s">
        <v>7229</v>
      </c>
      <c r="D197" s="261" t="s">
        <v>7230</v>
      </c>
      <c r="E197" s="262" t="s">
        <v>6836</v>
      </c>
      <c r="F197" s="265" t="s">
        <v>7228</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7068</v>
      </c>
      <c r="B198" s="257" t="s">
        <v>7196</v>
      </c>
      <c r="C198" s="258" t="s">
        <v>7231</v>
      </c>
      <c r="D198" s="261" t="s">
        <v>7232</v>
      </c>
      <c r="E198" s="262" t="s">
        <v>6836</v>
      </c>
      <c r="F198" s="265" t="s">
        <v>7228</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7068</v>
      </c>
      <c r="B199" s="257" t="s">
        <v>7196</v>
      </c>
      <c r="C199" s="258" t="s">
        <v>7233</v>
      </c>
      <c r="D199" s="261" t="s">
        <v>7234</v>
      </c>
      <c r="E199" s="262" t="s">
        <v>6836</v>
      </c>
      <c r="F199" s="265" t="s">
        <v>7228</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7235</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7235</v>
      </c>
      <c r="B201" s="256" t="s">
        <v>7236</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7235</v>
      </c>
      <c r="B202" s="257" t="s">
        <v>7236</v>
      </c>
      <c r="C202" s="258" t="s">
        <v>7237</v>
      </c>
      <c r="D202" s="261" t="s">
        <v>7238</v>
      </c>
      <c r="E202" s="262" t="s">
        <v>7115</v>
      </c>
      <c r="F202" s="265" t="s">
        <v>7239</v>
      </c>
      <c r="G202" s="268">
        <f>IF(COUNTIF(H202:AU202,"&lt;&gt;")=0,"",SUMPRODUCT(((Recommendations[ImplStatus]="Implemented")+(Recommendations[ImplStatus]="Compensated"))*ISNUMBER(MATCH(Recommendations[Id],H202:AU202,0)))/COUNTIF(H202:AU202,"&lt;&gt;"))</f>
        <v>0</v>
      </c>
      <c r="H202" s="269" t="s">
        <v>254</v>
      </c>
      <c r="I202" s="269" t="s">
        <v>274</v>
      </c>
      <c r="J202" s="269" t="s">
        <v>279</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7235</v>
      </c>
      <c r="B203" s="257" t="s">
        <v>7236</v>
      </c>
      <c r="C203" s="258" t="s">
        <v>7240</v>
      </c>
      <c r="D203" s="261" t="s">
        <v>7241</v>
      </c>
      <c r="E203" s="262" t="s">
        <v>7115</v>
      </c>
      <c r="F203" s="265" t="s">
        <v>7239</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7235</v>
      </c>
      <c r="B204" s="257" t="s">
        <v>7236</v>
      </c>
      <c r="C204" s="258" t="s">
        <v>7242</v>
      </c>
      <c r="D204" s="261" t="s">
        <v>7243</v>
      </c>
      <c r="E204" s="262" t="s">
        <v>7115</v>
      </c>
      <c r="F204" s="265" t="s">
        <v>7239</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7235</v>
      </c>
      <c r="B205" s="257" t="s">
        <v>7236</v>
      </c>
      <c r="C205" s="258" t="s">
        <v>7244</v>
      </c>
      <c r="D205" s="261" t="s">
        <v>7245</v>
      </c>
      <c r="E205" s="262" t="s">
        <v>7115</v>
      </c>
      <c r="F205" s="265" t="s">
        <v>7239</v>
      </c>
      <c r="G205" s="268">
        <f>IF(COUNTIF(H205:AU205,"&lt;&gt;")=0,"",SUMPRODUCT(((Recommendations[ImplStatus]="Implemented")+(Recommendations[ImplStatus]="Compensated"))*ISNUMBER(MATCH(Recommendations[Id],H205:AU205,0)))/COUNTIF(H205:AU205,"&lt;&gt;"))</f>
        <v>0</v>
      </c>
      <c r="H205" s="269" t="s">
        <v>43</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7235</v>
      </c>
      <c r="B206" s="257" t="s">
        <v>7236</v>
      </c>
      <c r="C206" s="258" t="s">
        <v>7246</v>
      </c>
      <c r="D206" s="261" t="s">
        <v>7247</v>
      </c>
      <c r="E206" s="262" t="s">
        <v>7115</v>
      </c>
      <c r="F206" s="265" t="s">
        <v>7239</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7235</v>
      </c>
      <c r="B207" s="257" t="s">
        <v>7236</v>
      </c>
      <c r="C207" s="258" t="s">
        <v>7248</v>
      </c>
      <c r="D207" s="261" t="s">
        <v>7249</v>
      </c>
      <c r="E207" s="262" t="s">
        <v>6980</v>
      </c>
      <c r="F207" s="265" t="s">
        <v>7239</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7235</v>
      </c>
      <c r="B208" s="257" t="s">
        <v>7236</v>
      </c>
      <c r="C208" s="258" t="s">
        <v>7250</v>
      </c>
      <c r="D208" s="261" t="s">
        <v>7251</v>
      </c>
      <c r="E208" s="262" t="s">
        <v>6980</v>
      </c>
      <c r="F208" s="265" t="s">
        <v>7239</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7235</v>
      </c>
      <c r="B209" s="257" t="s">
        <v>7236</v>
      </c>
      <c r="C209" s="258" t="s">
        <v>7252</v>
      </c>
      <c r="D209" s="261" t="s">
        <v>7253</v>
      </c>
      <c r="E209" s="262" t="s">
        <v>7115</v>
      </c>
      <c r="F209" s="265" t="s">
        <v>7239</v>
      </c>
      <c r="G209" s="268">
        <f>IF(COUNTIF(H209:AU209,"&lt;&gt;")=0,"",SUMPRODUCT(((Recommendations[ImplStatus]="Implemented")+(Recommendations[ImplStatus]="Compensated"))*ISNUMBER(MATCH(Recommendations[Id],H209:AU209,0)))/COUNTIF(H209:AU209,"&lt;&gt;"))</f>
        <v>0</v>
      </c>
      <c r="H209" s="269" t="s">
        <v>214</v>
      </c>
      <c r="I209" s="269" t="s">
        <v>219</v>
      </c>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7235</v>
      </c>
      <c r="B210" s="257" t="s">
        <v>7236</v>
      </c>
      <c r="C210" s="258" t="s">
        <v>7254</v>
      </c>
      <c r="D210" s="261" t="s">
        <v>7255</v>
      </c>
      <c r="E210" s="262" t="s">
        <v>6865</v>
      </c>
      <c r="F210" s="265" t="s">
        <v>7256</v>
      </c>
      <c r="G210" s="268">
        <f>IF(COUNTIF(H210:AU210,"&lt;&gt;")=0,"",SUMPRODUCT(((Recommendations[ImplStatus]="Implemented")+(Recommendations[ImplStatus]="Compensated"))*ISNUMBER(MATCH(Recommendations[Id],H210:AU210,0)))/COUNTIF(H210:AU210,"&lt;&gt;"))</f>
        <v>0</v>
      </c>
      <c r="H210" s="269" t="s">
        <v>144</v>
      </c>
      <c r="I210" s="269" t="s">
        <v>149</v>
      </c>
      <c r="J210" s="269" t="s">
        <v>1937</v>
      </c>
      <c r="K210" s="269" t="s">
        <v>1962</v>
      </c>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7235</v>
      </c>
      <c r="B211" s="257" t="s">
        <v>7236</v>
      </c>
      <c r="C211" s="258" t="s">
        <v>7257</v>
      </c>
      <c r="D211" s="261" t="s">
        <v>7258</v>
      </c>
      <c r="E211" s="262" t="s">
        <v>6865</v>
      </c>
      <c r="F211" s="265" t="s">
        <v>7256</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7235</v>
      </c>
      <c r="B212" s="257" t="s">
        <v>7236</v>
      </c>
      <c r="C212" s="258" t="s">
        <v>7259</v>
      </c>
      <c r="D212" s="261" t="s">
        <v>7260</v>
      </c>
      <c r="E212" s="262" t="s">
        <v>6932</v>
      </c>
      <c r="F212" s="265" t="s">
        <v>7261</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7235</v>
      </c>
      <c r="B213" s="257" t="s">
        <v>7236</v>
      </c>
      <c r="C213" s="258" t="s">
        <v>7262</v>
      </c>
      <c r="D213" s="261" t="s">
        <v>7263</v>
      </c>
      <c r="E213" s="262" t="s">
        <v>6865</v>
      </c>
      <c r="F213" s="265" t="s">
        <v>7264</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7235</v>
      </c>
      <c r="B214" s="257" t="s">
        <v>7236</v>
      </c>
      <c r="C214" s="258" t="s">
        <v>7265</v>
      </c>
      <c r="D214" s="261" t="s">
        <v>7266</v>
      </c>
      <c r="E214" s="262" t="s">
        <v>6932</v>
      </c>
      <c r="F214" s="265" t="s">
        <v>7267</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7235</v>
      </c>
      <c r="B215" s="257" t="s">
        <v>7236</v>
      </c>
      <c r="C215" s="258" t="s">
        <v>7268</v>
      </c>
      <c r="D215" s="261" t="s">
        <v>7269</v>
      </c>
      <c r="E215" s="262" t="s">
        <v>6836</v>
      </c>
      <c r="F215" s="265" t="s">
        <v>7267</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7235</v>
      </c>
      <c r="B216" s="257" t="s">
        <v>7236</v>
      </c>
      <c r="C216" s="258" t="s">
        <v>7270</v>
      </c>
      <c r="D216" s="261" t="s">
        <v>7271</v>
      </c>
      <c r="E216" s="262" t="s">
        <v>6836</v>
      </c>
      <c r="F216" s="265" t="s">
        <v>7267</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7235</v>
      </c>
      <c r="B217" s="257" t="s">
        <v>7236</v>
      </c>
      <c r="C217" s="258" t="s">
        <v>7272</v>
      </c>
      <c r="D217" s="261" t="s">
        <v>7273</v>
      </c>
      <c r="E217" s="262" t="s">
        <v>6865</v>
      </c>
      <c r="F217" s="265" t="s">
        <v>7267</v>
      </c>
      <c r="G217" s="268">
        <f>IF(COUNTIF(H217:AU217,"&lt;&gt;")=0,"",SUMPRODUCT(((Recommendations[ImplStatus]="Implemented")+(Recommendations[ImplStatus]="Compensated"))*ISNUMBER(MATCH(Recommendations[Id],H217:AU217,0)))/COUNTIF(H217:AU217,"&lt;&gt;"))</f>
        <v>0</v>
      </c>
      <c r="H217" s="269" t="s">
        <v>179</v>
      </c>
      <c r="I217" s="269" t="s">
        <v>184</v>
      </c>
      <c r="J217" s="269" t="s">
        <v>189</v>
      </c>
      <c r="K217" s="269" t="s">
        <v>1642</v>
      </c>
      <c r="L217" s="269" t="s">
        <v>1716</v>
      </c>
      <c r="M217" s="269" t="s">
        <v>1731</v>
      </c>
      <c r="N217" s="269" t="s">
        <v>1883</v>
      </c>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7235</v>
      </c>
      <c r="B218" s="257" t="s">
        <v>7236</v>
      </c>
      <c r="C218" s="258" t="s">
        <v>7274</v>
      </c>
      <c r="D218" s="261" t="s">
        <v>7275</v>
      </c>
      <c r="E218" s="262" t="s">
        <v>6865</v>
      </c>
      <c r="F218" s="265" t="s">
        <v>7267</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7235</v>
      </c>
      <c r="B219" s="257" t="s">
        <v>7236</v>
      </c>
      <c r="C219" s="258" t="s">
        <v>7276</v>
      </c>
      <c r="D219" s="261" t="s">
        <v>7277</v>
      </c>
      <c r="E219" s="262" t="s">
        <v>6865</v>
      </c>
      <c r="F219" s="265" t="s">
        <v>7267</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7235</v>
      </c>
      <c r="B220" s="257" t="s">
        <v>7236</v>
      </c>
      <c r="C220" s="258" t="s">
        <v>7278</v>
      </c>
      <c r="D220" s="261" t="s">
        <v>7279</v>
      </c>
      <c r="E220" s="262" t="s">
        <v>6865</v>
      </c>
      <c r="F220" s="265" t="s">
        <v>7267</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7235</v>
      </c>
      <c r="B221" s="256" t="s">
        <v>7280</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7235</v>
      </c>
      <c r="B222" s="257" t="s">
        <v>7280</v>
      </c>
      <c r="C222" s="258" t="s">
        <v>7281</v>
      </c>
      <c r="D222" s="261" t="s">
        <v>7282</v>
      </c>
      <c r="E222" s="262" t="s">
        <v>6932</v>
      </c>
      <c r="F222" s="265" t="s">
        <v>7283</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7235</v>
      </c>
      <c r="B223" s="257" t="s">
        <v>7280</v>
      </c>
      <c r="C223" s="258" t="s">
        <v>7284</v>
      </c>
      <c r="D223" s="261" t="s">
        <v>7285</v>
      </c>
      <c r="E223" s="262" t="s">
        <v>6932</v>
      </c>
      <c r="F223" s="265" t="s">
        <v>7283</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7235</v>
      </c>
      <c r="B224" s="257" t="s">
        <v>7280</v>
      </c>
      <c r="C224" s="258" t="s">
        <v>7286</v>
      </c>
      <c r="D224" s="261" t="s">
        <v>7287</v>
      </c>
      <c r="E224" s="262" t="s">
        <v>6932</v>
      </c>
      <c r="F224" s="265" t="s">
        <v>7283</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7235</v>
      </c>
      <c r="B225" s="257" t="s">
        <v>7280</v>
      </c>
      <c r="C225" s="258" t="s">
        <v>7288</v>
      </c>
      <c r="D225" s="261" t="s">
        <v>7289</v>
      </c>
      <c r="E225" s="262" t="s">
        <v>6932</v>
      </c>
      <c r="F225" s="265" t="s">
        <v>7283</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7235</v>
      </c>
      <c r="B226" s="257" t="s">
        <v>7280</v>
      </c>
      <c r="C226" s="258" t="s">
        <v>7290</v>
      </c>
      <c r="D226" s="261" t="s">
        <v>7291</v>
      </c>
      <c r="E226" s="262" t="s">
        <v>6932</v>
      </c>
      <c r="F226" s="265" t="s">
        <v>7283</v>
      </c>
      <c r="G226" s="268">
        <f>IF(COUNTIF(H226:AU226,"&lt;&gt;")=0,"",SUMPRODUCT(((Recommendations[ImplStatus]="Implemented")+(Recommendations[ImplStatus]="Compensated"))*ISNUMBER(MATCH(Recommendations[Id],H226:AU226,0)))/COUNTIF(H226:AU226,"&lt;&gt;"))</f>
        <v>0</v>
      </c>
      <c r="H226" s="269" t="s">
        <v>28</v>
      </c>
      <c r="I226" s="269" t="s">
        <v>34</v>
      </c>
      <c r="J226" s="269" t="s">
        <v>39</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7235</v>
      </c>
      <c r="B227" s="257" t="s">
        <v>7280</v>
      </c>
      <c r="C227" s="258" t="s">
        <v>7292</v>
      </c>
      <c r="D227" s="261" t="s">
        <v>7293</v>
      </c>
      <c r="E227" s="262" t="s">
        <v>6932</v>
      </c>
      <c r="F227" s="265" t="s">
        <v>7283</v>
      </c>
      <c r="G227" s="268">
        <f>IF(COUNTIF(H227:AU227,"&lt;&gt;")=0,"",SUMPRODUCT(((Recommendations[ImplStatus]="Implemented")+(Recommendations[ImplStatus]="Compensated"))*ISNUMBER(MATCH(Recommendations[Id],H227:AU227,0)))/COUNTIF(H227:AU227,"&lt;&gt;"))</f>
        <v>0</v>
      </c>
      <c r="H227" s="269" t="s">
        <v>129</v>
      </c>
      <c r="I227" s="269" t="s">
        <v>199</v>
      </c>
      <c r="J227" s="269" t="s">
        <v>204</v>
      </c>
      <c r="K227" s="269" t="s">
        <v>344</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7235</v>
      </c>
      <c r="B228" s="257" t="s">
        <v>7280</v>
      </c>
      <c r="C228" s="258" t="s">
        <v>7294</v>
      </c>
      <c r="D228" s="261" t="s">
        <v>7295</v>
      </c>
      <c r="E228" s="262" t="s">
        <v>6932</v>
      </c>
      <c r="F228" s="265" t="s">
        <v>7283</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7235</v>
      </c>
      <c r="B229" s="257" t="s">
        <v>7280</v>
      </c>
      <c r="C229" s="258" t="s">
        <v>7296</v>
      </c>
      <c r="D229" s="261" t="s">
        <v>7297</v>
      </c>
      <c r="E229" s="262" t="s">
        <v>6836</v>
      </c>
      <c r="F229" s="265" t="s">
        <v>7283</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7235</v>
      </c>
      <c r="B230" s="257" t="s">
        <v>7280</v>
      </c>
      <c r="C230" s="258" t="s">
        <v>7298</v>
      </c>
      <c r="D230" s="261" t="s">
        <v>7299</v>
      </c>
      <c r="E230" s="262" t="s">
        <v>6836</v>
      </c>
      <c r="F230" s="265" t="s">
        <v>7283</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7235</v>
      </c>
      <c r="B231" s="257" t="s">
        <v>7280</v>
      </c>
      <c r="C231" s="258" t="s">
        <v>7300</v>
      </c>
      <c r="D231" s="261" t="s">
        <v>7301</v>
      </c>
      <c r="E231" s="262" t="s">
        <v>6932</v>
      </c>
      <c r="F231" s="265" t="s">
        <v>7302</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7235</v>
      </c>
      <c r="B232" s="257" t="s">
        <v>7280</v>
      </c>
      <c r="C232" s="258" t="s">
        <v>7303</v>
      </c>
      <c r="D232" s="261" t="s">
        <v>7304</v>
      </c>
      <c r="E232" s="262" t="s">
        <v>6932</v>
      </c>
      <c r="F232" s="265" t="s">
        <v>7302</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7235</v>
      </c>
      <c r="B233" s="257" t="s">
        <v>7280</v>
      </c>
      <c r="C233" s="258" t="s">
        <v>7305</v>
      </c>
      <c r="D233" s="261" t="s">
        <v>7306</v>
      </c>
      <c r="E233" s="262" t="s">
        <v>6865</v>
      </c>
      <c r="F233" s="265" t="s">
        <v>7302</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7235</v>
      </c>
      <c r="B234" s="257" t="s">
        <v>7280</v>
      </c>
      <c r="C234" s="258" t="s">
        <v>7307</v>
      </c>
      <c r="D234" s="261" t="s">
        <v>7308</v>
      </c>
      <c r="E234" s="262" t="s">
        <v>6865</v>
      </c>
      <c r="F234" s="265" t="s">
        <v>7302</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7235</v>
      </c>
      <c r="B235" s="257" t="s">
        <v>7280</v>
      </c>
      <c r="C235" s="258" t="s">
        <v>7309</v>
      </c>
      <c r="D235" s="261" t="s">
        <v>7310</v>
      </c>
      <c r="E235" s="262" t="s">
        <v>6932</v>
      </c>
      <c r="F235" s="265" t="s">
        <v>7302</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7235</v>
      </c>
      <c r="B236" s="257" t="s">
        <v>7280</v>
      </c>
      <c r="C236" s="258" t="s">
        <v>7311</v>
      </c>
      <c r="D236" s="261" t="s">
        <v>7312</v>
      </c>
      <c r="E236" s="262" t="s">
        <v>6865</v>
      </c>
      <c r="F236" s="265" t="s">
        <v>7302</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7235</v>
      </c>
      <c r="B237" s="256" t="s">
        <v>3469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7235</v>
      </c>
      <c r="B238" s="257" t="s">
        <v>3469</v>
      </c>
      <c r="C238" s="258" t="s">
        <v>7313</v>
      </c>
      <c r="D238" s="261" t="s">
        <v>7314</v>
      </c>
      <c r="E238" s="262" t="s">
        <v>6836</v>
      </c>
      <c r="F238" s="265" t="s">
        <v>7315</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7235</v>
      </c>
      <c r="B239" s="257" t="s">
        <v>3469</v>
      </c>
      <c r="C239" s="258" t="s">
        <v>7316</v>
      </c>
      <c r="D239" s="261" t="s">
        <v>7317</v>
      </c>
      <c r="E239" s="262" t="s">
        <v>6836</v>
      </c>
      <c r="F239" s="265" t="s">
        <v>7315</v>
      </c>
      <c r="G239" s="268">
        <f>IF(COUNTIF(H239:AU239,"&lt;&gt;")=0,"",SUMPRODUCT(((Recommendations[ImplStatus]="Implemented")+(Recommendations[ImplStatus]="Compensated"))*ISNUMBER(MATCH(Recommendations[Id],H239:AU239,0)))/COUNTIF(H239:AU239,"&lt;&gt;"))</f>
        <v>0</v>
      </c>
      <c r="H239" s="269" t="s">
        <v>1524</v>
      </c>
      <c r="I239" s="269" t="s">
        <v>1529</v>
      </c>
      <c r="J239" s="269" t="s">
        <v>1534</v>
      </c>
      <c r="K239" s="269" t="s">
        <v>1539</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7235</v>
      </c>
      <c r="B240" s="257" t="s">
        <v>3469</v>
      </c>
      <c r="C240" s="258" t="s">
        <v>7318</v>
      </c>
      <c r="D240" s="261" t="s">
        <v>7319</v>
      </c>
      <c r="E240" s="262" t="s">
        <v>6836</v>
      </c>
      <c r="F240" s="265" t="s">
        <v>7315</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7235</v>
      </c>
      <c r="B241" s="257" t="s">
        <v>3469</v>
      </c>
      <c r="C241" s="258" t="s">
        <v>7320</v>
      </c>
      <c r="D241" s="261" t="s">
        <v>7321</v>
      </c>
      <c r="E241" s="262" t="s">
        <v>6836</v>
      </c>
      <c r="F241" s="265" t="s">
        <v>7315</v>
      </c>
      <c r="G241" s="268">
        <f>IF(COUNTIF(H241:AU241,"&lt;&gt;")=0,"",SUMPRODUCT(((Recommendations[ImplStatus]="Implemented")+(Recommendations[ImplStatus]="Compensated"))*ISNUMBER(MATCH(Recommendations[Id],H241:AU241,0)))/COUNTIF(H241:AU241,"&lt;&gt;"))</f>
        <v>0</v>
      </c>
      <c r="H241" s="269" t="s">
        <v>13</v>
      </c>
      <c r="I241" s="269" t="s">
        <v>59</v>
      </c>
      <c r="J241" s="269" t="s">
        <v>64</v>
      </c>
      <c r="K241" s="269" t="s">
        <v>69</v>
      </c>
      <c r="L241" s="269" t="s">
        <v>74</v>
      </c>
      <c r="M241" s="269" t="s">
        <v>79</v>
      </c>
      <c r="N241" s="269" t="s">
        <v>84</v>
      </c>
      <c r="O241" s="269" t="s">
        <v>89</v>
      </c>
      <c r="P241" s="269" t="s">
        <v>94</v>
      </c>
      <c r="Q241" s="269" t="s">
        <v>99</v>
      </c>
      <c r="R241" s="269" t="s">
        <v>104</v>
      </c>
      <c r="S241" s="269" t="s">
        <v>109</v>
      </c>
      <c r="T241" s="269" t="s">
        <v>124</v>
      </c>
      <c r="U241" s="269" t="s">
        <v>139</v>
      </c>
      <c r="V241" s="269" t="s">
        <v>169</v>
      </c>
      <c r="W241" s="269" t="s">
        <v>179</v>
      </c>
      <c r="X241" s="269" t="s">
        <v>184</v>
      </c>
      <c r="Y241" s="269" t="s">
        <v>189</v>
      </c>
      <c r="Z241" s="269" t="s">
        <v>214</v>
      </c>
      <c r="AA241" s="269" t="s">
        <v>219</v>
      </c>
      <c r="AB241" s="269" t="s">
        <v>264</v>
      </c>
      <c r="AC241" s="269" t="s">
        <v>349</v>
      </c>
      <c r="AD241" s="269" t="s">
        <v>364</v>
      </c>
      <c r="AE241" s="269" t="s">
        <v>374</v>
      </c>
      <c r="AF241" s="269" t="s">
        <v>379</v>
      </c>
      <c r="AG241" s="269" t="s">
        <v>384</v>
      </c>
      <c r="AH241" s="269" t="s">
        <v>399</v>
      </c>
      <c r="AI241" s="269" t="s">
        <v>404</v>
      </c>
      <c r="AJ241" s="269" t="s">
        <v>409</v>
      </c>
      <c r="AK241" s="269" t="s">
        <v>414</v>
      </c>
      <c r="AL241" s="269" t="s">
        <v>419</v>
      </c>
      <c r="AM241" s="269" t="s">
        <v>424</v>
      </c>
      <c r="AN241" s="269" t="s">
        <v>429</v>
      </c>
      <c r="AO241" s="269" t="s">
        <v>434</v>
      </c>
      <c r="AP241" s="269" t="s">
        <v>439</v>
      </c>
      <c r="AQ241" s="269" t="s">
        <v>444</v>
      </c>
      <c r="AR241" s="269" t="s">
        <v>563</v>
      </c>
      <c r="AS241" s="269" t="s">
        <v>568</v>
      </c>
      <c r="AT241" s="269" t="s">
        <v>583</v>
      </c>
      <c r="AU241" s="283" t="s">
        <v>588</v>
      </c>
    </row>
    <row r="242" spans="1:47" ht="60" customHeight="1" x14ac:dyDescent="0.35">
      <c r="A242" s="279" t="s">
        <v>7235</v>
      </c>
      <c r="B242" s="257" t="s">
        <v>3469</v>
      </c>
      <c r="C242" s="258" t="s">
        <v>7322</v>
      </c>
      <c r="D242" s="261" t="s">
        <v>7323</v>
      </c>
      <c r="E242" s="262" t="s">
        <v>6836</v>
      </c>
      <c r="F242" s="265" t="s">
        <v>7315</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7235</v>
      </c>
      <c r="B243" s="257" t="s">
        <v>3469</v>
      </c>
      <c r="C243" s="258" t="s">
        <v>7324</v>
      </c>
      <c r="D243" s="261" t="s">
        <v>7325</v>
      </c>
      <c r="E243" s="262" t="s">
        <v>6836</v>
      </c>
      <c r="F243" s="265" t="s">
        <v>7315</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7235</v>
      </c>
      <c r="B244" s="257" t="s">
        <v>3469</v>
      </c>
      <c r="C244" s="258" t="s">
        <v>7326</v>
      </c>
      <c r="D244" s="261" t="s">
        <v>7327</v>
      </c>
      <c r="E244" s="262" t="s">
        <v>6836</v>
      </c>
      <c r="F244" s="265" t="s">
        <v>7315</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7235</v>
      </c>
      <c r="B245" s="257" t="s">
        <v>3469</v>
      </c>
      <c r="C245" s="258" t="s">
        <v>7328</v>
      </c>
      <c r="D245" s="261" t="s">
        <v>7329</v>
      </c>
      <c r="E245" s="262" t="s">
        <v>6836</v>
      </c>
      <c r="F245" s="265" t="s">
        <v>7315</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7235</v>
      </c>
      <c r="B246" s="257" t="s">
        <v>3469</v>
      </c>
      <c r="C246" s="258" t="s">
        <v>7330</v>
      </c>
      <c r="D246" s="261" t="s">
        <v>7331</v>
      </c>
      <c r="E246" s="262" t="s">
        <v>6836</v>
      </c>
      <c r="F246" s="265" t="s">
        <v>7315</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7235</v>
      </c>
      <c r="B247" s="257" t="s">
        <v>3469</v>
      </c>
      <c r="C247" s="258" t="s">
        <v>7332</v>
      </c>
      <c r="D247" s="261" t="s">
        <v>7333</v>
      </c>
      <c r="E247" s="262" t="s">
        <v>6836</v>
      </c>
      <c r="F247" s="265" t="s">
        <v>7315</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7235</v>
      </c>
      <c r="B248" s="257" t="s">
        <v>3469</v>
      </c>
      <c r="C248" s="258" t="s">
        <v>7334</v>
      </c>
      <c r="D248" s="261" t="s">
        <v>7335</v>
      </c>
      <c r="E248" s="262" t="s">
        <v>6865</v>
      </c>
      <c r="F248" s="265" t="s">
        <v>7315</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7235</v>
      </c>
      <c r="B249" s="257" t="s">
        <v>3469</v>
      </c>
      <c r="C249" s="258" t="s">
        <v>7336</v>
      </c>
      <c r="D249" s="261" t="s">
        <v>7337</v>
      </c>
      <c r="E249" s="262" t="s">
        <v>6865</v>
      </c>
      <c r="F249" s="265" t="s">
        <v>7338</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7235</v>
      </c>
      <c r="B250" s="257" t="s">
        <v>3469</v>
      </c>
      <c r="C250" s="258" t="s">
        <v>7339</v>
      </c>
      <c r="D250" s="261" t="s">
        <v>7340</v>
      </c>
      <c r="E250" s="262" t="s">
        <v>6865</v>
      </c>
      <c r="F250" s="265" t="s">
        <v>7338</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7235</v>
      </c>
      <c r="B251" s="256" t="s">
        <v>7341</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7235</v>
      </c>
      <c r="B252" s="257" t="s">
        <v>7341</v>
      </c>
      <c r="C252" s="258" t="s">
        <v>7342</v>
      </c>
      <c r="D252" s="261" t="s">
        <v>7343</v>
      </c>
      <c r="E252" s="262" t="s">
        <v>6932</v>
      </c>
      <c r="F252" s="265" t="s">
        <v>7344</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7235</v>
      </c>
      <c r="B253" s="257" t="s">
        <v>7341</v>
      </c>
      <c r="C253" s="258" t="s">
        <v>7345</v>
      </c>
      <c r="D253" s="261" t="s">
        <v>7346</v>
      </c>
      <c r="E253" s="262" t="s">
        <v>6932</v>
      </c>
      <c r="F253" s="265" t="s">
        <v>7344</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7235</v>
      </c>
      <c r="B254" s="257" t="s">
        <v>7341</v>
      </c>
      <c r="C254" s="258" t="s">
        <v>7347</v>
      </c>
      <c r="D254" s="261" t="s">
        <v>7348</v>
      </c>
      <c r="E254" s="262" t="s">
        <v>6932</v>
      </c>
      <c r="F254" s="265" t="s">
        <v>7344</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7235</v>
      </c>
      <c r="B255" s="257" t="s">
        <v>7341</v>
      </c>
      <c r="C255" s="258" t="s">
        <v>7349</v>
      </c>
      <c r="D255" s="261" t="s">
        <v>7350</v>
      </c>
      <c r="E255" s="262" t="s">
        <v>6932</v>
      </c>
      <c r="F255" s="265" t="s">
        <v>7344</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7235</v>
      </c>
      <c r="B256" s="257" t="s">
        <v>7341</v>
      </c>
      <c r="C256" s="258" t="s">
        <v>7351</v>
      </c>
      <c r="D256" s="261" t="s">
        <v>7352</v>
      </c>
      <c r="E256" s="262" t="s">
        <v>6932</v>
      </c>
      <c r="F256" s="265" t="s">
        <v>7344</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7235</v>
      </c>
      <c r="B257" s="257" t="s">
        <v>7341</v>
      </c>
      <c r="C257" s="258" t="s">
        <v>7353</v>
      </c>
      <c r="D257" s="261" t="s">
        <v>7354</v>
      </c>
      <c r="E257" s="262" t="s">
        <v>6836</v>
      </c>
      <c r="F257" s="265" t="s">
        <v>7344</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7235</v>
      </c>
      <c r="B258" s="257" t="s">
        <v>7341</v>
      </c>
      <c r="C258" s="258" t="s">
        <v>7355</v>
      </c>
      <c r="D258" s="261" t="s">
        <v>7356</v>
      </c>
      <c r="E258" s="262" t="s">
        <v>6836</v>
      </c>
      <c r="F258" s="265" t="s">
        <v>7344</v>
      </c>
      <c r="G258" s="268">
        <f>IF(COUNTIF(H258:AU258,"&lt;&gt;")=0,"",SUMPRODUCT(((Recommendations[ImplStatus]="Implemented")+(Recommendations[ImplStatus]="Compensated"))*ISNUMBER(MATCH(Recommendations[Id],H258:AU258,0)))/COUNTIF(H258:AU258,"&lt;&gt;"))</f>
        <v>0</v>
      </c>
      <c r="H258" s="269" t="s">
        <v>2096</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7235</v>
      </c>
      <c r="B259" s="257" t="s">
        <v>7341</v>
      </c>
      <c r="C259" s="258" t="s">
        <v>7357</v>
      </c>
      <c r="D259" s="261" t="s">
        <v>7358</v>
      </c>
      <c r="E259" s="262" t="s">
        <v>6836</v>
      </c>
      <c r="F259" s="265" t="s">
        <v>7344</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7235</v>
      </c>
      <c r="B260" s="257" t="s">
        <v>7341</v>
      </c>
      <c r="C260" s="258" t="s">
        <v>7359</v>
      </c>
      <c r="D260" s="261" t="s">
        <v>7360</v>
      </c>
      <c r="E260" s="262" t="s">
        <v>6836</v>
      </c>
      <c r="F260" s="265" t="s">
        <v>7344</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7235</v>
      </c>
      <c r="B261" s="257" t="s">
        <v>7341</v>
      </c>
      <c r="C261" s="258" t="s">
        <v>7361</v>
      </c>
      <c r="D261" s="261" t="s">
        <v>7362</v>
      </c>
      <c r="E261" s="262" t="s">
        <v>6980</v>
      </c>
      <c r="F261" s="265" t="s">
        <v>7344</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7235</v>
      </c>
      <c r="B262" s="257" t="s">
        <v>7341</v>
      </c>
      <c r="C262" s="258" t="s">
        <v>7363</v>
      </c>
      <c r="D262" s="261" t="s">
        <v>7364</v>
      </c>
      <c r="E262" s="262" t="s">
        <v>6980</v>
      </c>
      <c r="F262" s="265" t="s">
        <v>7344</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7235</v>
      </c>
      <c r="B263" s="257" t="s">
        <v>7341</v>
      </c>
      <c r="C263" s="258" t="s">
        <v>7365</v>
      </c>
      <c r="D263" s="261" t="s">
        <v>7366</v>
      </c>
      <c r="E263" s="262" t="s">
        <v>6980</v>
      </c>
      <c r="F263" s="265" t="s">
        <v>7344</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7235</v>
      </c>
      <c r="B264" s="256" t="s">
        <v>7367</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7235</v>
      </c>
      <c r="B265" s="257" t="s">
        <v>7367</v>
      </c>
      <c r="C265" s="258" t="s">
        <v>7368</v>
      </c>
      <c r="D265" s="261" t="s">
        <v>7369</v>
      </c>
      <c r="E265" s="262" t="s">
        <v>6865</v>
      </c>
      <c r="F265" s="265" t="s">
        <v>7370</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7235</v>
      </c>
      <c r="B266" s="257" t="s">
        <v>7367</v>
      </c>
      <c r="C266" s="258" t="s">
        <v>7371</v>
      </c>
      <c r="D266" s="261" t="s">
        <v>7372</v>
      </c>
      <c r="E266" s="262" t="s">
        <v>6865</v>
      </c>
      <c r="F266" s="265" t="s">
        <v>7370</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7235</v>
      </c>
      <c r="B267" s="257" t="s">
        <v>7367</v>
      </c>
      <c r="C267" s="258" t="s">
        <v>7373</v>
      </c>
      <c r="D267" s="261" t="s">
        <v>7374</v>
      </c>
      <c r="E267" s="262" t="s">
        <v>6865</v>
      </c>
      <c r="F267" s="265" t="s">
        <v>7370</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7235</v>
      </c>
      <c r="B268" s="257" t="s">
        <v>7367</v>
      </c>
      <c r="C268" s="258" t="s">
        <v>7375</v>
      </c>
      <c r="D268" s="261" t="s">
        <v>7376</v>
      </c>
      <c r="E268" s="262" t="s">
        <v>6865</v>
      </c>
      <c r="F268" s="265" t="s">
        <v>7370</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7235</v>
      </c>
      <c r="B269" s="257" t="s">
        <v>7367</v>
      </c>
      <c r="C269" s="258" t="s">
        <v>7377</v>
      </c>
      <c r="D269" s="261" t="s">
        <v>7378</v>
      </c>
      <c r="E269" s="262" t="s">
        <v>6865</v>
      </c>
      <c r="F269" s="265" t="s">
        <v>7370</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7235</v>
      </c>
      <c r="B270" s="257" t="s">
        <v>7367</v>
      </c>
      <c r="C270" s="258" t="s">
        <v>7379</v>
      </c>
      <c r="D270" s="261" t="s">
        <v>7380</v>
      </c>
      <c r="E270" s="262" t="s">
        <v>6865</v>
      </c>
      <c r="F270" s="265" t="s">
        <v>7370</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7235</v>
      </c>
      <c r="B271" s="257" t="s">
        <v>7367</v>
      </c>
      <c r="C271" s="258" t="s">
        <v>7381</v>
      </c>
      <c r="D271" s="261" t="s">
        <v>7382</v>
      </c>
      <c r="E271" s="262" t="s">
        <v>6865</v>
      </c>
      <c r="F271" s="265" t="s">
        <v>7370</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7235</v>
      </c>
      <c r="B272" s="257" t="s">
        <v>7367</v>
      </c>
      <c r="C272" s="258" t="s">
        <v>7383</v>
      </c>
      <c r="D272" s="261" t="s">
        <v>7384</v>
      </c>
      <c r="E272" s="262" t="s">
        <v>6865</v>
      </c>
      <c r="F272" s="265" t="s">
        <v>7370</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7235</v>
      </c>
      <c r="B273" s="257" t="s">
        <v>7367</v>
      </c>
      <c r="C273" s="258" t="s">
        <v>7385</v>
      </c>
      <c r="D273" s="261" t="s">
        <v>7386</v>
      </c>
      <c r="E273" s="262" t="s">
        <v>6865</v>
      </c>
      <c r="F273" s="265" t="s">
        <v>7370</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7387</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7387</v>
      </c>
      <c r="B275" s="256" t="s">
        <v>7388</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7387</v>
      </c>
      <c r="B276" s="257" t="s">
        <v>7388</v>
      </c>
      <c r="C276" s="258" t="s">
        <v>7389</v>
      </c>
      <c r="D276" s="261" t="s">
        <v>7390</v>
      </c>
      <c r="E276" s="262" t="s">
        <v>6836</v>
      </c>
      <c r="F276" s="265" t="s">
        <v>7391</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7387</v>
      </c>
      <c r="B277" s="257" t="s">
        <v>7388</v>
      </c>
      <c r="C277" s="258" t="s">
        <v>7392</v>
      </c>
      <c r="D277" s="261" t="s">
        <v>7393</v>
      </c>
      <c r="E277" s="262" t="s">
        <v>6836</v>
      </c>
      <c r="F277" s="265" t="s">
        <v>7391</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7387</v>
      </c>
      <c r="B278" s="257" t="s">
        <v>7388</v>
      </c>
      <c r="C278" s="258" t="s">
        <v>7394</v>
      </c>
      <c r="D278" s="261" t="s">
        <v>7395</v>
      </c>
      <c r="E278" s="262" t="s">
        <v>6836</v>
      </c>
      <c r="F278" s="265" t="s">
        <v>7391</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7387</v>
      </c>
      <c r="B279" s="257" t="s">
        <v>7388</v>
      </c>
      <c r="C279" s="258" t="s">
        <v>7396</v>
      </c>
      <c r="D279" s="261" t="s">
        <v>7397</v>
      </c>
      <c r="E279" s="262" t="s">
        <v>6836</v>
      </c>
      <c r="F279" s="265" t="s">
        <v>7391</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7387</v>
      </c>
      <c r="B280" s="257" t="s">
        <v>7388</v>
      </c>
      <c r="C280" s="258" t="s">
        <v>7398</v>
      </c>
      <c r="D280" s="261" t="s">
        <v>7399</v>
      </c>
      <c r="E280" s="262" t="s">
        <v>6836</v>
      </c>
      <c r="F280" s="265" t="s">
        <v>7391</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7387</v>
      </c>
      <c r="B281" s="257" t="s">
        <v>7388</v>
      </c>
      <c r="C281" s="258" t="s">
        <v>7400</v>
      </c>
      <c r="D281" s="261" t="s">
        <v>7401</v>
      </c>
      <c r="E281" s="262" t="s">
        <v>6836</v>
      </c>
      <c r="F281" s="265" t="s">
        <v>7391</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7387</v>
      </c>
      <c r="B282" s="257" t="s">
        <v>7388</v>
      </c>
      <c r="C282" s="258" t="s">
        <v>7402</v>
      </c>
      <c r="D282" s="261" t="s">
        <v>7403</v>
      </c>
      <c r="E282" s="262" t="s">
        <v>6836</v>
      </c>
      <c r="F282" s="265" t="s">
        <v>7391</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7387</v>
      </c>
      <c r="B283" s="257" t="s">
        <v>7388</v>
      </c>
      <c r="C283" s="258" t="s">
        <v>7404</v>
      </c>
      <c r="D283" s="261" t="s">
        <v>7405</v>
      </c>
      <c r="E283" s="262" t="s">
        <v>6932</v>
      </c>
      <c r="F283" s="265" t="s">
        <v>7406</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7387</v>
      </c>
      <c r="B284" s="257" t="s">
        <v>7388</v>
      </c>
      <c r="C284" s="258" t="s">
        <v>7407</v>
      </c>
      <c r="D284" s="261" t="s">
        <v>7408</v>
      </c>
      <c r="E284" s="262" t="s">
        <v>6932</v>
      </c>
      <c r="F284" s="265" t="s">
        <v>7406</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7387</v>
      </c>
      <c r="B285" s="257" t="s">
        <v>7388</v>
      </c>
      <c r="C285" s="258" t="s">
        <v>7409</v>
      </c>
      <c r="D285" s="261" t="s">
        <v>7410</v>
      </c>
      <c r="E285" s="262" t="s">
        <v>6836</v>
      </c>
      <c r="F285" s="265" t="s">
        <v>7406</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7387</v>
      </c>
      <c r="B286" s="257" t="s">
        <v>7388</v>
      </c>
      <c r="C286" s="258" t="s">
        <v>7411</v>
      </c>
      <c r="D286" s="261" t="s">
        <v>7412</v>
      </c>
      <c r="E286" s="262" t="s">
        <v>6865</v>
      </c>
      <c r="F286" s="265" t="s">
        <v>7406</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7387</v>
      </c>
      <c r="B287" s="257" t="s">
        <v>7388</v>
      </c>
      <c r="C287" s="258" t="s">
        <v>7413</v>
      </c>
      <c r="D287" s="261" t="s">
        <v>7414</v>
      </c>
      <c r="E287" s="262" t="s">
        <v>6865</v>
      </c>
      <c r="F287" s="265" t="s">
        <v>7406</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7387</v>
      </c>
      <c r="B288" s="257" t="s">
        <v>7388</v>
      </c>
      <c r="C288" s="258" t="s">
        <v>7415</v>
      </c>
      <c r="D288" s="261" t="s">
        <v>7416</v>
      </c>
      <c r="E288" s="262" t="s">
        <v>6865</v>
      </c>
      <c r="F288" s="265" t="s">
        <v>7406</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7387</v>
      </c>
      <c r="B289" s="257" t="s">
        <v>7388</v>
      </c>
      <c r="C289" s="258" t="s">
        <v>7417</v>
      </c>
      <c r="D289" s="261" t="s">
        <v>7418</v>
      </c>
      <c r="E289" s="262" t="s">
        <v>6865</v>
      </c>
      <c r="F289" s="265" t="s">
        <v>7406</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7387</v>
      </c>
      <c r="B290" s="257" t="s">
        <v>7388</v>
      </c>
      <c r="C290" s="258" t="s">
        <v>7419</v>
      </c>
      <c r="D290" s="261" t="s">
        <v>7420</v>
      </c>
      <c r="E290" s="262" t="s">
        <v>6836</v>
      </c>
      <c r="F290" s="265" t="s">
        <v>7406</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7387</v>
      </c>
      <c r="B291" s="257" t="s">
        <v>7388</v>
      </c>
      <c r="C291" s="258" t="s">
        <v>7421</v>
      </c>
      <c r="D291" s="261" t="s">
        <v>7422</v>
      </c>
      <c r="E291" s="262" t="s">
        <v>6865</v>
      </c>
      <c r="F291" s="265" t="s">
        <v>7423</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7387</v>
      </c>
      <c r="B292" s="257" t="s">
        <v>7388</v>
      </c>
      <c r="C292" s="258" t="s">
        <v>7424</v>
      </c>
      <c r="D292" s="261" t="s">
        <v>7425</v>
      </c>
      <c r="E292" s="262" t="s">
        <v>6865</v>
      </c>
      <c r="F292" s="265" t="s">
        <v>7423</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7387</v>
      </c>
      <c r="B293" s="257" t="s">
        <v>7388</v>
      </c>
      <c r="C293" s="258" t="s">
        <v>7426</v>
      </c>
      <c r="D293" s="261" t="s">
        <v>7427</v>
      </c>
      <c r="E293" s="262" t="s">
        <v>7115</v>
      </c>
      <c r="F293" s="265" t="s">
        <v>7406</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7387</v>
      </c>
      <c r="B294" s="257" t="s">
        <v>7388</v>
      </c>
      <c r="C294" s="258" t="s">
        <v>7428</v>
      </c>
      <c r="D294" s="261" t="s">
        <v>7429</v>
      </c>
      <c r="E294" s="262" t="s">
        <v>7115</v>
      </c>
      <c r="F294" s="265" t="s">
        <v>7406</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7387</v>
      </c>
      <c r="B295" s="257" t="s">
        <v>7388</v>
      </c>
      <c r="C295" s="258" t="s">
        <v>7430</v>
      </c>
      <c r="D295" s="261" t="s">
        <v>7431</v>
      </c>
      <c r="E295" s="262" t="s">
        <v>6932</v>
      </c>
      <c r="F295" s="265" t="s">
        <v>7406</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7387</v>
      </c>
      <c r="B296" s="257" t="s">
        <v>7388</v>
      </c>
      <c r="C296" s="258" t="s">
        <v>7432</v>
      </c>
      <c r="D296" s="261" t="s">
        <v>7433</v>
      </c>
      <c r="E296" s="262" t="s">
        <v>6932</v>
      </c>
      <c r="F296" s="265" t="s">
        <v>7406</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7387</v>
      </c>
      <c r="B297" s="257" t="s">
        <v>7388</v>
      </c>
      <c r="C297" s="258" t="s">
        <v>7434</v>
      </c>
      <c r="D297" s="261" t="s">
        <v>7435</v>
      </c>
      <c r="E297" s="262" t="s">
        <v>6836</v>
      </c>
      <c r="F297" s="265" t="s">
        <v>7406</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7387</v>
      </c>
      <c r="B298" s="257" t="s">
        <v>7388</v>
      </c>
      <c r="C298" s="258" t="s">
        <v>7436</v>
      </c>
      <c r="D298" s="261" t="s">
        <v>7437</v>
      </c>
      <c r="E298" s="262" t="s">
        <v>6932</v>
      </c>
      <c r="F298" s="265" t="s">
        <v>7406</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7387</v>
      </c>
      <c r="B299" s="257" t="s">
        <v>7388</v>
      </c>
      <c r="C299" s="258" t="s">
        <v>7438</v>
      </c>
      <c r="D299" s="261" t="s">
        <v>7439</v>
      </c>
      <c r="E299" s="262" t="s">
        <v>6865</v>
      </c>
      <c r="F299" s="265" t="s">
        <v>7406</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7387</v>
      </c>
      <c r="B300" s="257" t="s">
        <v>7388</v>
      </c>
      <c r="C300" s="258" t="s">
        <v>7440</v>
      </c>
      <c r="D300" s="261" t="s">
        <v>7441</v>
      </c>
      <c r="E300" s="262" t="s">
        <v>6932</v>
      </c>
      <c r="F300" s="265" t="s">
        <v>7406</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7387</v>
      </c>
      <c r="B301" s="257" t="s">
        <v>7388</v>
      </c>
      <c r="C301" s="258" t="s">
        <v>7442</v>
      </c>
      <c r="D301" s="261" t="s">
        <v>7443</v>
      </c>
      <c r="E301" s="262" t="s">
        <v>6980</v>
      </c>
      <c r="F301" s="265" t="s">
        <v>7406</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7387</v>
      </c>
      <c r="B302" s="257" t="s">
        <v>7388</v>
      </c>
      <c r="C302" s="258" t="s">
        <v>7444</v>
      </c>
      <c r="D302" s="261" t="s">
        <v>7445</v>
      </c>
      <c r="E302" s="262" t="s">
        <v>6980</v>
      </c>
      <c r="F302" s="265" t="s">
        <v>7406</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7387</v>
      </c>
      <c r="B303" s="256" t="s">
        <v>3202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7387</v>
      </c>
      <c r="B304" s="257" t="s">
        <v>3202</v>
      </c>
      <c r="C304" s="258" t="s">
        <v>7446</v>
      </c>
      <c r="D304" s="261" t="s">
        <v>7447</v>
      </c>
      <c r="E304" s="262" t="s">
        <v>6836</v>
      </c>
      <c r="F304" s="265" t="s">
        <v>7448</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7387</v>
      </c>
      <c r="B305" s="257" t="s">
        <v>3202</v>
      </c>
      <c r="C305" s="258" t="s">
        <v>7449</v>
      </c>
      <c r="D305" s="261" t="s">
        <v>7450</v>
      </c>
      <c r="E305" s="262" t="s">
        <v>6836</v>
      </c>
      <c r="F305" s="265" t="s">
        <v>7448</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7387</v>
      </c>
      <c r="B306" s="257" t="s">
        <v>3202</v>
      </c>
      <c r="C306" s="258" t="s">
        <v>7451</v>
      </c>
      <c r="D306" s="261" t="s">
        <v>7452</v>
      </c>
      <c r="E306" s="262" t="s">
        <v>6836</v>
      </c>
      <c r="F306" s="265" t="s">
        <v>7448</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7387</v>
      </c>
      <c r="B307" s="257" t="s">
        <v>3202</v>
      </c>
      <c r="C307" s="258" t="s">
        <v>7453</v>
      </c>
      <c r="D307" s="261" t="s">
        <v>7454</v>
      </c>
      <c r="E307" s="262" t="s">
        <v>6836</v>
      </c>
      <c r="F307" s="265" t="s">
        <v>7448</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7387</v>
      </c>
      <c r="B308" s="257" t="s">
        <v>3202</v>
      </c>
      <c r="C308" s="258" t="s">
        <v>7455</v>
      </c>
      <c r="D308" s="261" t="s">
        <v>7456</v>
      </c>
      <c r="E308" s="262" t="s">
        <v>6932</v>
      </c>
      <c r="F308" s="265" t="s">
        <v>7448</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7387</v>
      </c>
      <c r="B309" s="257" t="s">
        <v>3202</v>
      </c>
      <c r="C309" s="258" t="s">
        <v>7457</v>
      </c>
      <c r="D309" s="261" t="s">
        <v>7458</v>
      </c>
      <c r="E309" s="262" t="s">
        <v>6932</v>
      </c>
      <c r="F309" s="265" t="s">
        <v>7448</v>
      </c>
      <c r="G309" s="268">
        <f>IF(COUNTIF(H309:AU309,"&lt;&gt;")=0,"",SUMPRODUCT(((Recommendations[ImplStatus]="Implemented")+(Recommendations[ImplStatus]="Compensated"))*ISNUMBER(MATCH(Recommendations[Id],H309:AU309,0)))/COUNTIF(H309:AU309,"&lt;&gt;"))</f>
        <v>0</v>
      </c>
      <c r="H309" s="269" t="s">
        <v>1260</v>
      </c>
      <c r="I309" s="269" t="s">
        <v>1324</v>
      </c>
      <c r="J309" s="269" t="s">
        <v>1329</v>
      </c>
      <c r="K309" s="269" t="s">
        <v>1334</v>
      </c>
      <c r="L309" s="269" t="s">
        <v>1339</v>
      </c>
      <c r="M309" s="269" t="s">
        <v>1349</v>
      </c>
      <c r="N309" s="269" t="s">
        <v>1354</v>
      </c>
      <c r="O309" s="269" t="s">
        <v>1604</v>
      </c>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7387</v>
      </c>
      <c r="B310" s="257" t="s">
        <v>3202</v>
      </c>
      <c r="C310" s="258" t="s">
        <v>7459</v>
      </c>
      <c r="D310" s="261" t="s">
        <v>7460</v>
      </c>
      <c r="E310" s="262" t="s">
        <v>6932</v>
      </c>
      <c r="F310" s="265" t="s">
        <v>7448</v>
      </c>
      <c r="G310" s="268">
        <f>IF(COUNTIF(H310:AU310,"&lt;&gt;")=0,"",SUMPRODUCT(((Recommendations[ImplStatus]="Implemented")+(Recommendations[ImplStatus]="Compensated"))*ISNUMBER(MATCH(Recommendations[Id],H310:AU310,0)))/COUNTIF(H310:AU310,"&lt;&gt;"))</f>
        <v>0</v>
      </c>
      <c r="H310" s="269" t="s">
        <v>229</v>
      </c>
      <c r="I310" s="269" t="s">
        <v>234</v>
      </c>
      <c r="J310" s="269" t="s">
        <v>239</v>
      </c>
      <c r="K310" s="269" t="s">
        <v>244</v>
      </c>
      <c r="L310" s="269" t="s">
        <v>249</v>
      </c>
      <c r="M310" s="269" t="s">
        <v>389</v>
      </c>
      <c r="N310" s="269" t="s">
        <v>1594</v>
      </c>
      <c r="O310" s="269" t="s">
        <v>1657</v>
      </c>
      <c r="P310" s="269" t="s">
        <v>1888</v>
      </c>
      <c r="Q310" s="269" t="s">
        <v>1893</v>
      </c>
      <c r="R310" s="269" t="s">
        <v>1917</v>
      </c>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7387</v>
      </c>
      <c r="B311" s="257" t="s">
        <v>3202</v>
      </c>
      <c r="C311" s="258" t="s">
        <v>7461</v>
      </c>
      <c r="D311" s="261" t="s">
        <v>7462</v>
      </c>
      <c r="E311" s="262" t="s">
        <v>6932</v>
      </c>
      <c r="F311" s="265" t="s">
        <v>7448</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7387</v>
      </c>
      <c r="B312" s="257" t="s">
        <v>3202</v>
      </c>
      <c r="C312" s="258" t="s">
        <v>7463</v>
      </c>
      <c r="D312" s="261" t="s">
        <v>7464</v>
      </c>
      <c r="E312" s="262" t="s">
        <v>6932</v>
      </c>
      <c r="F312" s="265" t="s">
        <v>7448</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7387</v>
      </c>
      <c r="B313" s="257" t="s">
        <v>3202</v>
      </c>
      <c r="C313" s="258" t="s">
        <v>7465</v>
      </c>
      <c r="D313" s="261" t="s">
        <v>7466</v>
      </c>
      <c r="E313" s="262" t="s">
        <v>6865</v>
      </c>
      <c r="F313" s="265" t="s">
        <v>7448</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7387</v>
      </c>
      <c r="B314" s="257" t="s">
        <v>3202</v>
      </c>
      <c r="C314" s="258" t="s">
        <v>7467</v>
      </c>
      <c r="D314" s="261" t="s">
        <v>7468</v>
      </c>
      <c r="E314" s="262" t="s">
        <v>6865</v>
      </c>
      <c r="F314" s="265" t="s">
        <v>7448</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7387</v>
      </c>
      <c r="B315" s="257" t="s">
        <v>3202</v>
      </c>
      <c r="C315" s="258" t="s">
        <v>7469</v>
      </c>
      <c r="D315" s="261" t="s">
        <v>7470</v>
      </c>
      <c r="E315" s="262" t="s">
        <v>6865</v>
      </c>
      <c r="F315" s="265" t="s">
        <v>7448</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7387</v>
      </c>
      <c r="B316" s="257" t="s">
        <v>3202</v>
      </c>
      <c r="C316" s="258" t="s">
        <v>7471</v>
      </c>
      <c r="D316" s="261" t="s">
        <v>7472</v>
      </c>
      <c r="E316" s="262" t="s">
        <v>6865</v>
      </c>
      <c r="F316" s="265" t="s">
        <v>7448</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7387</v>
      </c>
      <c r="B317" s="257" t="s">
        <v>3202</v>
      </c>
      <c r="C317" s="258" t="s">
        <v>7473</v>
      </c>
      <c r="D317" s="261" t="s">
        <v>7474</v>
      </c>
      <c r="E317" s="262" t="s">
        <v>6932</v>
      </c>
      <c r="F317" s="265" t="s">
        <v>7406</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7387</v>
      </c>
      <c r="B318" s="257" t="s">
        <v>3202</v>
      </c>
      <c r="C318" s="258" t="s">
        <v>7475</v>
      </c>
      <c r="D318" s="261" t="s">
        <v>7476</v>
      </c>
      <c r="E318" s="262" t="s">
        <v>6980</v>
      </c>
      <c r="F318" s="265" t="s">
        <v>7406</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7387</v>
      </c>
      <c r="B319" s="257" t="s">
        <v>3202</v>
      </c>
      <c r="C319" s="258" t="s">
        <v>7477</v>
      </c>
      <c r="D319" s="261" t="s">
        <v>7478</v>
      </c>
      <c r="E319" s="262" t="s">
        <v>6980</v>
      </c>
      <c r="F319" s="265" t="s">
        <v>7406</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7387</v>
      </c>
      <c r="B320" s="256" t="s">
        <v>7479</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7387</v>
      </c>
      <c r="B321" s="257" t="s">
        <v>7479</v>
      </c>
      <c r="C321" s="258" t="s">
        <v>7480</v>
      </c>
      <c r="D321" s="261" t="s">
        <v>7481</v>
      </c>
      <c r="E321" s="262" t="s">
        <v>6865</v>
      </c>
      <c r="F321" s="265" t="s">
        <v>7482</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7387</v>
      </c>
      <c r="B322" s="257" t="s">
        <v>7479</v>
      </c>
      <c r="C322" s="258" t="s">
        <v>7483</v>
      </c>
      <c r="D322" s="261" t="s">
        <v>7484</v>
      </c>
      <c r="E322" s="262" t="s">
        <v>6865</v>
      </c>
      <c r="F322" s="265" t="s">
        <v>7482</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7387</v>
      </c>
      <c r="B323" s="257" t="s">
        <v>7479</v>
      </c>
      <c r="C323" s="258" t="s">
        <v>7485</v>
      </c>
      <c r="D323" s="261" t="s">
        <v>7486</v>
      </c>
      <c r="E323" s="262" t="s">
        <v>6865</v>
      </c>
      <c r="F323" s="265" t="s">
        <v>7482</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7387</v>
      </c>
      <c r="B324" s="257" t="s">
        <v>7479</v>
      </c>
      <c r="C324" s="258" t="s">
        <v>7487</v>
      </c>
      <c r="D324" s="261" t="s">
        <v>7488</v>
      </c>
      <c r="E324" s="262" t="s">
        <v>6865</v>
      </c>
      <c r="F324" s="265" t="s">
        <v>7482</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7387</v>
      </c>
      <c r="B325" s="257" t="s">
        <v>7479</v>
      </c>
      <c r="C325" s="258" t="s">
        <v>7489</v>
      </c>
      <c r="D325" s="261" t="s">
        <v>7490</v>
      </c>
      <c r="E325" s="262" t="s">
        <v>6865</v>
      </c>
      <c r="F325" s="265" t="s">
        <v>7482</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7387</v>
      </c>
      <c r="B326" s="257" t="s">
        <v>7479</v>
      </c>
      <c r="C326" s="258" t="s">
        <v>7491</v>
      </c>
      <c r="D326" s="261" t="s">
        <v>7492</v>
      </c>
      <c r="E326" s="262" t="s">
        <v>6865</v>
      </c>
      <c r="F326" s="265" t="s">
        <v>7482</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7387</v>
      </c>
      <c r="B327" s="257" t="s">
        <v>7479</v>
      </c>
      <c r="C327" s="258" t="s">
        <v>7493</v>
      </c>
      <c r="D327" s="261" t="s">
        <v>7494</v>
      </c>
      <c r="E327" s="262" t="s">
        <v>6865</v>
      </c>
      <c r="F327" s="265" t="s">
        <v>7482</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7387</v>
      </c>
      <c r="B328" s="257" t="s">
        <v>7479</v>
      </c>
      <c r="C328" s="258" t="s">
        <v>7495</v>
      </c>
      <c r="D328" s="261" t="s">
        <v>7496</v>
      </c>
      <c r="E328" s="262" t="s">
        <v>6865</v>
      </c>
      <c r="F328" s="265" t="s">
        <v>7482</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7387</v>
      </c>
      <c r="B329" s="257" t="s">
        <v>7479</v>
      </c>
      <c r="C329" s="258" t="s">
        <v>7497</v>
      </c>
      <c r="D329" s="261" t="s">
        <v>7498</v>
      </c>
      <c r="E329" s="262" t="s">
        <v>6865</v>
      </c>
      <c r="F329" s="265" t="s">
        <v>7482</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7387</v>
      </c>
      <c r="B330" s="257" t="s">
        <v>7479</v>
      </c>
      <c r="C330" s="258" t="s">
        <v>7499</v>
      </c>
      <c r="D330" s="261" t="s">
        <v>7500</v>
      </c>
      <c r="E330" s="262" t="s">
        <v>6865</v>
      </c>
      <c r="F330" s="265" t="s">
        <v>7482</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7387</v>
      </c>
      <c r="B331" s="257" t="s">
        <v>7479</v>
      </c>
      <c r="C331" s="258" t="s">
        <v>7501</v>
      </c>
      <c r="D331" s="261" t="s">
        <v>7502</v>
      </c>
      <c r="E331" s="262" t="s">
        <v>6865</v>
      </c>
      <c r="F331" s="265" t="s">
        <v>7482</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7387</v>
      </c>
      <c r="B332" s="257" t="s">
        <v>7479</v>
      </c>
      <c r="C332" s="258" t="s">
        <v>7503</v>
      </c>
      <c r="D332" s="261" t="s">
        <v>7504</v>
      </c>
      <c r="E332" s="262" t="s">
        <v>6865</v>
      </c>
      <c r="F332" s="265" t="s">
        <v>7482</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7387</v>
      </c>
      <c r="B333" s="257" t="s">
        <v>7479</v>
      </c>
      <c r="C333" s="258" t="s">
        <v>7505</v>
      </c>
      <c r="D333" s="261" t="s">
        <v>7506</v>
      </c>
      <c r="E333" s="262" t="s">
        <v>6865</v>
      </c>
      <c r="F333" s="265" t="s">
        <v>7482</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7387</v>
      </c>
      <c r="B334" s="257" t="s">
        <v>7479</v>
      </c>
      <c r="C334" s="258" t="s">
        <v>7507</v>
      </c>
      <c r="D334" s="261" t="s">
        <v>7508</v>
      </c>
      <c r="E334" s="262" t="s">
        <v>6865</v>
      </c>
      <c r="F334" s="265" t="s">
        <v>7482</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7387</v>
      </c>
      <c r="B335" s="257" t="s">
        <v>7479</v>
      </c>
      <c r="C335" s="258" t="s">
        <v>7509</v>
      </c>
      <c r="D335" s="261" t="s">
        <v>7510</v>
      </c>
      <c r="E335" s="262" t="s">
        <v>6865</v>
      </c>
      <c r="F335" s="265" t="s">
        <v>7482</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7387</v>
      </c>
      <c r="B336" s="257" t="s">
        <v>7479</v>
      </c>
      <c r="C336" s="258" t="s">
        <v>7511</v>
      </c>
      <c r="D336" s="261" t="s">
        <v>7512</v>
      </c>
      <c r="E336" s="262" t="s">
        <v>6980</v>
      </c>
      <c r="F336" s="265" t="s">
        <v>7482</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7387</v>
      </c>
      <c r="B337" s="257" t="s">
        <v>7479</v>
      </c>
      <c r="C337" s="258" t="s">
        <v>7513</v>
      </c>
      <c r="D337" s="261" t="s">
        <v>7514</v>
      </c>
      <c r="E337" s="262" t="s">
        <v>6980</v>
      </c>
      <c r="F337" s="265" t="s">
        <v>7482</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7387</v>
      </c>
      <c r="B338" s="257" t="s">
        <v>7479</v>
      </c>
      <c r="C338" s="258" t="s">
        <v>7515</v>
      </c>
      <c r="D338" s="261" t="s">
        <v>7516</v>
      </c>
      <c r="E338" s="262" t="s">
        <v>6865</v>
      </c>
      <c r="F338" s="265" t="s">
        <v>7482</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7387</v>
      </c>
      <c r="B339" s="257" t="s">
        <v>7479</v>
      </c>
      <c r="C339" s="258" t="s">
        <v>7517</v>
      </c>
      <c r="D339" s="261" t="s">
        <v>7518</v>
      </c>
      <c r="E339" s="262" t="s">
        <v>6865</v>
      </c>
      <c r="F339" s="265" t="s">
        <v>7482</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7387</v>
      </c>
      <c r="B340" s="256" t="s">
        <v>7519</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7387</v>
      </c>
      <c r="B341" s="257" t="s">
        <v>7519</v>
      </c>
      <c r="C341" s="258" t="s">
        <v>7520</v>
      </c>
      <c r="D341" s="261" t="s">
        <v>7521</v>
      </c>
      <c r="E341" s="262" t="s">
        <v>6836</v>
      </c>
      <c r="F341" s="265" t="s">
        <v>7406</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7387</v>
      </c>
      <c r="B342" s="257" t="s">
        <v>7519</v>
      </c>
      <c r="C342" s="258" t="s">
        <v>7522</v>
      </c>
      <c r="D342" s="261" t="s">
        <v>7523</v>
      </c>
      <c r="E342" s="262" t="s">
        <v>6836</v>
      </c>
      <c r="F342" s="265" t="s">
        <v>7406</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7387</v>
      </c>
      <c r="B343" s="257" t="s">
        <v>7519</v>
      </c>
      <c r="C343" s="258" t="s">
        <v>7524</v>
      </c>
      <c r="D343" s="261" t="s">
        <v>7525</v>
      </c>
      <c r="E343" s="262" t="s">
        <v>6932</v>
      </c>
      <c r="F343" s="265" t="s">
        <v>7526</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7387</v>
      </c>
      <c r="B344" s="257" t="s">
        <v>7519</v>
      </c>
      <c r="C344" s="258" t="s">
        <v>7527</v>
      </c>
      <c r="D344" s="261" t="s">
        <v>7528</v>
      </c>
      <c r="E344" s="262" t="s">
        <v>6865</v>
      </c>
      <c r="F344" s="265" t="s">
        <v>7526</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7387</v>
      </c>
      <c r="B345" s="257" t="s">
        <v>7519</v>
      </c>
      <c r="C345" s="258" t="s">
        <v>7529</v>
      </c>
      <c r="D345" s="261" t="s">
        <v>7530</v>
      </c>
      <c r="E345" s="262" t="s">
        <v>6865</v>
      </c>
      <c r="F345" s="265" t="s">
        <v>7526</v>
      </c>
      <c r="G345" s="268">
        <f>IF(COUNTIF(H345:AU345,"&lt;&gt;")=0,"",SUMPRODUCT(((Recommendations[ImplStatus]="Implemented")+(Recommendations[ImplStatus]="Compensated"))*ISNUMBER(MATCH(Recommendations[Id],H345:AU345,0)))/COUNTIF(H345:AU345,"&lt;&gt;"))</f>
        <v>0</v>
      </c>
      <c r="H345" s="269" t="s">
        <v>54</v>
      </c>
      <c r="I345" s="269" t="s">
        <v>448</v>
      </c>
      <c r="J345" s="269" t="s">
        <v>453</v>
      </c>
      <c r="K345" s="269" t="s">
        <v>457</v>
      </c>
      <c r="L345" s="269" t="s">
        <v>462</v>
      </c>
      <c r="M345" s="269" t="s">
        <v>466</v>
      </c>
      <c r="N345" s="269" t="s">
        <v>471</v>
      </c>
      <c r="O345" s="269" t="s">
        <v>475</v>
      </c>
      <c r="P345" s="269" t="s">
        <v>480</v>
      </c>
      <c r="Q345" s="269" t="s">
        <v>484</v>
      </c>
      <c r="R345" s="269" t="s">
        <v>489</v>
      </c>
      <c r="S345" s="269" t="s">
        <v>493</v>
      </c>
      <c r="T345" s="269" t="s">
        <v>498</v>
      </c>
      <c r="U345" s="269" t="s">
        <v>502</v>
      </c>
      <c r="V345" s="269" t="s">
        <v>507</v>
      </c>
      <c r="W345" s="269" t="s">
        <v>512</v>
      </c>
      <c r="X345" s="269" t="s">
        <v>517</v>
      </c>
      <c r="Y345" s="269" t="s">
        <v>538</v>
      </c>
      <c r="Z345" s="269" t="s">
        <v>543</v>
      </c>
      <c r="AA345" s="269" t="s">
        <v>547</v>
      </c>
      <c r="AB345" s="269" t="s">
        <v>551</v>
      </c>
      <c r="AC345" s="269" t="s">
        <v>555</v>
      </c>
      <c r="AD345" s="269" t="s">
        <v>559</v>
      </c>
      <c r="AE345" s="269" t="s">
        <v>573</v>
      </c>
      <c r="AF345" s="269" t="s">
        <v>592</v>
      </c>
      <c r="AG345" s="269" t="s">
        <v>633</v>
      </c>
      <c r="AH345" s="269" t="s">
        <v>637</v>
      </c>
      <c r="AI345" s="269" t="s">
        <v>641</v>
      </c>
      <c r="AJ345" s="269" t="s">
        <v>658</v>
      </c>
      <c r="AK345" s="269" t="s">
        <v>663</v>
      </c>
      <c r="AL345" s="269" t="s">
        <v>668</v>
      </c>
      <c r="AM345" s="269" t="s">
        <v>672</v>
      </c>
      <c r="AN345" s="269" t="s">
        <v>676</v>
      </c>
      <c r="AO345" s="269" t="s">
        <v>680</v>
      </c>
      <c r="AP345" s="269" t="s">
        <v>684</v>
      </c>
      <c r="AQ345" s="269" t="s">
        <v>689</v>
      </c>
      <c r="AR345" s="269" t="s">
        <v>693</v>
      </c>
      <c r="AS345" s="269" t="s">
        <v>697</v>
      </c>
      <c r="AT345" s="269" t="s">
        <v>702</v>
      </c>
      <c r="AU345" s="283" t="s">
        <v>707</v>
      </c>
    </row>
    <row r="346" spans="1:47" ht="60" customHeight="1" x14ac:dyDescent="0.35">
      <c r="A346" s="279" t="s">
        <v>7387</v>
      </c>
      <c r="B346" s="257" t="s">
        <v>7519</v>
      </c>
      <c r="C346" s="258" t="s">
        <v>7531</v>
      </c>
      <c r="D346" s="261" t="s">
        <v>7532</v>
      </c>
      <c r="E346" s="262" t="s">
        <v>6865</v>
      </c>
      <c r="F346" s="265" t="s">
        <v>7526</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7387</v>
      </c>
      <c r="B347" s="257" t="s">
        <v>7519</v>
      </c>
      <c r="C347" s="258" t="s">
        <v>7533</v>
      </c>
      <c r="D347" s="261" t="s">
        <v>7534</v>
      </c>
      <c r="E347" s="262" t="s">
        <v>6865</v>
      </c>
      <c r="F347" s="265" t="s">
        <v>7526</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7387</v>
      </c>
      <c r="B348" s="257" t="s">
        <v>7519</v>
      </c>
      <c r="C348" s="258" t="s">
        <v>7535</v>
      </c>
      <c r="D348" s="261" t="s">
        <v>7536</v>
      </c>
      <c r="E348" s="262" t="s">
        <v>6865</v>
      </c>
      <c r="F348" s="265" t="s">
        <v>7526</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7387</v>
      </c>
      <c r="B349" s="257" t="s">
        <v>7519</v>
      </c>
      <c r="C349" s="258" t="s">
        <v>7537</v>
      </c>
      <c r="D349" s="261" t="s">
        <v>7538</v>
      </c>
      <c r="E349" s="262" t="s">
        <v>6865</v>
      </c>
      <c r="F349" s="265" t="s">
        <v>7526</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7387</v>
      </c>
      <c r="B350" s="257" t="s">
        <v>7519</v>
      </c>
      <c r="C350" s="258" t="s">
        <v>7539</v>
      </c>
      <c r="D350" s="261" t="s">
        <v>7540</v>
      </c>
      <c r="E350" s="262" t="s">
        <v>6836</v>
      </c>
      <c r="F350" s="265" t="s">
        <v>7526</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7387</v>
      </c>
      <c r="B351" s="257" t="s">
        <v>7519</v>
      </c>
      <c r="C351" s="258" t="s">
        <v>7541</v>
      </c>
      <c r="D351" s="261" t="s">
        <v>7542</v>
      </c>
      <c r="E351" s="262" t="s">
        <v>6836</v>
      </c>
      <c r="F351" s="265" t="s">
        <v>7526</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7387</v>
      </c>
      <c r="B352" s="257" t="s">
        <v>7519</v>
      </c>
      <c r="C352" s="258" t="s">
        <v>7543</v>
      </c>
      <c r="D352" s="261" t="s">
        <v>7544</v>
      </c>
      <c r="E352" s="262" t="s">
        <v>6836</v>
      </c>
      <c r="F352" s="265" t="s">
        <v>7526</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7387</v>
      </c>
      <c r="B353" s="257" t="s">
        <v>7519</v>
      </c>
      <c r="C353" s="258" t="s">
        <v>7545</v>
      </c>
      <c r="D353" s="261" t="s">
        <v>7546</v>
      </c>
      <c r="E353" s="262" t="s">
        <v>6932</v>
      </c>
      <c r="F353" s="265" t="s">
        <v>7406</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7387</v>
      </c>
      <c r="B354" s="256" t="s">
        <v>7547</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7387</v>
      </c>
      <c r="B355" s="257" t="s">
        <v>7547</v>
      </c>
      <c r="C355" s="258" t="s">
        <v>7548</v>
      </c>
      <c r="D355" s="261" t="s">
        <v>7549</v>
      </c>
      <c r="E355" s="262" t="s">
        <v>6932</v>
      </c>
      <c r="F355" s="265" t="s">
        <v>7550</v>
      </c>
      <c r="G355" s="268">
        <f>IF(COUNTIF(H355:AU355,"&lt;&gt;")=0,"",SUMPRODUCT(((Recommendations[ImplStatus]="Implemented")+(Recommendations[ImplStatus]="Compensated"))*ISNUMBER(MATCH(Recommendations[Id],H355:AU355,0)))/COUNTIF(H355:AU355,"&lt;&gt;"))</f>
        <v>0</v>
      </c>
      <c r="H355" s="269" t="s">
        <v>159</v>
      </c>
      <c r="I355" s="269" t="s">
        <v>983</v>
      </c>
      <c r="J355" s="269" t="s">
        <v>1947</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7387</v>
      </c>
      <c r="B356" s="257" t="s">
        <v>7547</v>
      </c>
      <c r="C356" s="258" t="s">
        <v>7551</v>
      </c>
      <c r="D356" s="261" t="s">
        <v>7552</v>
      </c>
      <c r="E356" s="262" t="s">
        <v>6932</v>
      </c>
      <c r="F356" s="265" t="s">
        <v>7550</v>
      </c>
      <c r="G356" s="268">
        <f>IF(COUNTIF(H356:AU356,"&lt;&gt;")=0,"",SUMPRODUCT(((Recommendations[ImplStatus]="Implemented")+(Recommendations[ImplStatus]="Compensated"))*ISNUMBER(MATCH(Recommendations[Id],H356:AU356,0)))/COUNTIF(H356:AU356,"&lt;&gt;"))</f>
        <v>0</v>
      </c>
      <c r="H356" s="269" t="s">
        <v>23</v>
      </c>
      <c r="I356" s="269" t="s">
        <v>48</v>
      </c>
      <c r="J356" s="269" t="s">
        <v>114</v>
      </c>
      <c r="K356" s="269" t="s">
        <v>119</v>
      </c>
      <c r="L356" s="269" t="s">
        <v>134</v>
      </c>
      <c r="M356" s="269" t="s">
        <v>154</v>
      </c>
      <c r="N356" s="269" t="s">
        <v>164</v>
      </c>
      <c r="O356" s="269" t="s">
        <v>174</v>
      </c>
      <c r="P356" s="269" t="s">
        <v>194</v>
      </c>
      <c r="Q356" s="269" t="s">
        <v>209</v>
      </c>
      <c r="R356" s="269" t="s">
        <v>224</v>
      </c>
      <c r="S356" s="269" t="s">
        <v>269</v>
      </c>
      <c r="T356" s="269" t="s">
        <v>284</v>
      </c>
      <c r="U356" s="269" t="s">
        <v>289</v>
      </c>
      <c r="V356" s="269" t="s">
        <v>294</v>
      </c>
      <c r="W356" s="269" t="s">
        <v>299</v>
      </c>
      <c r="X356" s="269" t="s">
        <v>319</v>
      </c>
      <c r="Y356" s="269" t="s">
        <v>324</v>
      </c>
      <c r="Z356" s="269" t="s">
        <v>334</v>
      </c>
      <c r="AA356" s="269" t="s">
        <v>339</v>
      </c>
      <c r="AB356" s="269" t="s">
        <v>354</v>
      </c>
      <c r="AC356" s="269" t="s">
        <v>369</v>
      </c>
      <c r="AD356" s="269" t="s">
        <v>394</v>
      </c>
      <c r="AE356" s="269" t="s">
        <v>578</v>
      </c>
      <c r="AF356" s="269" t="s">
        <v>597</v>
      </c>
      <c r="AG356" s="269" t="s">
        <v>602</v>
      </c>
      <c r="AH356" s="269" t="s">
        <v>606</v>
      </c>
      <c r="AI356" s="269" t="s">
        <v>610</v>
      </c>
      <c r="AJ356" s="269" t="s">
        <v>624</v>
      </c>
      <c r="AK356" s="269" t="s">
        <v>784</v>
      </c>
      <c r="AL356" s="269" t="s">
        <v>788</v>
      </c>
      <c r="AM356" s="269" t="s">
        <v>792</v>
      </c>
      <c r="AN356" s="269" t="s">
        <v>805</v>
      </c>
      <c r="AO356" s="269" t="s">
        <v>810</v>
      </c>
      <c r="AP356" s="269" t="s">
        <v>815</v>
      </c>
      <c r="AQ356" s="269" t="s">
        <v>820</v>
      </c>
      <c r="AR356" s="269" t="s">
        <v>825</v>
      </c>
      <c r="AS356" s="269" t="s">
        <v>830</v>
      </c>
      <c r="AT356" s="269" t="s">
        <v>835</v>
      </c>
      <c r="AU356" s="283" t="s">
        <v>845</v>
      </c>
    </row>
    <row r="357" spans="1:47" ht="60" customHeight="1" x14ac:dyDescent="0.35">
      <c r="A357" s="279" t="s">
        <v>7387</v>
      </c>
      <c r="B357" s="257" t="s">
        <v>7547</v>
      </c>
      <c r="C357" s="258" t="s">
        <v>7553</v>
      </c>
      <c r="D357" s="261" t="s">
        <v>7554</v>
      </c>
      <c r="E357" s="262" t="s">
        <v>6980</v>
      </c>
      <c r="F357" s="265" t="s">
        <v>7550</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7387</v>
      </c>
      <c r="B358" s="257" t="s">
        <v>7547</v>
      </c>
      <c r="C358" s="258" t="s">
        <v>7555</v>
      </c>
      <c r="D358" s="261" t="s">
        <v>7556</v>
      </c>
      <c r="E358" s="262" t="s">
        <v>6980</v>
      </c>
      <c r="F358" s="265" t="s">
        <v>7550</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7387</v>
      </c>
      <c r="B359" s="257" t="s">
        <v>7547</v>
      </c>
      <c r="C359" s="258" t="s">
        <v>7557</v>
      </c>
      <c r="D359" s="261" t="s">
        <v>7558</v>
      </c>
      <c r="E359" s="262" t="s">
        <v>6980</v>
      </c>
      <c r="F359" s="265" t="s">
        <v>7550</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7387</v>
      </c>
      <c r="B360" s="257" t="s">
        <v>7547</v>
      </c>
      <c r="C360" s="258" t="s">
        <v>7559</v>
      </c>
      <c r="D360" s="261" t="s">
        <v>7560</v>
      </c>
      <c r="E360" s="262" t="s">
        <v>6932</v>
      </c>
      <c r="F360" s="265" t="s">
        <v>7550</v>
      </c>
      <c r="G360" s="268">
        <f>IF(COUNTIF(H360:AU360,"&lt;&gt;")=0,"",SUMPRODUCT(((Recommendations[ImplStatus]="Implemented")+(Recommendations[ImplStatus]="Compensated"))*ISNUMBER(MATCH(Recommendations[Id],H360:AU360,0)))/COUNTIF(H360:AU360,"&lt;&gt;"))</f>
        <v>0</v>
      </c>
      <c r="H360" s="269" t="s">
        <v>304</v>
      </c>
      <c r="I360" s="269" t="s">
        <v>309</v>
      </c>
      <c r="J360" s="269" t="s">
        <v>314</v>
      </c>
      <c r="K360" s="269" t="s">
        <v>329</v>
      </c>
      <c r="L360" s="269" t="s">
        <v>850</v>
      </c>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7387</v>
      </c>
      <c r="B361" s="257" t="s">
        <v>7547</v>
      </c>
      <c r="C361" s="258" t="s">
        <v>7561</v>
      </c>
      <c r="D361" s="261" t="s">
        <v>7562</v>
      </c>
      <c r="E361" s="262" t="s">
        <v>6865</v>
      </c>
      <c r="F361" s="265" t="s">
        <v>7550</v>
      </c>
      <c r="G361" s="268">
        <f>IF(COUNTIF(H361:AU361,"&lt;&gt;")=0,"",SUMPRODUCT(((Recommendations[ImplStatus]="Implemented")+(Recommendations[ImplStatus]="Compensated"))*ISNUMBER(MATCH(Recommendations[Id],H361:AU361,0)))/COUNTIF(H361:AU361,"&lt;&gt;"))</f>
        <v>0</v>
      </c>
      <c r="H361" s="269" t="s">
        <v>259</v>
      </c>
      <c r="I361" s="269" t="s">
        <v>521</v>
      </c>
      <c r="J361" s="269" t="s">
        <v>526</v>
      </c>
      <c r="K361" s="269" t="s">
        <v>530</v>
      </c>
      <c r="L361" s="269" t="s">
        <v>534</v>
      </c>
      <c r="M361" s="269" t="s">
        <v>614</v>
      </c>
      <c r="N361" s="269" t="s">
        <v>619</v>
      </c>
      <c r="O361" s="269" t="s">
        <v>629</v>
      </c>
      <c r="P361" s="269" t="s">
        <v>645</v>
      </c>
      <c r="Q361" s="269" t="s">
        <v>649</v>
      </c>
      <c r="R361" s="269" t="s">
        <v>716</v>
      </c>
      <c r="S361" s="269" t="s">
        <v>721</v>
      </c>
      <c r="T361" s="269" t="s">
        <v>796</v>
      </c>
      <c r="U361" s="269" t="s">
        <v>2087</v>
      </c>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7387</v>
      </c>
      <c r="B362" s="257" t="s">
        <v>7547</v>
      </c>
      <c r="C362" s="258" t="s">
        <v>7563</v>
      </c>
      <c r="D362" s="261" t="s">
        <v>7564</v>
      </c>
      <c r="E362" s="262" t="s">
        <v>6980</v>
      </c>
      <c r="F362" s="265" t="s">
        <v>7550</v>
      </c>
      <c r="G362" s="268">
        <f>IF(COUNTIF(H362:AU362,"&lt;&gt;")=0,"",SUMPRODUCT(((Recommendations[ImplStatus]="Implemented")+(Recommendations[ImplStatus]="Compensated"))*ISNUMBER(MATCH(Recommendations[Id],H362:AU362,0)))/COUNTIF(H362:AU362,"&lt;&gt;"))</f>
        <v>0</v>
      </c>
      <c r="H362" s="269" t="s">
        <v>359</v>
      </c>
      <c r="I362" s="269" t="s">
        <v>840</v>
      </c>
      <c r="J362" s="269" t="s">
        <v>884</v>
      </c>
      <c r="K362" s="269" t="s">
        <v>889</v>
      </c>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7387</v>
      </c>
      <c r="B363" s="257" t="s">
        <v>7547</v>
      </c>
      <c r="C363" s="258" t="s">
        <v>7565</v>
      </c>
      <c r="D363" s="261" t="s">
        <v>7566</v>
      </c>
      <c r="E363" s="262" t="s">
        <v>6980</v>
      </c>
      <c r="F363" s="265" t="s">
        <v>7550</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7387</v>
      </c>
      <c r="B364" s="257" t="s">
        <v>7547</v>
      </c>
      <c r="C364" s="258" t="s">
        <v>7567</v>
      </c>
      <c r="D364" s="261" t="s">
        <v>7568</v>
      </c>
      <c r="E364" s="262" t="s">
        <v>6980</v>
      </c>
      <c r="F364" s="265" t="s">
        <v>7550</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7387</v>
      </c>
      <c r="B365" s="257" t="s">
        <v>7547</v>
      </c>
      <c r="C365" s="258" t="s">
        <v>7569</v>
      </c>
      <c r="D365" s="261" t="s">
        <v>7570</v>
      </c>
      <c r="E365" s="262" t="s">
        <v>6980</v>
      </c>
      <c r="F365" s="265" t="s">
        <v>7550</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7387</v>
      </c>
      <c r="B366" s="257" t="s">
        <v>7547</v>
      </c>
      <c r="C366" s="258" t="s">
        <v>7571</v>
      </c>
      <c r="D366" s="261" t="s">
        <v>7572</v>
      </c>
      <c r="E366" s="262" t="s">
        <v>6980</v>
      </c>
      <c r="F366" s="265" t="s">
        <v>7550</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7387</v>
      </c>
      <c r="B367" s="257" t="s">
        <v>7547</v>
      </c>
      <c r="C367" s="258" t="s">
        <v>7573</v>
      </c>
      <c r="D367" s="261" t="s">
        <v>7574</v>
      </c>
      <c r="E367" s="262" t="s">
        <v>6980</v>
      </c>
      <c r="F367" s="265" t="s">
        <v>7550</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7387</v>
      </c>
      <c r="B368" s="257" t="s">
        <v>7547</v>
      </c>
      <c r="C368" s="258" t="s">
        <v>7575</v>
      </c>
      <c r="D368" s="261" t="s">
        <v>7576</v>
      </c>
      <c r="E368" s="262" t="s">
        <v>6980</v>
      </c>
      <c r="F368" s="265" t="s">
        <v>7550</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7387</v>
      </c>
      <c r="B369" s="257" t="s">
        <v>7547</v>
      </c>
      <c r="C369" s="258" t="s">
        <v>7577</v>
      </c>
      <c r="D369" s="261" t="s">
        <v>7578</v>
      </c>
      <c r="E369" s="262" t="s">
        <v>6980</v>
      </c>
      <c r="F369" s="265" t="s">
        <v>7550</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7579</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7579</v>
      </c>
      <c r="B371" s="256" t="s">
        <v>7580</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7579</v>
      </c>
      <c r="B372" s="257" t="s">
        <v>7580</v>
      </c>
      <c r="C372" s="258" t="s">
        <v>7581</v>
      </c>
      <c r="D372" s="261" t="s">
        <v>7582</v>
      </c>
      <c r="E372" s="262" t="s">
        <v>6836</v>
      </c>
      <c r="F372" s="265" t="s">
        <v>7583</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7579</v>
      </c>
      <c r="B373" s="257" t="s">
        <v>7580</v>
      </c>
      <c r="C373" s="258" t="s">
        <v>7584</v>
      </c>
      <c r="D373" s="261" t="s">
        <v>7585</v>
      </c>
      <c r="E373" s="262" t="s">
        <v>6836</v>
      </c>
      <c r="F373" s="265" t="s">
        <v>7586</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7579</v>
      </c>
      <c r="B374" s="257" t="s">
        <v>7580</v>
      </c>
      <c r="C374" s="258" t="s">
        <v>7587</v>
      </c>
      <c r="D374" s="261" t="s">
        <v>7588</v>
      </c>
      <c r="E374" s="262" t="s">
        <v>6865</v>
      </c>
      <c r="F374" s="265" t="s">
        <v>7586</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7579</v>
      </c>
      <c r="B375" s="257" t="s">
        <v>7580</v>
      </c>
      <c r="C375" s="258" t="s">
        <v>7589</v>
      </c>
      <c r="D375" s="261" t="s">
        <v>7590</v>
      </c>
      <c r="E375" s="262" t="s">
        <v>6865</v>
      </c>
      <c r="F375" s="265" t="s">
        <v>7586</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7579</v>
      </c>
      <c r="B376" s="257" t="s">
        <v>7580</v>
      </c>
      <c r="C376" s="258" t="s">
        <v>7591</v>
      </c>
      <c r="D376" s="261" t="s">
        <v>7592</v>
      </c>
      <c r="E376" s="262" t="s">
        <v>6865</v>
      </c>
      <c r="F376" s="265" t="s">
        <v>7448</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7579</v>
      </c>
      <c r="B377" s="257" t="s">
        <v>7580</v>
      </c>
      <c r="C377" s="258" t="s">
        <v>7593</v>
      </c>
      <c r="D377" s="261" t="s">
        <v>7594</v>
      </c>
      <c r="E377" s="262" t="s">
        <v>6932</v>
      </c>
      <c r="F377" s="265" t="s">
        <v>7406</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7579</v>
      </c>
      <c r="B378" s="257" t="s">
        <v>7580</v>
      </c>
      <c r="C378" s="258" t="s">
        <v>7595</v>
      </c>
      <c r="D378" s="261" t="s">
        <v>7596</v>
      </c>
      <c r="E378" s="262" t="s">
        <v>6932</v>
      </c>
      <c r="F378" s="265" t="s">
        <v>7586</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7579</v>
      </c>
      <c r="B379" s="257" t="s">
        <v>7580</v>
      </c>
      <c r="C379" s="258" t="s">
        <v>7597</v>
      </c>
      <c r="D379" s="261" t="s">
        <v>7598</v>
      </c>
      <c r="E379" s="262" t="s">
        <v>6932</v>
      </c>
      <c r="F379" s="265" t="s">
        <v>7583</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7579</v>
      </c>
      <c r="B380" s="257" t="s">
        <v>7580</v>
      </c>
      <c r="C380" s="258" t="s">
        <v>7599</v>
      </c>
      <c r="D380" s="261" t="s">
        <v>7600</v>
      </c>
      <c r="E380" s="262" t="s">
        <v>6932</v>
      </c>
      <c r="F380" s="265" t="s">
        <v>7583</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7579</v>
      </c>
      <c r="B381" s="257" t="s">
        <v>7580</v>
      </c>
      <c r="C381" s="258" t="s">
        <v>7601</v>
      </c>
      <c r="D381" s="261" t="s">
        <v>7602</v>
      </c>
      <c r="E381" s="262" t="s">
        <v>6932</v>
      </c>
      <c r="F381" s="265" t="s">
        <v>7583</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7579</v>
      </c>
      <c r="B382" s="257" t="s">
        <v>7580</v>
      </c>
      <c r="C382" s="258" t="s">
        <v>7603</v>
      </c>
      <c r="D382" s="261" t="s">
        <v>7604</v>
      </c>
      <c r="E382" s="262" t="s">
        <v>6980</v>
      </c>
      <c r="F382" s="265" t="s">
        <v>7583</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7579</v>
      </c>
      <c r="B383" s="257" t="s">
        <v>7580</v>
      </c>
      <c r="C383" s="258" t="s">
        <v>7605</v>
      </c>
      <c r="D383" s="261" t="s">
        <v>7606</v>
      </c>
      <c r="E383" s="262" t="s">
        <v>6980</v>
      </c>
      <c r="F383" s="265" t="s">
        <v>7583</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7579</v>
      </c>
      <c r="B384" s="257" t="s">
        <v>7580</v>
      </c>
      <c r="C384" s="258" t="s">
        <v>7607</v>
      </c>
      <c r="D384" s="261" t="s">
        <v>7608</v>
      </c>
      <c r="E384" s="262" t="s">
        <v>6980</v>
      </c>
      <c r="F384" s="265" t="s">
        <v>7583</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7579</v>
      </c>
      <c r="B385" s="257" t="s">
        <v>7580</v>
      </c>
      <c r="C385" s="258" t="s">
        <v>7609</v>
      </c>
      <c r="D385" s="261" t="s">
        <v>7610</v>
      </c>
      <c r="E385" s="262" t="s">
        <v>6932</v>
      </c>
      <c r="F385" s="265" t="s">
        <v>7583</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7579</v>
      </c>
      <c r="B386" s="256" t="s">
        <v>7611</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7579</v>
      </c>
      <c r="B387" s="257" t="s">
        <v>7611</v>
      </c>
      <c r="C387" s="258" t="s">
        <v>7612</v>
      </c>
      <c r="D387" s="261" t="s">
        <v>7613</v>
      </c>
      <c r="E387" s="262" t="s">
        <v>6836</v>
      </c>
      <c r="F387" s="265" t="s">
        <v>7614</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7579</v>
      </c>
      <c r="B388" s="257" t="s">
        <v>7611</v>
      </c>
      <c r="C388" s="258" t="s">
        <v>7615</v>
      </c>
      <c r="D388" s="261" t="s">
        <v>7616</v>
      </c>
      <c r="E388" s="262" t="s">
        <v>6836</v>
      </c>
      <c r="F388" s="265" t="s">
        <v>7614</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7579</v>
      </c>
      <c r="B389" s="257" t="s">
        <v>7611</v>
      </c>
      <c r="C389" s="258" t="s">
        <v>7617</v>
      </c>
      <c r="D389" s="261" t="s">
        <v>7618</v>
      </c>
      <c r="E389" s="262" t="s">
        <v>7115</v>
      </c>
      <c r="F389" s="265" t="s">
        <v>7614</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7579</v>
      </c>
      <c r="B390" s="257" t="s">
        <v>7611</v>
      </c>
      <c r="C390" s="258" t="s">
        <v>7619</v>
      </c>
      <c r="D390" s="261" t="s">
        <v>7620</v>
      </c>
      <c r="E390" s="262" t="s">
        <v>6932</v>
      </c>
      <c r="F390" s="265" t="s">
        <v>7614</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7579</v>
      </c>
      <c r="B391" s="257" t="s">
        <v>7611</v>
      </c>
      <c r="C391" s="258" t="s">
        <v>7621</v>
      </c>
      <c r="D391" s="261" t="s">
        <v>7622</v>
      </c>
      <c r="E391" s="262" t="s">
        <v>7115</v>
      </c>
      <c r="F391" s="265" t="s">
        <v>7614</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7579</v>
      </c>
      <c r="B392" s="257" t="s">
        <v>7611</v>
      </c>
      <c r="C392" s="258" t="s">
        <v>7623</v>
      </c>
      <c r="D392" s="261" t="s">
        <v>7624</v>
      </c>
      <c r="E392" s="262" t="s">
        <v>6865</v>
      </c>
      <c r="F392" s="265" t="s">
        <v>7614</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7579</v>
      </c>
      <c r="B393" s="257" t="s">
        <v>7611</v>
      </c>
      <c r="C393" s="258" t="s">
        <v>7625</v>
      </c>
      <c r="D393" s="261" t="s">
        <v>7626</v>
      </c>
      <c r="E393" s="262" t="s">
        <v>6865</v>
      </c>
      <c r="F393" s="265" t="s">
        <v>7614</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7579</v>
      </c>
      <c r="B394" s="257" t="s">
        <v>7611</v>
      </c>
      <c r="C394" s="258" t="s">
        <v>7627</v>
      </c>
      <c r="D394" s="261" t="s">
        <v>7628</v>
      </c>
      <c r="E394" s="262" t="s">
        <v>7115</v>
      </c>
      <c r="F394" s="265" t="s">
        <v>7614</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7579</v>
      </c>
      <c r="B395" s="257" t="s">
        <v>7611</v>
      </c>
      <c r="C395" s="258" t="s">
        <v>7629</v>
      </c>
      <c r="D395" s="261" t="s">
        <v>7630</v>
      </c>
      <c r="E395" s="262" t="s">
        <v>6932</v>
      </c>
      <c r="F395" s="265" t="s">
        <v>7614</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7579</v>
      </c>
      <c r="B396" s="257" t="s">
        <v>7611</v>
      </c>
      <c r="C396" s="258" t="s">
        <v>7631</v>
      </c>
      <c r="D396" s="261" t="s">
        <v>7632</v>
      </c>
      <c r="E396" s="262" t="s">
        <v>7115</v>
      </c>
      <c r="F396" s="265" t="s">
        <v>7614</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7579</v>
      </c>
      <c r="B397" s="257" t="s">
        <v>7611</v>
      </c>
      <c r="C397" s="258" t="s">
        <v>7633</v>
      </c>
      <c r="D397" s="261" t="s">
        <v>7634</v>
      </c>
      <c r="E397" s="262" t="s">
        <v>6865</v>
      </c>
      <c r="F397" s="265" t="s">
        <v>7614</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7579</v>
      </c>
      <c r="B398" s="257" t="s">
        <v>7611</v>
      </c>
      <c r="C398" s="258" t="s">
        <v>7635</v>
      </c>
      <c r="D398" s="261" t="s">
        <v>7636</v>
      </c>
      <c r="E398" s="262" t="s">
        <v>6980</v>
      </c>
      <c r="F398" s="265" t="s">
        <v>7614</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7579</v>
      </c>
      <c r="B399" s="257" t="s">
        <v>7611</v>
      </c>
      <c r="C399" s="258" t="s">
        <v>7637</v>
      </c>
      <c r="D399" s="261" t="s">
        <v>7638</v>
      </c>
      <c r="E399" s="262" t="s">
        <v>7115</v>
      </c>
      <c r="F399" s="265" t="s">
        <v>7614</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7579</v>
      </c>
      <c r="B400" s="257" t="s">
        <v>7611</v>
      </c>
      <c r="C400" s="258" t="s">
        <v>7639</v>
      </c>
      <c r="D400" s="261" t="s">
        <v>7640</v>
      </c>
      <c r="E400" s="262" t="s">
        <v>7115</v>
      </c>
      <c r="F400" s="265" t="s">
        <v>7614</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7579</v>
      </c>
      <c r="B401" s="257" t="s">
        <v>7611</v>
      </c>
      <c r="C401" s="258" t="s">
        <v>7641</v>
      </c>
      <c r="D401" s="261" t="s">
        <v>7642</v>
      </c>
      <c r="E401" s="262" t="s">
        <v>6865</v>
      </c>
      <c r="F401" s="265" t="s">
        <v>7614</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7579</v>
      </c>
      <c r="B402" s="257" t="s">
        <v>7611</v>
      </c>
      <c r="C402" s="258" t="s">
        <v>7643</v>
      </c>
      <c r="D402" s="261" t="s">
        <v>7644</v>
      </c>
      <c r="E402" s="262" t="s">
        <v>6865</v>
      </c>
      <c r="F402" s="265" t="s">
        <v>7614</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7579</v>
      </c>
      <c r="B403" s="257" t="s">
        <v>7611</v>
      </c>
      <c r="C403" s="258" t="s">
        <v>7645</v>
      </c>
      <c r="D403" s="261" t="s">
        <v>7646</v>
      </c>
      <c r="E403" s="262" t="s">
        <v>6865</v>
      </c>
      <c r="F403" s="265" t="s">
        <v>7614</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7579</v>
      </c>
      <c r="B404" s="257" t="s">
        <v>7611</v>
      </c>
      <c r="C404" s="258" t="s">
        <v>7647</v>
      </c>
      <c r="D404" s="261" t="s">
        <v>7648</v>
      </c>
      <c r="E404" s="262" t="s">
        <v>6980</v>
      </c>
      <c r="F404" s="265" t="s">
        <v>7614</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7579</v>
      </c>
      <c r="B405" s="257" t="s">
        <v>7611</v>
      </c>
      <c r="C405" s="258" t="s">
        <v>7649</v>
      </c>
      <c r="D405" s="261" t="s">
        <v>7650</v>
      </c>
      <c r="E405" s="262" t="s">
        <v>6980</v>
      </c>
      <c r="F405" s="265" t="s">
        <v>7614</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7579</v>
      </c>
      <c r="B406" s="257" t="s">
        <v>7611</v>
      </c>
      <c r="C406" s="258" t="s">
        <v>7651</v>
      </c>
      <c r="D406" s="261" t="s">
        <v>7652</v>
      </c>
      <c r="E406" s="262" t="s">
        <v>6980</v>
      </c>
      <c r="F406" s="265" t="s">
        <v>7653</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7579</v>
      </c>
      <c r="B407" s="257" t="s">
        <v>7611</v>
      </c>
      <c r="C407" s="258" t="s">
        <v>7654</v>
      </c>
      <c r="D407" s="261" t="s">
        <v>7655</v>
      </c>
      <c r="E407" s="262" t="s">
        <v>6980</v>
      </c>
      <c r="F407" s="265" t="s">
        <v>7614</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7579</v>
      </c>
      <c r="B408" s="257" t="s">
        <v>7611</v>
      </c>
      <c r="C408" s="258" t="s">
        <v>7656</v>
      </c>
      <c r="D408" s="261" t="s">
        <v>7657</v>
      </c>
      <c r="E408" s="262" t="s">
        <v>6980</v>
      </c>
      <c r="F408" s="265" t="s">
        <v>7614</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7579</v>
      </c>
      <c r="B409" s="257" t="s">
        <v>7611</v>
      </c>
      <c r="C409" s="258" t="s">
        <v>7658</v>
      </c>
      <c r="D409" s="261" t="s">
        <v>7659</v>
      </c>
      <c r="E409" s="262" t="s">
        <v>6980</v>
      </c>
      <c r="F409" s="265" t="s">
        <v>7660</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7579</v>
      </c>
      <c r="B410" s="256" t="s">
        <v>7661</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7579</v>
      </c>
      <c r="B411" s="257" t="s">
        <v>7661</v>
      </c>
      <c r="C411" s="258" t="s">
        <v>7662</v>
      </c>
      <c r="D411" s="261" t="s">
        <v>7663</v>
      </c>
      <c r="E411" s="262" t="s">
        <v>6836</v>
      </c>
      <c r="F411" s="265" t="s">
        <v>7586</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7579</v>
      </c>
      <c r="B412" s="257" t="s">
        <v>7661</v>
      </c>
      <c r="C412" s="258" t="s">
        <v>7664</v>
      </c>
      <c r="D412" s="261" t="s">
        <v>7665</v>
      </c>
      <c r="E412" s="262" t="s">
        <v>6836</v>
      </c>
      <c r="F412" s="265" t="s">
        <v>7586</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7579</v>
      </c>
      <c r="B413" s="257" t="s">
        <v>7661</v>
      </c>
      <c r="C413" s="258" t="s">
        <v>7666</v>
      </c>
      <c r="D413" s="261" t="s">
        <v>7667</v>
      </c>
      <c r="E413" s="262" t="s">
        <v>6836</v>
      </c>
      <c r="F413" s="265" t="s">
        <v>7586</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7579</v>
      </c>
      <c r="B414" s="257" t="s">
        <v>7661</v>
      </c>
      <c r="C414" s="258" t="s">
        <v>7668</v>
      </c>
      <c r="D414" s="261" t="s">
        <v>7669</v>
      </c>
      <c r="E414" s="262" t="s">
        <v>6836</v>
      </c>
      <c r="F414" s="265" t="s">
        <v>7586</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7579</v>
      </c>
      <c r="B415" s="257" t="s">
        <v>7661</v>
      </c>
      <c r="C415" s="258" t="s">
        <v>7670</v>
      </c>
      <c r="D415" s="261" t="s">
        <v>7671</v>
      </c>
      <c r="E415" s="262" t="s">
        <v>6865</v>
      </c>
      <c r="F415" s="265" t="s">
        <v>7586</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7579</v>
      </c>
      <c r="B416" s="257" t="s">
        <v>7661</v>
      </c>
      <c r="C416" s="258" t="s">
        <v>7672</v>
      </c>
      <c r="D416" s="261" t="s">
        <v>7673</v>
      </c>
      <c r="E416" s="262" t="s">
        <v>6865</v>
      </c>
      <c r="F416" s="265" t="s">
        <v>7674</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7579</v>
      </c>
      <c r="B417" s="257" t="s">
        <v>7661</v>
      </c>
      <c r="C417" s="258" t="s">
        <v>7675</v>
      </c>
      <c r="D417" s="261" t="s">
        <v>7676</v>
      </c>
      <c r="E417" s="262" t="s">
        <v>6865</v>
      </c>
      <c r="F417" s="265" t="s">
        <v>7674</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7579</v>
      </c>
      <c r="B418" s="257" t="s">
        <v>7661</v>
      </c>
      <c r="C418" s="258" t="s">
        <v>7677</v>
      </c>
      <c r="D418" s="261" t="s">
        <v>7678</v>
      </c>
      <c r="E418" s="262" t="s">
        <v>7115</v>
      </c>
      <c r="F418" s="265" t="s">
        <v>7674</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7579</v>
      </c>
      <c r="B419" s="257" t="s">
        <v>7661</v>
      </c>
      <c r="C419" s="258" t="s">
        <v>7679</v>
      </c>
      <c r="D419" s="261" t="s">
        <v>7680</v>
      </c>
      <c r="E419" s="262" t="s">
        <v>6865</v>
      </c>
      <c r="F419" s="265" t="s">
        <v>7674</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7579</v>
      </c>
      <c r="B420" s="257" t="s">
        <v>7661</v>
      </c>
      <c r="C420" s="258" t="s">
        <v>7681</v>
      </c>
      <c r="D420" s="261" t="s">
        <v>7682</v>
      </c>
      <c r="E420" s="262" t="s">
        <v>7115</v>
      </c>
      <c r="F420" s="265" t="s">
        <v>7674</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7579</v>
      </c>
      <c r="B421" s="257" t="s">
        <v>7661</v>
      </c>
      <c r="C421" s="258" t="s">
        <v>7683</v>
      </c>
      <c r="D421" s="261" t="s">
        <v>7684</v>
      </c>
      <c r="E421" s="262" t="s">
        <v>7115</v>
      </c>
      <c r="F421" s="265" t="s">
        <v>7674</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7579</v>
      </c>
      <c r="B422" s="257" t="s">
        <v>7661</v>
      </c>
      <c r="C422" s="258" t="s">
        <v>7685</v>
      </c>
      <c r="D422" s="261" t="s">
        <v>7686</v>
      </c>
      <c r="E422" s="262" t="s">
        <v>6865</v>
      </c>
      <c r="F422" s="265" t="s">
        <v>7674</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7579</v>
      </c>
      <c r="B423" s="257" t="s">
        <v>7661</v>
      </c>
      <c r="C423" s="258" t="s">
        <v>7687</v>
      </c>
      <c r="D423" s="261" t="s">
        <v>7688</v>
      </c>
      <c r="E423" s="262" t="s">
        <v>6865</v>
      </c>
      <c r="F423" s="265" t="s">
        <v>7674</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7689</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7689</v>
      </c>
      <c r="B425" s="256" t="s">
        <v>7690</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7689</v>
      </c>
      <c r="B426" s="257" t="s">
        <v>7690</v>
      </c>
      <c r="C426" s="258" t="s">
        <v>7691</v>
      </c>
      <c r="D426" s="261" t="s">
        <v>7692</v>
      </c>
      <c r="E426" s="262" t="s">
        <v>6836</v>
      </c>
      <c r="F426" s="265" t="s">
        <v>7653</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7689</v>
      </c>
      <c r="B427" s="257" t="s">
        <v>7690</v>
      </c>
      <c r="C427" s="258" t="s">
        <v>7693</v>
      </c>
      <c r="D427" s="261" t="s">
        <v>7694</v>
      </c>
      <c r="E427" s="262" t="s">
        <v>6836</v>
      </c>
      <c r="F427" s="265" t="s">
        <v>7653</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7689</v>
      </c>
      <c r="B428" s="257" t="s">
        <v>7690</v>
      </c>
      <c r="C428" s="258" t="s">
        <v>7695</v>
      </c>
      <c r="D428" s="261" t="s">
        <v>7696</v>
      </c>
      <c r="E428" s="262" t="s">
        <v>7115</v>
      </c>
      <c r="F428" s="265" t="s">
        <v>7653</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7689</v>
      </c>
      <c r="B429" s="257" t="s">
        <v>7690</v>
      </c>
      <c r="C429" s="258" t="s">
        <v>7697</v>
      </c>
      <c r="D429" s="261" t="s">
        <v>7698</v>
      </c>
      <c r="E429" s="262" t="s">
        <v>6865</v>
      </c>
      <c r="F429" s="265" t="s">
        <v>7653</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7689</v>
      </c>
      <c r="B430" s="257" t="s">
        <v>7690</v>
      </c>
      <c r="C430" s="258" t="s">
        <v>7699</v>
      </c>
      <c r="D430" s="261" t="s">
        <v>7700</v>
      </c>
      <c r="E430" s="262" t="s">
        <v>6865</v>
      </c>
      <c r="F430" s="265" t="s">
        <v>7653</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7689</v>
      </c>
      <c r="B431" s="257" t="s">
        <v>7690</v>
      </c>
      <c r="C431" s="258" t="s">
        <v>7701</v>
      </c>
      <c r="D431" s="261" t="s">
        <v>7702</v>
      </c>
      <c r="E431" s="262" t="s">
        <v>7115</v>
      </c>
      <c r="F431" s="265" t="s">
        <v>7653</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7689</v>
      </c>
      <c r="B432" s="257" t="s">
        <v>7690</v>
      </c>
      <c r="C432" s="258" t="s">
        <v>7703</v>
      </c>
      <c r="D432" s="261" t="s">
        <v>7704</v>
      </c>
      <c r="E432" s="262" t="s">
        <v>7115</v>
      </c>
      <c r="F432" s="265" t="s">
        <v>7653</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7689</v>
      </c>
      <c r="B433" s="257" t="s">
        <v>7690</v>
      </c>
      <c r="C433" s="258" t="s">
        <v>7705</v>
      </c>
      <c r="D433" s="261" t="s">
        <v>7706</v>
      </c>
      <c r="E433" s="262" t="s">
        <v>6932</v>
      </c>
      <c r="F433" s="265" t="s">
        <v>7653</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7689</v>
      </c>
      <c r="B434" s="257" t="s">
        <v>7690</v>
      </c>
      <c r="C434" s="258" t="s">
        <v>7707</v>
      </c>
      <c r="D434" s="261" t="s">
        <v>7708</v>
      </c>
      <c r="E434" s="262" t="s">
        <v>6932</v>
      </c>
      <c r="F434" s="265" t="s">
        <v>7653</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7689</v>
      </c>
      <c r="B435" s="257" t="s">
        <v>7690</v>
      </c>
      <c r="C435" s="258" t="s">
        <v>7709</v>
      </c>
      <c r="D435" s="261" t="s">
        <v>7710</v>
      </c>
      <c r="E435" s="262" t="s">
        <v>6865</v>
      </c>
      <c r="F435" s="265" t="s">
        <v>7653</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7689</v>
      </c>
      <c r="B436" s="257" t="s">
        <v>7690</v>
      </c>
      <c r="C436" s="258" t="s">
        <v>7711</v>
      </c>
      <c r="D436" s="261" t="s">
        <v>7712</v>
      </c>
      <c r="E436" s="262" t="s">
        <v>6932</v>
      </c>
      <c r="F436" s="265" t="s">
        <v>7653</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7689</v>
      </c>
      <c r="B437" s="257" t="s">
        <v>7690</v>
      </c>
      <c r="C437" s="258" t="s">
        <v>7713</v>
      </c>
      <c r="D437" s="261" t="s">
        <v>7714</v>
      </c>
      <c r="E437" s="262" t="s">
        <v>6865</v>
      </c>
      <c r="F437" s="265" t="s">
        <v>7653</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7689</v>
      </c>
      <c r="B438" s="256" t="s">
        <v>7715</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7689</v>
      </c>
      <c r="B439" s="257" t="s">
        <v>7715</v>
      </c>
      <c r="C439" s="258" t="s">
        <v>7716</v>
      </c>
      <c r="D439" s="261" t="s">
        <v>7717</v>
      </c>
      <c r="E439" s="262" t="s">
        <v>6836</v>
      </c>
      <c r="F439" s="265" t="s">
        <v>7718</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7689</v>
      </c>
      <c r="B440" s="257" t="s">
        <v>7715</v>
      </c>
      <c r="C440" s="258" t="s">
        <v>7719</v>
      </c>
      <c r="D440" s="261" t="s">
        <v>7720</v>
      </c>
      <c r="E440" s="262" t="s">
        <v>6836</v>
      </c>
      <c r="F440" s="265" t="s">
        <v>7718</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7689</v>
      </c>
      <c r="B441" s="257" t="s">
        <v>7715</v>
      </c>
      <c r="C441" s="258" t="s">
        <v>7721</v>
      </c>
      <c r="D441" s="261" t="s">
        <v>7722</v>
      </c>
      <c r="E441" s="262" t="s">
        <v>6836</v>
      </c>
      <c r="F441" s="265" t="s">
        <v>7718</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7689</v>
      </c>
      <c r="B442" s="257" t="s">
        <v>7715</v>
      </c>
      <c r="C442" s="258" t="s">
        <v>7723</v>
      </c>
      <c r="D442" s="261" t="s">
        <v>7724</v>
      </c>
      <c r="E442" s="262" t="s">
        <v>6836</v>
      </c>
      <c r="F442" s="265" t="s">
        <v>7718</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7689</v>
      </c>
      <c r="B443" s="257" t="s">
        <v>7715</v>
      </c>
      <c r="C443" s="258" t="s">
        <v>7725</v>
      </c>
      <c r="D443" s="261" t="s">
        <v>7726</v>
      </c>
      <c r="E443" s="262" t="s">
        <v>6865</v>
      </c>
      <c r="F443" s="265" t="s">
        <v>7718</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7689</v>
      </c>
      <c r="B444" s="257" t="s">
        <v>7715</v>
      </c>
      <c r="C444" s="258" t="s">
        <v>7727</v>
      </c>
      <c r="D444" s="261" t="s">
        <v>7728</v>
      </c>
      <c r="E444" s="262" t="s">
        <v>6865</v>
      </c>
      <c r="F444" s="265" t="s">
        <v>7718</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7689</v>
      </c>
      <c r="B445" s="257" t="s">
        <v>7715</v>
      </c>
      <c r="C445" s="258" t="s">
        <v>7729</v>
      </c>
      <c r="D445" s="261" t="s">
        <v>7730</v>
      </c>
      <c r="E445" s="262" t="s">
        <v>6865</v>
      </c>
      <c r="F445" s="265" t="s">
        <v>7718</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7689</v>
      </c>
      <c r="B446" s="257" t="s">
        <v>7715</v>
      </c>
      <c r="C446" s="258" t="s">
        <v>7731</v>
      </c>
      <c r="D446" s="261" t="s">
        <v>7732</v>
      </c>
      <c r="E446" s="262" t="s">
        <v>6980</v>
      </c>
      <c r="F446" s="265" t="s">
        <v>7718</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7689</v>
      </c>
      <c r="B447" s="257" t="s">
        <v>7715</v>
      </c>
      <c r="C447" s="258" t="s">
        <v>7733</v>
      </c>
      <c r="D447" s="261" t="s">
        <v>7734</v>
      </c>
      <c r="E447" s="262" t="s">
        <v>6865</v>
      </c>
      <c r="F447" s="265" t="s">
        <v>7718</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7689</v>
      </c>
      <c r="B448" s="257" t="s">
        <v>7715</v>
      </c>
      <c r="C448" s="258" t="s">
        <v>7735</v>
      </c>
      <c r="D448" s="261" t="s">
        <v>7736</v>
      </c>
      <c r="E448" s="262" t="s">
        <v>6980</v>
      </c>
      <c r="F448" s="265" t="s">
        <v>7718</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7689</v>
      </c>
      <c r="B449" s="257" t="s">
        <v>7715</v>
      </c>
      <c r="C449" s="258" t="s">
        <v>7737</v>
      </c>
      <c r="D449" s="261" t="s">
        <v>7738</v>
      </c>
      <c r="E449" s="262" t="s">
        <v>6980</v>
      </c>
      <c r="F449" s="265" t="s">
        <v>7718</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7739</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7739</v>
      </c>
      <c r="B451" s="256" t="s">
        <v>7740</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7739</v>
      </c>
      <c r="B452" s="257" t="s">
        <v>7740</v>
      </c>
      <c r="C452" s="258" t="s">
        <v>7741</v>
      </c>
      <c r="D452" s="261" t="s">
        <v>7742</v>
      </c>
      <c r="E452" s="262" t="s">
        <v>6836</v>
      </c>
      <c r="F452" s="265" t="s">
        <v>7743</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7739</v>
      </c>
      <c r="B453" s="257" t="s">
        <v>7740</v>
      </c>
      <c r="C453" s="258" t="s">
        <v>7744</v>
      </c>
      <c r="D453" s="261" t="s">
        <v>7745</v>
      </c>
      <c r="E453" s="262" t="s">
        <v>6836</v>
      </c>
      <c r="F453" s="265" t="s">
        <v>7743</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7739</v>
      </c>
      <c r="B454" s="257" t="s">
        <v>7740</v>
      </c>
      <c r="C454" s="258" t="s">
        <v>7746</v>
      </c>
      <c r="D454" s="261" t="s">
        <v>7747</v>
      </c>
      <c r="E454" s="262" t="s">
        <v>6836</v>
      </c>
      <c r="F454" s="265" t="s">
        <v>7743</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7739</v>
      </c>
      <c r="B455" s="257" t="s">
        <v>7740</v>
      </c>
      <c r="C455" s="258" t="s">
        <v>7748</v>
      </c>
      <c r="D455" s="261" t="s">
        <v>7749</v>
      </c>
      <c r="E455" s="262" t="s">
        <v>6836</v>
      </c>
      <c r="F455" s="265" t="s">
        <v>7743</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7739</v>
      </c>
      <c r="B456" s="257" t="s">
        <v>7740</v>
      </c>
      <c r="C456" s="258" t="s">
        <v>7750</v>
      </c>
      <c r="D456" s="261" t="s">
        <v>7751</v>
      </c>
      <c r="E456" s="262" t="s">
        <v>6836</v>
      </c>
      <c r="F456" s="265" t="s">
        <v>7743</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7739</v>
      </c>
      <c r="B457" s="257" t="s">
        <v>7740</v>
      </c>
      <c r="C457" s="258" t="s">
        <v>7752</v>
      </c>
      <c r="D457" s="261" t="s">
        <v>7753</v>
      </c>
      <c r="E457" s="262" t="s">
        <v>6865</v>
      </c>
      <c r="F457" s="265" t="s">
        <v>7743</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7739</v>
      </c>
      <c r="B458" s="257" t="s">
        <v>7740</v>
      </c>
      <c r="C458" s="258" t="s">
        <v>7754</v>
      </c>
      <c r="D458" s="261" t="s">
        <v>7755</v>
      </c>
      <c r="E458" s="262" t="s">
        <v>6865</v>
      </c>
      <c r="F458" s="265" t="s">
        <v>7743</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7739</v>
      </c>
      <c r="B459" s="257" t="s">
        <v>7740</v>
      </c>
      <c r="C459" s="258" t="s">
        <v>7756</v>
      </c>
      <c r="D459" s="261" t="s">
        <v>7757</v>
      </c>
      <c r="E459" s="262" t="s">
        <v>6865</v>
      </c>
      <c r="F459" s="265" t="s">
        <v>7743</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7739</v>
      </c>
      <c r="B460" s="257" t="s">
        <v>7740</v>
      </c>
      <c r="C460" s="258" t="s">
        <v>7758</v>
      </c>
      <c r="D460" s="261" t="s">
        <v>7759</v>
      </c>
      <c r="E460" s="262" t="s">
        <v>6865</v>
      </c>
      <c r="F460" s="265" t="s">
        <v>7743</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7739</v>
      </c>
      <c r="B461" s="257" t="s">
        <v>7740</v>
      </c>
      <c r="C461" s="258" t="s">
        <v>7760</v>
      </c>
      <c r="D461" s="261" t="s">
        <v>7761</v>
      </c>
      <c r="E461" s="262" t="s">
        <v>6865</v>
      </c>
      <c r="F461" s="265" t="s">
        <v>7743</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7739</v>
      </c>
      <c r="B462" s="257" t="s">
        <v>7740</v>
      </c>
      <c r="C462" s="258" t="s">
        <v>7762</v>
      </c>
      <c r="D462" s="261" t="s">
        <v>7763</v>
      </c>
      <c r="E462" s="262" t="s">
        <v>6865</v>
      </c>
      <c r="F462" s="265" t="s">
        <v>7743</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7739</v>
      </c>
      <c r="B463" s="257" t="s">
        <v>7740</v>
      </c>
      <c r="C463" s="258" t="s">
        <v>7764</v>
      </c>
      <c r="D463" s="261" t="s">
        <v>7765</v>
      </c>
      <c r="E463" s="262" t="s">
        <v>6865</v>
      </c>
      <c r="F463" s="265" t="s">
        <v>7743</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7739</v>
      </c>
      <c r="B464" s="257" t="s">
        <v>7740</v>
      </c>
      <c r="C464" s="258" t="s">
        <v>7766</v>
      </c>
      <c r="D464" s="261" t="s">
        <v>7767</v>
      </c>
      <c r="E464" s="262" t="s">
        <v>6865</v>
      </c>
      <c r="F464" s="265" t="s">
        <v>7743</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7739</v>
      </c>
      <c r="B465" s="257" t="s">
        <v>7740</v>
      </c>
      <c r="C465" s="258" t="s">
        <v>7768</v>
      </c>
      <c r="D465" s="261" t="s">
        <v>7769</v>
      </c>
      <c r="E465" s="262" t="s">
        <v>6865</v>
      </c>
      <c r="F465" s="265" t="s">
        <v>7743</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7739</v>
      </c>
      <c r="B466" s="256" t="s">
        <v>7770</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7739</v>
      </c>
      <c r="B467" s="257" t="s">
        <v>7770</v>
      </c>
      <c r="C467" s="258" t="s">
        <v>7771</v>
      </c>
      <c r="D467" s="261" t="s">
        <v>7772</v>
      </c>
      <c r="E467" s="262" t="s">
        <v>6836</v>
      </c>
      <c r="F467" s="265" t="s">
        <v>6975</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7739</v>
      </c>
      <c r="B468" s="257" t="s">
        <v>7770</v>
      </c>
      <c r="C468" s="258" t="s">
        <v>7773</v>
      </c>
      <c r="D468" s="261" t="s">
        <v>7774</v>
      </c>
      <c r="E468" s="262" t="s">
        <v>6836</v>
      </c>
      <c r="F468" s="265" t="s">
        <v>6975</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7739</v>
      </c>
      <c r="B469" s="257" t="s">
        <v>7770</v>
      </c>
      <c r="C469" s="258" t="s">
        <v>7775</v>
      </c>
      <c r="D469" s="261" t="s">
        <v>7776</v>
      </c>
      <c r="E469" s="262" t="s">
        <v>6836</v>
      </c>
      <c r="F469" s="265" t="s">
        <v>6975</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7739</v>
      </c>
      <c r="B470" s="257" t="s">
        <v>7770</v>
      </c>
      <c r="C470" s="258" t="s">
        <v>7777</v>
      </c>
      <c r="D470" s="261" t="s">
        <v>7778</v>
      </c>
      <c r="E470" s="262" t="s">
        <v>6932</v>
      </c>
      <c r="F470" s="265" t="s">
        <v>7344</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7739</v>
      </c>
      <c r="B471" s="257" t="s">
        <v>7770</v>
      </c>
      <c r="C471" s="258" t="s">
        <v>7779</v>
      </c>
      <c r="D471" s="261" t="s">
        <v>7780</v>
      </c>
      <c r="E471" s="262" t="s">
        <v>6932</v>
      </c>
      <c r="F471" s="265" t="s">
        <v>7344</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7739</v>
      </c>
      <c r="B472" s="257" t="s">
        <v>7770</v>
      </c>
      <c r="C472" s="258" t="s">
        <v>7781</v>
      </c>
      <c r="D472" s="261" t="s">
        <v>7782</v>
      </c>
      <c r="E472" s="262" t="s">
        <v>6836</v>
      </c>
      <c r="F472" s="265" t="s">
        <v>7344</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7739</v>
      </c>
      <c r="B473" s="257" t="s">
        <v>7770</v>
      </c>
      <c r="C473" s="258" t="s">
        <v>7783</v>
      </c>
      <c r="D473" s="261" t="s">
        <v>7784</v>
      </c>
      <c r="E473" s="262" t="s">
        <v>6836</v>
      </c>
      <c r="F473" s="265" t="s">
        <v>7283</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7739</v>
      </c>
      <c r="B474" s="257" t="s">
        <v>7770</v>
      </c>
      <c r="C474" s="258" t="s">
        <v>7785</v>
      </c>
      <c r="D474" s="261" t="s">
        <v>7786</v>
      </c>
      <c r="E474" s="262" t="s">
        <v>6865</v>
      </c>
      <c r="F474" s="265" t="s">
        <v>7283</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7739</v>
      </c>
      <c r="B475" s="257" t="s">
        <v>7770</v>
      </c>
      <c r="C475" s="258" t="s">
        <v>7787</v>
      </c>
      <c r="D475" s="261" t="s">
        <v>7788</v>
      </c>
      <c r="E475" s="262" t="s">
        <v>6865</v>
      </c>
      <c r="F475" s="265" t="s">
        <v>7283</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7739</v>
      </c>
      <c r="B476" s="257" t="s">
        <v>7770</v>
      </c>
      <c r="C476" s="258" t="s">
        <v>7789</v>
      </c>
      <c r="D476" s="261" t="s">
        <v>7790</v>
      </c>
      <c r="E476" s="262" t="s">
        <v>6865</v>
      </c>
      <c r="F476" s="265" t="s">
        <v>7283</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7739</v>
      </c>
      <c r="B477" s="257" t="s">
        <v>7770</v>
      </c>
      <c r="C477" s="258" t="s">
        <v>7791</v>
      </c>
      <c r="D477" s="261" t="s">
        <v>7792</v>
      </c>
      <c r="E477" s="262" t="s">
        <v>6865</v>
      </c>
      <c r="F477" s="265" t="s">
        <v>7283</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7739</v>
      </c>
      <c r="B478" s="257" t="s">
        <v>7770</v>
      </c>
      <c r="C478" s="258" t="s">
        <v>7793</v>
      </c>
      <c r="D478" s="261" t="s">
        <v>7794</v>
      </c>
      <c r="E478" s="262" t="s">
        <v>6865</v>
      </c>
      <c r="F478" s="265" t="s">
        <v>7344</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7739</v>
      </c>
      <c r="B479" s="257" t="s">
        <v>7770</v>
      </c>
      <c r="C479" s="258" t="s">
        <v>7795</v>
      </c>
      <c r="D479" s="261" t="s">
        <v>7796</v>
      </c>
      <c r="E479" s="262" t="s">
        <v>6980</v>
      </c>
      <c r="F479" s="265" t="s">
        <v>7344</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7739</v>
      </c>
      <c r="B480" s="257" t="s">
        <v>7770</v>
      </c>
      <c r="C480" s="258" t="s">
        <v>7797</v>
      </c>
      <c r="D480" s="261" t="s">
        <v>7798</v>
      </c>
      <c r="E480" s="262" t="s">
        <v>6980</v>
      </c>
      <c r="F480" s="265" t="s">
        <v>7344</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7739</v>
      </c>
      <c r="B481" s="270" t="s">
        <v>7770</v>
      </c>
      <c r="C481" s="271" t="s">
        <v>7799</v>
      </c>
      <c r="D481" s="272" t="s">
        <v>7800</v>
      </c>
      <c r="E481" s="273" t="s">
        <v>6980</v>
      </c>
      <c r="F481" s="274" t="s">
        <v>6975</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2101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IFERROR(INDEX('Recommendations'!$G$2:$G$435, MATCH(H2,'Recommendations'!$A$2:$A$435,0))="Implemented", FALSE))</xm:f>
            <x14:dxf>
              <font>
                <color rgb="FF000000"/>
              </font>
              <fill>
                <patternFill>
                  <bgColor rgb="FF3C7D22"/>
                </patternFill>
              </fill>
            </x14:dxf>
          </x14:cfRule>
          <x14:cfRule type="expression" priority="2" id="{00000000-000E-0000-0B00-000002000000}">
            <xm:f>AND(H2&lt;&gt;"", IFERROR(INDEX('Recommendations'!$G$2:$G$435, MATCH(H2,'Recommendations'!$A$2:$A$435,0))="Compensated", FALSE))</xm:f>
            <x14:dxf>
              <font>
                <color rgb="FF000000"/>
              </font>
              <fill>
                <patternFill>
                  <bgColor rgb="FFC6E0B4"/>
                </patternFill>
              </fill>
            </x14:dxf>
          </x14:cfRule>
          <x14:cfRule type="expression" priority="3" id="{00000000-000E-0000-0B00-000003000000}">
            <xm:f>AND(H2&lt;&gt;"", IFERROR(INDEX('Recommendations'!$G$2:$G$435, MATCH(H2,'Recommendations'!$A$2:$A$435,0))="Testing", FALSE))</xm:f>
            <x14:dxf>
              <font>
                <color rgb="FF000000"/>
              </font>
              <fill>
                <patternFill>
                  <bgColor rgb="FFFFC000"/>
                </patternFill>
              </fill>
            </x14:dxf>
          </x14:cfRule>
          <x14:cfRule type="expression" priority="4" id="{00000000-000E-0000-0B00-000004000000}">
            <xm:f>AND(H2&lt;&gt;"", IFERROR(INDEX('Recommendations'!$G$2:$G$435, MATCH(H2,'Recommendations'!$A$2:$A$435,0))="Failed", FALSE))</xm:f>
            <x14:dxf>
              <font>
                <color rgb="FF000000"/>
              </font>
              <fill>
                <patternFill>
                  <bgColor rgb="FFD82891"/>
                </patternFill>
              </fill>
            </x14:dxf>
          </x14:cfRule>
          <x14:cfRule type="expression" priority="5" id="{00000000-000E-0000-0B00-000005000000}">
            <xm:f>AND(H2&lt;&gt;"", IFERROR(INDEX('Recommendations'!$G$2:$G$435, MATCH(H2,'Recommendations'!$A$2:$A$435,0))="Risk Accepted", FALSE))</xm:f>
            <x14:dxf>
              <font>
                <color rgb="FF000000"/>
              </font>
              <fill>
                <patternFill>
                  <bgColor rgb="FFD9D9D9"/>
                </patternFill>
              </fill>
            </x14:dxf>
          </x14:cfRule>
          <x14:cfRule type="expression" priority="6" id="{00000000-000E-0000-0B00-000006000000}">
            <xm:f>AND(H2&lt;&gt;"", IFERROR(INDEX('Recommendations'!$G$2:$G$435, MATCH(H2,'Recommendations'!$A$2:$A$435,0))="N/A",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2181</v>
      </c>
      <c r="C2" s="290"/>
      <c r="D2" s="290"/>
      <c r="E2" s="290"/>
      <c r="F2" s="290"/>
      <c r="G2" s="290"/>
      <c r="H2" s="290"/>
      <c r="I2" s="290"/>
    </row>
    <row r="4" spans="2:15" ht="18.5" x14ac:dyDescent="0.45">
      <c r="B4" s="39" t="s">
        <v>2182</v>
      </c>
    </row>
    <row r="5" spans="2:15" x14ac:dyDescent="0.35">
      <c r="B5" s="41" t="s">
        <v>19</v>
      </c>
      <c r="C5" s="41" t="s">
        <v>2183</v>
      </c>
      <c r="D5" s="41" t="s">
        <v>2184</v>
      </c>
      <c r="F5" s="291" t="s">
        <v>2185</v>
      </c>
      <c r="G5" s="291"/>
      <c r="H5" s="291"/>
      <c r="I5" s="292" t="s">
        <v>2186</v>
      </c>
      <c r="J5" s="292"/>
      <c r="K5" s="292"/>
      <c r="L5" s="292"/>
      <c r="M5" s="292"/>
      <c r="N5" s="292"/>
      <c r="O5" s="292"/>
    </row>
    <row r="6" spans="2:15" x14ac:dyDescent="0.35">
      <c r="B6" s="47" t="s">
        <v>2187</v>
      </c>
      <c r="C6" s="48">
        <v>434</v>
      </c>
      <c r="D6" s="49" t="s">
        <v>19</v>
      </c>
      <c r="F6" s="291" t="s">
        <v>2188</v>
      </c>
      <c r="G6" s="291"/>
      <c r="H6" s="291"/>
      <c r="I6" s="293" t="s">
        <v>2189</v>
      </c>
      <c r="J6" s="293"/>
      <c r="K6" s="293"/>
      <c r="L6" s="293"/>
      <c r="M6" s="293"/>
      <c r="N6" s="293"/>
      <c r="O6" s="293"/>
    </row>
    <row r="7" spans="2:15" x14ac:dyDescent="0.35">
      <c r="B7" s="50" t="s">
        <v>2190</v>
      </c>
      <c r="C7" s="51">
        <f>C6-C8-C9</f>
        <v>434</v>
      </c>
      <c r="D7" s="52">
        <f>IF(C6&gt;0,C7/C6,0)</f>
        <v>1</v>
      </c>
      <c r="F7" s="291" t="s">
        <v>2191</v>
      </c>
      <c r="G7" s="291"/>
      <c r="H7" s="291"/>
      <c r="I7" s="293" t="s">
        <v>2189</v>
      </c>
      <c r="J7" s="293"/>
      <c r="K7" s="293"/>
      <c r="L7" s="293"/>
      <c r="M7" s="293"/>
      <c r="N7" s="293"/>
      <c r="O7" s="293"/>
    </row>
    <row r="8" spans="2:15" x14ac:dyDescent="0.35">
      <c r="B8" s="43" t="s">
        <v>2192</v>
      </c>
      <c r="C8" s="44">
        <f>COUNTIF('Recommendations'!G:G,"Risk Accepted")</f>
        <v>0</v>
      </c>
      <c r="D8" s="45">
        <f>IF(C6&gt;0,C8/C6,0)</f>
        <v>0</v>
      </c>
      <c r="F8" s="291" t="s">
        <v>2193</v>
      </c>
      <c r="G8" s="291"/>
      <c r="H8" s="291"/>
      <c r="I8" s="293" t="s">
        <v>2189</v>
      </c>
      <c r="J8" s="293"/>
      <c r="K8" s="293"/>
      <c r="L8" s="293"/>
      <c r="M8" s="293"/>
      <c r="N8" s="293"/>
      <c r="O8" s="293"/>
    </row>
    <row r="9" spans="2:15" x14ac:dyDescent="0.35">
      <c r="B9" s="43" t="s">
        <v>2194</v>
      </c>
      <c r="C9" s="44">
        <f>COUNTIF('Recommendations'!G:G,"N/A")</f>
        <v>0</v>
      </c>
      <c r="D9" s="45">
        <f>IF(C6&gt;0,C9/C6,0)</f>
        <v>0</v>
      </c>
      <c r="F9" s="291" t="s">
        <v>2195</v>
      </c>
      <c r="G9" s="291"/>
      <c r="H9" s="291"/>
      <c r="I9" s="293" t="s">
        <v>2189</v>
      </c>
      <c r="J9" s="293"/>
      <c r="K9" s="293"/>
      <c r="L9" s="293"/>
      <c r="M9" s="293"/>
      <c r="N9" s="293"/>
      <c r="O9" s="293"/>
    </row>
    <row r="12" spans="2:15" ht="18.5" x14ac:dyDescent="0.45">
      <c r="B12" s="39" t="s">
        <v>2196</v>
      </c>
    </row>
    <row r="14" spans="2:15" x14ac:dyDescent="0.35">
      <c r="B14" s="53" t="s">
        <v>2197</v>
      </c>
    </row>
    <row r="15" spans="2:15" x14ac:dyDescent="0.35">
      <c r="B15" s="41" t="s">
        <v>19</v>
      </c>
      <c r="C15" s="41" t="s">
        <v>2198</v>
      </c>
      <c r="D15" s="41" t="s">
        <v>2199</v>
      </c>
      <c r="E15" s="41" t="s">
        <v>2200</v>
      </c>
      <c r="F15" s="41" t="s">
        <v>2201</v>
      </c>
    </row>
    <row r="16" spans="2:15" x14ac:dyDescent="0.35">
      <c r="B16" s="43" t="s">
        <v>2202</v>
      </c>
      <c r="C16" s="44">
        <f>COUNTIF('Recommendations'!L:L,"Resolved")</f>
        <v>0</v>
      </c>
      <c r="D16" s="44">
        <f>COUNTIF('Recommendations'!L:L,"Testing")</f>
        <v>0</v>
      </c>
      <c r="E16" s="44">
        <f>COUNTIF('Recommendations'!L:L,"Outstanding")</f>
        <v>434</v>
      </c>
      <c r="F16" s="44">
        <f>SUM(C16:E16)</f>
        <v>434</v>
      </c>
    </row>
    <row r="18" spans="2:6" x14ac:dyDescent="0.35">
      <c r="B18" s="53" t="s">
        <v>2203</v>
      </c>
    </row>
    <row r="19" spans="2:6" x14ac:dyDescent="0.35">
      <c r="B19" s="54" t="s">
        <v>19</v>
      </c>
      <c r="C19" s="54" t="s">
        <v>2198</v>
      </c>
      <c r="D19" s="54" t="s">
        <v>2199</v>
      </c>
      <c r="E19" s="54" t="s">
        <v>2200</v>
      </c>
      <c r="F19" s="54" t="s">
        <v>19</v>
      </c>
    </row>
    <row r="20" spans="2:6" x14ac:dyDescent="0.35">
      <c r="B20" s="43" t="s">
        <v>2202</v>
      </c>
      <c r="C20" s="45">
        <f>IF(F16&gt;0, C16/F16, 0)</f>
        <v>0</v>
      </c>
      <c r="D20" s="45">
        <f>IF(F16&gt;0, D16/F16, 0)</f>
        <v>0</v>
      </c>
      <c r="E20" s="45">
        <f>IF(F16&gt;0, E16/F16, 0)</f>
        <v>1</v>
      </c>
      <c r="F20" s="46" t="s">
        <v>19</v>
      </c>
    </row>
    <row r="25" spans="2:6" ht="18.5" x14ac:dyDescent="0.45">
      <c r="B25" s="39" t="s">
        <v>2204</v>
      </c>
    </row>
    <row r="27" spans="2:6" x14ac:dyDescent="0.35">
      <c r="B27" s="53" t="s">
        <v>2197</v>
      </c>
    </row>
    <row r="28" spans="2:6" x14ac:dyDescent="0.35">
      <c r="B28" s="41" t="s">
        <v>5</v>
      </c>
      <c r="C28" s="41" t="s">
        <v>2198</v>
      </c>
      <c r="D28" s="41" t="s">
        <v>2199</v>
      </c>
      <c r="E28" s="41" t="s">
        <v>2200</v>
      </c>
      <c r="F28" s="41" t="s">
        <v>2201</v>
      </c>
    </row>
    <row r="29" spans="2:6" x14ac:dyDescent="0.35">
      <c r="B29" s="43" t="s">
        <v>2205</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2206</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2207</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2208</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2209</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434</v>
      </c>
      <c r="F34" s="44">
        <f t="shared" si="0"/>
        <v>434</v>
      </c>
    </row>
    <row r="36" spans="2:6" x14ac:dyDescent="0.35">
      <c r="B36" s="53" t="s">
        <v>2203</v>
      </c>
    </row>
    <row r="37" spans="2:6" x14ac:dyDescent="0.35">
      <c r="B37" s="54" t="s">
        <v>5</v>
      </c>
      <c r="C37" s="54" t="s">
        <v>2198</v>
      </c>
      <c r="D37" s="54" t="s">
        <v>2199</v>
      </c>
      <c r="E37" s="54" t="s">
        <v>2200</v>
      </c>
      <c r="F37" s="54" t="s">
        <v>19</v>
      </c>
    </row>
    <row r="38" spans="2:6" x14ac:dyDescent="0.35">
      <c r="B38" s="43" t="s">
        <v>2205</v>
      </c>
      <c r="C38" s="45">
        <f t="shared" ref="C38:C43" si="1">IF(F29&gt;0, C29/F29, 0)</f>
        <v>0</v>
      </c>
      <c r="D38" s="45">
        <f t="shared" ref="D38:D43" si="2">IF(F29&gt;0, D29/F29, 0)</f>
        <v>0</v>
      </c>
      <c r="E38" s="45">
        <f t="shared" ref="E38:E43" si="3">IF(F29&gt;0, E29/F29, 0)</f>
        <v>0</v>
      </c>
      <c r="F38" s="46" t="s">
        <v>19</v>
      </c>
    </row>
    <row r="39" spans="2:6" x14ac:dyDescent="0.35">
      <c r="B39" s="43" t="s">
        <v>2206</v>
      </c>
      <c r="C39" s="45">
        <f t="shared" si="1"/>
        <v>0</v>
      </c>
      <c r="D39" s="45">
        <f t="shared" si="2"/>
        <v>0</v>
      </c>
      <c r="E39" s="45">
        <f t="shared" si="3"/>
        <v>0</v>
      </c>
      <c r="F39" s="46" t="s">
        <v>19</v>
      </c>
    </row>
    <row r="40" spans="2:6" x14ac:dyDescent="0.35">
      <c r="B40" s="43" t="s">
        <v>2207</v>
      </c>
      <c r="C40" s="45">
        <f t="shared" si="1"/>
        <v>0</v>
      </c>
      <c r="D40" s="45">
        <f t="shared" si="2"/>
        <v>0</v>
      </c>
      <c r="E40" s="45">
        <f t="shared" si="3"/>
        <v>0</v>
      </c>
      <c r="F40" s="46" t="s">
        <v>19</v>
      </c>
    </row>
    <row r="41" spans="2:6" x14ac:dyDescent="0.35">
      <c r="B41" s="43" t="s">
        <v>2208</v>
      </c>
      <c r="C41" s="45">
        <f t="shared" si="1"/>
        <v>0</v>
      </c>
      <c r="D41" s="45">
        <f t="shared" si="2"/>
        <v>0</v>
      </c>
      <c r="E41" s="45">
        <f t="shared" si="3"/>
        <v>0</v>
      </c>
      <c r="F41" s="46" t="s">
        <v>19</v>
      </c>
    </row>
    <row r="42" spans="2:6" x14ac:dyDescent="0.35">
      <c r="B42" s="43" t="s">
        <v>2209</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2210</v>
      </c>
    </row>
    <row r="50" spans="2:6" x14ac:dyDescent="0.35">
      <c r="B50" s="53" t="s">
        <v>2197</v>
      </c>
    </row>
    <row r="51" spans="2:6" x14ac:dyDescent="0.35">
      <c r="B51" s="41" t="s">
        <v>2</v>
      </c>
      <c r="C51" s="41" t="s">
        <v>2198</v>
      </c>
      <c r="D51" s="41" t="s">
        <v>2199</v>
      </c>
      <c r="E51" s="41" t="s">
        <v>2200</v>
      </c>
      <c r="F51" s="41" t="s">
        <v>2201</v>
      </c>
    </row>
    <row r="52" spans="2:6" x14ac:dyDescent="0.35">
      <c r="B52" s="43" t="s">
        <v>30</v>
      </c>
      <c r="C52" s="44">
        <f>COUNTIFS('Recommendations'!C:C,"CAT I (High)",'Recommendations'!L:L,"=Resolved")</f>
        <v>0</v>
      </c>
      <c r="D52" s="44">
        <f>COUNTIFS('Recommendations'!C:C,"=CAT I (High)",'Recommendations'!L:L,"=Testing")</f>
        <v>0</v>
      </c>
      <c r="E52" s="44">
        <f>COUNTIFS('Recommendations'!C:C,"=CAT I (High)",'Recommendations'!L:L,"=Outstanding")</f>
        <v>30</v>
      </c>
      <c r="F52" s="44">
        <f>SUM(C52:E52)</f>
        <v>30</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399</v>
      </c>
      <c r="F53" s="44">
        <f>SUM(C53:E53)</f>
        <v>399</v>
      </c>
    </row>
    <row r="54" spans="2:6" x14ac:dyDescent="0.35">
      <c r="B54" s="43" t="s">
        <v>50</v>
      </c>
      <c r="C54" s="44">
        <f>COUNTIFS('Recommendations'!C:C,"CAT III (Low)",'Recommendations'!L:L,"=Resolved")</f>
        <v>0</v>
      </c>
      <c r="D54" s="44">
        <f>COUNTIFS('Recommendations'!C:C,"=CAT III (Low)",'Recommendations'!L:L,"=Testing")</f>
        <v>0</v>
      </c>
      <c r="E54" s="44">
        <f>COUNTIFS('Recommendations'!C:C,"=CAT III (Low)",'Recommendations'!L:L,"=Outstanding")</f>
        <v>5</v>
      </c>
      <c r="F54" s="44">
        <f>SUM(C54:E54)</f>
        <v>5</v>
      </c>
    </row>
    <row r="56" spans="2:6" x14ac:dyDescent="0.35">
      <c r="B56" s="53" t="s">
        <v>2203</v>
      </c>
    </row>
    <row r="57" spans="2:6" x14ac:dyDescent="0.35">
      <c r="B57" s="54" t="s">
        <v>2</v>
      </c>
      <c r="C57" s="54" t="s">
        <v>2198</v>
      </c>
      <c r="D57" s="54" t="s">
        <v>2199</v>
      </c>
      <c r="E57" s="54" t="s">
        <v>2200</v>
      </c>
      <c r="F57" s="54" t="s">
        <v>19</v>
      </c>
    </row>
    <row r="58" spans="2:6" x14ac:dyDescent="0.35">
      <c r="B58" s="43" t="s">
        <v>30</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50</v>
      </c>
      <c r="C60" s="45">
        <f>IF(F54&gt;0, C54/F54, 0)</f>
        <v>0</v>
      </c>
      <c r="D60" s="45">
        <f>IF(F54&gt;0, D54/F54, 0)</f>
        <v>0</v>
      </c>
      <c r="E60" s="45">
        <f>IF(F54&gt;0, E54/F54, 0)</f>
        <v>1</v>
      </c>
      <c r="F60" s="46" t="s">
        <v>19</v>
      </c>
    </row>
    <row r="65" spans="2:6" ht="18.5" x14ac:dyDescent="0.45">
      <c r="B65" s="39" t="s">
        <v>2211</v>
      </c>
    </row>
    <row r="67" spans="2:6" x14ac:dyDescent="0.35">
      <c r="B67" s="53" t="s">
        <v>2197</v>
      </c>
    </row>
    <row r="68" spans="2:6" x14ac:dyDescent="0.35">
      <c r="B68" s="41" t="s">
        <v>3</v>
      </c>
      <c r="C68" s="41" t="s">
        <v>2198</v>
      </c>
      <c r="D68" s="41" t="s">
        <v>2199</v>
      </c>
      <c r="E68" s="41" t="s">
        <v>2200</v>
      </c>
      <c r="F68" s="41" t="s">
        <v>2201</v>
      </c>
    </row>
    <row r="69" spans="2:6" x14ac:dyDescent="0.35">
      <c r="B69" s="43" t="s">
        <v>2212</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2213</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2214</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2215</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434</v>
      </c>
      <c r="F73" s="44">
        <f>SUM(C73:E73)</f>
        <v>434</v>
      </c>
    </row>
    <row r="75" spans="2:6" x14ac:dyDescent="0.35">
      <c r="B75" s="53" t="s">
        <v>2203</v>
      </c>
    </row>
    <row r="76" spans="2:6" x14ac:dyDescent="0.35">
      <c r="B76" s="54" t="s">
        <v>3</v>
      </c>
      <c r="C76" s="54" t="s">
        <v>2198</v>
      </c>
      <c r="D76" s="54" t="s">
        <v>2199</v>
      </c>
      <c r="E76" s="54" t="s">
        <v>2200</v>
      </c>
      <c r="F76" s="54" t="s">
        <v>19</v>
      </c>
    </row>
    <row r="77" spans="2:6" x14ac:dyDescent="0.35">
      <c r="B77" s="43" t="s">
        <v>2212</v>
      </c>
      <c r="C77" s="45">
        <f>IF(F69&gt;0, C69/F69, 0)</f>
        <v>0</v>
      </c>
      <c r="D77" s="45">
        <f>IF(F69&gt;0, D69/F69, 0)</f>
        <v>0</v>
      </c>
      <c r="E77" s="45">
        <f>IF(F69&gt;0, E69/F69, 0)</f>
        <v>0</v>
      </c>
      <c r="F77" s="46" t="s">
        <v>19</v>
      </c>
    </row>
    <row r="78" spans="2:6" x14ac:dyDescent="0.35">
      <c r="B78" s="43" t="s">
        <v>2213</v>
      </c>
      <c r="C78" s="45">
        <f>IF(F70&gt;0, C70/F70, 0)</f>
        <v>0</v>
      </c>
      <c r="D78" s="45">
        <f>IF(F70&gt;0, D70/F70, 0)</f>
        <v>0</v>
      </c>
      <c r="E78" s="45">
        <f>IF(F70&gt;0, E70/F70, 0)</f>
        <v>0</v>
      </c>
      <c r="F78" s="46" t="s">
        <v>19</v>
      </c>
    </row>
    <row r="79" spans="2:6" x14ac:dyDescent="0.35">
      <c r="B79" s="43" t="s">
        <v>2214</v>
      </c>
      <c r="C79" s="45">
        <f>IF(F71&gt;0, C71/F71, 0)</f>
        <v>0</v>
      </c>
      <c r="D79" s="45">
        <f>IF(F71&gt;0, D71/F71, 0)</f>
        <v>0</v>
      </c>
      <c r="E79" s="45">
        <f>IF(F71&gt;0, E71/F71, 0)</f>
        <v>0</v>
      </c>
      <c r="F79" s="46" t="s">
        <v>19</v>
      </c>
    </row>
    <row r="80" spans="2:6" x14ac:dyDescent="0.35">
      <c r="B80" s="43" t="s">
        <v>2215</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2216</v>
      </c>
    </row>
    <row r="88" spans="2:6" x14ac:dyDescent="0.35">
      <c r="B88" s="53" t="s">
        <v>2197</v>
      </c>
    </row>
    <row r="89" spans="2:6" x14ac:dyDescent="0.35">
      <c r="B89" s="41" t="s">
        <v>2217</v>
      </c>
      <c r="C89" s="41" t="s">
        <v>2198</v>
      </c>
      <c r="D89" s="41" t="s">
        <v>2199</v>
      </c>
      <c r="E89" s="41" t="s">
        <v>2200</v>
      </c>
      <c r="F89" s="41" t="s">
        <v>2201</v>
      </c>
    </row>
    <row r="90" spans="2:6" x14ac:dyDescent="0.35">
      <c r="B90" s="43" t="s">
        <v>2218</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2219</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2220</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434</v>
      </c>
      <c r="F93" s="44">
        <f>SUM(C93:E93)</f>
        <v>434</v>
      </c>
    </row>
    <row r="95" spans="2:6" x14ac:dyDescent="0.35">
      <c r="B95" s="53" t="s">
        <v>2203</v>
      </c>
    </row>
    <row r="96" spans="2:6" x14ac:dyDescent="0.35">
      <c r="B96" s="54" t="s">
        <v>2217</v>
      </c>
      <c r="C96" s="54" t="s">
        <v>2198</v>
      </c>
      <c r="D96" s="54" t="s">
        <v>2199</v>
      </c>
      <c r="E96" s="54" t="s">
        <v>2200</v>
      </c>
      <c r="F96" s="54" t="s">
        <v>19</v>
      </c>
    </row>
    <row r="97" spans="2:15" x14ac:dyDescent="0.35">
      <c r="B97" s="43" t="s">
        <v>2218</v>
      </c>
      <c r="C97" s="45">
        <f>IF(F90&gt;0, C90/F90, 0)</f>
        <v>0</v>
      </c>
      <c r="D97" s="45">
        <f>IF(F90&gt;0, D90/F90, 0)</f>
        <v>0</v>
      </c>
      <c r="E97" s="45">
        <f>IF(F90&gt;0, E90/F90, 0)</f>
        <v>0</v>
      </c>
      <c r="F97" s="46" t="s">
        <v>19</v>
      </c>
    </row>
    <row r="98" spans="2:15" x14ac:dyDescent="0.35">
      <c r="B98" s="43" t="s">
        <v>2219</v>
      </c>
      <c r="C98" s="45">
        <f>IF(F91&gt;0, C91/F91, 0)</f>
        <v>0</v>
      </c>
      <c r="D98" s="45">
        <f>IF(F91&gt;0, D91/F91, 0)</f>
        <v>0</v>
      </c>
      <c r="E98" s="45">
        <f>IF(F91&gt;0, E91/F91, 0)</f>
        <v>0</v>
      </c>
      <c r="F98" s="46" t="s">
        <v>19</v>
      </c>
    </row>
    <row r="99" spans="2:15" x14ac:dyDescent="0.35">
      <c r="B99" s="43" t="s">
        <v>2220</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2221</v>
      </c>
      <c r="J105" s="39" t="s">
        <v>2222</v>
      </c>
    </row>
    <row r="106" spans="2:15" x14ac:dyDescent="0.35">
      <c r="B106" s="41" t="s">
        <v>5</v>
      </c>
      <c r="C106" s="294" t="s">
        <v>2223</v>
      </c>
      <c r="D106" s="294"/>
      <c r="E106" s="41" t="s">
        <v>2190</v>
      </c>
      <c r="F106" s="41" t="s">
        <v>2198</v>
      </c>
      <c r="G106" s="294" t="s">
        <v>2224</v>
      </c>
      <c r="H106" s="294"/>
      <c r="J106" s="41" t="s">
        <v>5</v>
      </c>
      <c r="K106" s="41" t="s">
        <v>2212</v>
      </c>
      <c r="L106" s="41" t="s">
        <v>2213</v>
      </c>
      <c r="M106" s="41" t="s">
        <v>2214</v>
      </c>
      <c r="N106" s="41" t="s">
        <v>2215</v>
      </c>
      <c r="O106" s="41" t="s">
        <v>16</v>
      </c>
    </row>
    <row r="107" spans="2:15" x14ac:dyDescent="0.35">
      <c r="B107" s="47" t="s">
        <v>2205</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2205</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2206</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2206</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2207</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2207</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2208</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2208</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2209</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2209</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434</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434</v>
      </c>
    </row>
    <row r="119" spans="2:24" ht="21" x14ac:dyDescent="0.5">
      <c r="B119" s="39" t="s">
        <v>2225</v>
      </c>
      <c r="P119" s="56" t="s">
        <v>2226</v>
      </c>
    </row>
    <row r="121" spans="2:24" ht="60" customHeight="1" x14ac:dyDescent="0.35">
      <c r="B121" s="297" t="s">
        <v>2227</v>
      </c>
      <c r="C121" s="290"/>
      <c r="D121" s="290"/>
      <c r="E121" s="290"/>
      <c r="F121" s="290"/>
      <c r="P121" s="297" t="s">
        <v>2228</v>
      </c>
      <c r="Q121" s="290"/>
      <c r="R121" s="290"/>
      <c r="S121" s="290"/>
      <c r="T121" s="290"/>
      <c r="U121" s="290"/>
      <c r="V121" s="290"/>
      <c r="W121" s="290"/>
    </row>
    <row r="123" spans="2:24" ht="30" customHeight="1" x14ac:dyDescent="0.35">
      <c r="P123" s="57" t="s">
        <v>2229</v>
      </c>
      <c r="Q123" s="58">
        <f>C16</f>
        <v>0</v>
      </c>
      <c r="R123" s="59"/>
      <c r="S123" s="58">
        <f>C69</f>
        <v>0</v>
      </c>
      <c r="T123" s="59"/>
      <c r="U123" s="58">
        <f>C70</f>
        <v>0</v>
      </c>
      <c r="V123" s="59"/>
      <c r="W123" s="58">
        <f>C71</f>
        <v>0</v>
      </c>
      <c r="X123" s="59"/>
    </row>
    <row r="124" spans="2:24" ht="35" customHeight="1" x14ac:dyDescent="0.35">
      <c r="P124" s="60" t="s">
        <v>2230</v>
      </c>
      <c r="Q124" s="60" t="s">
        <v>2231</v>
      </c>
      <c r="R124" s="60" t="s">
        <v>2232</v>
      </c>
      <c r="S124" s="60" t="s">
        <v>2233</v>
      </c>
      <c r="T124" s="60" t="s">
        <v>2234</v>
      </c>
      <c r="U124" s="60" t="s">
        <v>2235</v>
      </c>
      <c r="V124" s="60" t="s">
        <v>2236</v>
      </c>
      <c r="W124" s="60" t="s">
        <v>2237</v>
      </c>
      <c r="X124" s="60" t="s">
        <v>2238</v>
      </c>
    </row>
    <row r="125" spans="2:24" x14ac:dyDescent="0.35">
      <c r="O125" s="61" t="s">
        <v>2239</v>
      </c>
      <c r="P125" s="62" t="s">
        <v>2240</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2241</v>
      </c>
      <c r="P160" s="56" t="s">
        <v>2242</v>
      </c>
    </row>
    <row r="162" spans="2:22" ht="45" customHeight="1" x14ac:dyDescent="0.35">
      <c r="B162" s="297" t="s">
        <v>2243</v>
      </c>
      <c r="C162" s="290"/>
      <c r="D162" s="290"/>
      <c r="E162" s="290"/>
      <c r="F162" s="290"/>
      <c r="P162" s="297" t="s">
        <v>2244</v>
      </c>
      <c r="Q162" s="290"/>
      <c r="R162" s="290"/>
      <c r="S162" s="290"/>
      <c r="T162" s="290"/>
      <c r="U162" s="290"/>
    </row>
    <row r="163" spans="2:22" ht="35" customHeight="1" x14ac:dyDescent="0.35">
      <c r="P163" s="294" t="s">
        <v>2245</v>
      </c>
      <c r="Q163" s="294"/>
      <c r="R163" s="294" t="s">
        <v>2246</v>
      </c>
      <c r="S163" s="294"/>
      <c r="T163" s="294"/>
    </row>
    <row r="164" spans="2:22" ht="30" customHeight="1" x14ac:dyDescent="0.35">
      <c r="P164" s="298">
        <v>0</v>
      </c>
      <c r="Q164" s="299"/>
      <c r="R164" s="300" t="s">
        <v>2247</v>
      </c>
      <c r="S164" s="301"/>
      <c r="T164" s="301"/>
    </row>
    <row r="167" spans="2:22" ht="25" customHeight="1" x14ac:dyDescent="0.35">
      <c r="P167" s="65" t="s">
        <v>2230</v>
      </c>
      <c r="Q167" s="65" t="s">
        <v>2248</v>
      </c>
      <c r="R167" s="65" t="s">
        <v>2249</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2101</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3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30</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30</v>
      </c>
      <c r="D6" s="3" t="s">
        <v>16</v>
      </c>
      <c r="E6" s="3" t="s">
        <v>17</v>
      </c>
      <c r="F6" s="3" t="s">
        <v>18</v>
      </c>
      <c r="G6" s="3" t="s">
        <v>19</v>
      </c>
      <c r="H6" s="4" t="s">
        <v>19</v>
      </c>
      <c r="I6" s="1" t="s">
        <v>41</v>
      </c>
      <c r="J6" s="1" t="s">
        <v>32</v>
      </c>
      <c r="K6" s="1" t="s">
        <v>42</v>
      </c>
      <c r="L6" s="3" t="str">
        <f t="shared" si="0"/>
        <v>Outstanding</v>
      </c>
      <c r="M6" s="11" t="s">
        <v>19</v>
      </c>
    </row>
    <row r="7" spans="1:13" ht="60" customHeight="1" x14ac:dyDescent="0.35">
      <c r="A7" s="9" t="s">
        <v>43</v>
      </c>
      <c r="B7" s="1" t="s">
        <v>44</v>
      </c>
      <c r="C7" s="2" t="s">
        <v>30</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50</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30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30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30</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212</v>
      </c>
      <c r="K40" s="1" t="s">
        <v>213</v>
      </c>
      <c r="L40" s="3" t="str">
        <f t="shared" si="0"/>
        <v>Outstanding</v>
      </c>
      <c r="M40" s="11" t="s">
        <v>19</v>
      </c>
    </row>
    <row r="41" spans="1:13" ht="60" customHeight="1" x14ac:dyDescent="0.35">
      <c r="A41" s="9" t="s">
        <v>214</v>
      </c>
      <c r="B41" s="1" t="s">
        <v>215</v>
      </c>
      <c r="C41" s="2" t="s">
        <v>15</v>
      </c>
      <c r="D41" s="3" t="s">
        <v>16</v>
      </c>
      <c r="E41" s="3" t="s">
        <v>17</v>
      </c>
      <c r="F41" s="3" t="s">
        <v>18</v>
      </c>
      <c r="G41" s="3" t="s">
        <v>19</v>
      </c>
      <c r="H41" s="4" t="s">
        <v>19</v>
      </c>
      <c r="I41" s="1" t="s">
        <v>216</v>
      </c>
      <c r="J41" s="1" t="s">
        <v>217</v>
      </c>
      <c r="K41" s="1" t="s">
        <v>218</v>
      </c>
      <c r="L41" s="3" t="str">
        <f t="shared" si="0"/>
        <v>Outstanding</v>
      </c>
      <c r="M41" s="11" t="s">
        <v>19</v>
      </c>
    </row>
    <row r="42" spans="1:13" ht="60" customHeight="1" x14ac:dyDescent="0.35">
      <c r="A42" s="9" t="s">
        <v>219</v>
      </c>
      <c r="B42" s="1" t="s">
        <v>220</v>
      </c>
      <c r="C42" s="2" t="s">
        <v>15</v>
      </c>
      <c r="D42" s="3" t="s">
        <v>16</v>
      </c>
      <c r="E42" s="3" t="s">
        <v>17</v>
      </c>
      <c r="F42" s="3" t="s">
        <v>18</v>
      </c>
      <c r="G42" s="3" t="s">
        <v>19</v>
      </c>
      <c r="H42" s="4" t="s">
        <v>19</v>
      </c>
      <c r="I42" s="1" t="s">
        <v>221</v>
      </c>
      <c r="J42" s="1" t="s">
        <v>222</v>
      </c>
      <c r="K42" s="1" t="s">
        <v>223</v>
      </c>
      <c r="L42" s="3" t="str">
        <f t="shared" si="0"/>
        <v>Outstanding</v>
      </c>
      <c r="M42" s="11" t="s">
        <v>19</v>
      </c>
    </row>
    <row r="43" spans="1:13" ht="60" customHeight="1" x14ac:dyDescent="0.35">
      <c r="A43" s="9" t="s">
        <v>224</v>
      </c>
      <c r="B43" s="1" t="s">
        <v>225</v>
      </c>
      <c r="C43" s="2" t="s">
        <v>15</v>
      </c>
      <c r="D43" s="3" t="s">
        <v>16</v>
      </c>
      <c r="E43" s="3" t="s">
        <v>17</v>
      </c>
      <c r="F43" s="3" t="s">
        <v>18</v>
      </c>
      <c r="G43" s="3" t="s">
        <v>19</v>
      </c>
      <c r="H43" s="4" t="s">
        <v>19</v>
      </c>
      <c r="I43" s="1" t="s">
        <v>226</v>
      </c>
      <c r="J43" s="1" t="s">
        <v>227</v>
      </c>
      <c r="K43" s="1" t="s">
        <v>228</v>
      </c>
      <c r="L43" s="3" t="str">
        <f t="shared" si="0"/>
        <v>Outstanding</v>
      </c>
      <c r="M43" s="11" t="s">
        <v>19</v>
      </c>
    </row>
    <row r="44" spans="1:13" ht="60" customHeight="1" x14ac:dyDescent="0.35">
      <c r="A44" s="9" t="s">
        <v>229</v>
      </c>
      <c r="B44" s="1" t="s">
        <v>230</v>
      </c>
      <c r="C44" s="2" t="s">
        <v>15</v>
      </c>
      <c r="D44" s="3" t="s">
        <v>16</v>
      </c>
      <c r="E44" s="3" t="s">
        <v>17</v>
      </c>
      <c r="F44" s="3" t="s">
        <v>18</v>
      </c>
      <c r="G44" s="3" t="s">
        <v>19</v>
      </c>
      <c r="H44" s="4" t="s">
        <v>19</v>
      </c>
      <c r="I44" s="1" t="s">
        <v>231</v>
      </c>
      <c r="J44" s="1" t="s">
        <v>232</v>
      </c>
      <c r="K44" s="1" t="s">
        <v>233</v>
      </c>
      <c r="L44" s="3" t="str">
        <f t="shared" si="0"/>
        <v>Outstanding</v>
      </c>
      <c r="M44" s="11" t="s">
        <v>19</v>
      </c>
    </row>
    <row r="45" spans="1:13" ht="60" customHeight="1" x14ac:dyDescent="0.35">
      <c r="A45" s="9" t="s">
        <v>234</v>
      </c>
      <c r="B45" s="1" t="s">
        <v>235</v>
      </c>
      <c r="C45" s="2" t="s">
        <v>15</v>
      </c>
      <c r="D45" s="3" t="s">
        <v>16</v>
      </c>
      <c r="E45" s="3" t="s">
        <v>17</v>
      </c>
      <c r="F45" s="3" t="s">
        <v>18</v>
      </c>
      <c r="G45" s="3" t="s">
        <v>19</v>
      </c>
      <c r="H45" s="4" t="s">
        <v>19</v>
      </c>
      <c r="I45" s="1" t="s">
        <v>236</v>
      </c>
      <c r="J45" s="1" t="s">
        <v>237</v>
      </c>
      <c r="K45" s="1" t="s">
        <v>238</v>
      </c>
      <c r="L45" s="3" t="str">
        <f t="shared" si="0"/>
        <v>Outstanding</v>
      </c>
      <c r="M45" s="11" t="s">
        <v>19</v>
      </c>
    </row>
    <row r="46" spans="1:13" ht="60" customHeight="1" x14ac:dyDescent="0.35">
      <c r="A46" s="9" t="s">
        <v>239</v>
      </c>
      <c r="B46" s="1" t="s">
        <v>240</v>
      </c>
      <c r="C46" s="2" t="s">
        <v>15</v>
      </c>
      <c r="D46" s="3" t="s">
        <v>16</v>
      </c>
      <c r="E46" s="3" t="s">
        <v>17</v>
      </c>
      <c r="F46" s="3" t="s">
        <v>18</v>
      </c>
      <c r="G46" s="3" t="s">
        <v>19</v>
      </c>
      <c r="H46" s="4" t="s">
        <v>19</v>
      </c>
      <c r="I46" s="1" t="s">
        <v>241</v>
      </c>
      <c r="J46" s="1" t="s">
        <v>242</v>
      </c>
      <c r="K46" s="1" t="s">
        <v>243</v>
      </c>
      <c r="L46" s="3" t="str">
        <f t="shared" si="0"/>
        <v>Outstanding</v>
      </c>
      <c r="M46" s="11" t="s">
        <v>19</v>
      </c>
    </row>
    <row r="47" spans="1:13" ht="60" customHeight="1" x14ac:dyDescent="0.35">
      <c r="A47" s="9" t="s">
        <v>244</v>
      </c>
      <c r="B47" s="1" t="s">
        <v>245</v>
      </c>
      <c r="C47" s="2" t="s">
        <v>15</v>
      </c>
      <c r="D47" s="3" t="s">
        <v>16</v>
      </c>
      <c r="E47" s="3" t="s">
        <v>17</v>
      </c>
      <c r="F47" s="3" t="s">
        <v>18</v>
      </c>
      <c r="G47" s="3" t="s">
        <v>19</v>
      </c>
      <c r="H47" s="4" t="s">
        <v>19</v>
      </c>
      <c r="I47" s="1" t="s">
        <v>246</v>
      </c>
      <c r="J47" s="1" t="s">
        <v>247</v>
      </c>
      <c r="K47" s="1" t="s">
        <v>248</v>
      </c>
      <c r="L47" s="3" t="str">
        <f t="shared" si="0"/>
        <v>Outstanding</v>
      </c>
      <c r="M47" s="11" t="s">
        <v>19</v>
      </c>
    </row>
    <row r="48" spans="1:13" ht="60" customHeight="1" x14ac:dyDescent="0.35">
      <c r="A48" s="9" t="s">
        <v>249</v>
      </c>
      <c r="B48" s="1" t="s">
        <v>250</v>
      </c>
      <c r="C48" s="2" t="s">
        <v>15</v>
      </c>
      <c r="D48" s="3" t="s">
        <v>16</v>
      </c>
      <c r="E48" s="3" t="s">
        <v>17</v>
      </c>
      <c r="F48" s="3" t="s">
        <v>18</v>
      </c>
      <c r="G48" s="3" t="s">
        <v>19</v>
      </c>
      <c r="H48" s="4" t="s">
        <v>19</v>
      </c>
      <c r="I48" s="1" t="s">
        <v>251</v>
      </c>
      <c r="J48" s="1" t="s">
        <v>252</v>
      </c>
      <c r="K48" s="1" t="s">
        <v>253</v>
      </c>
      <c r="L48" s="3" t="str">
        <f t="shared" si="0"/>
        <v>Outstanding</v>
      </c>
      <c r="M48" s="11" t="s">
        <v>19</v>
      </c>
    </row>
    <row r="49" spans="1:13" ht="60" customHeight="1" x14ac:dyDescent="0.35">
      <c r="A49" s="9" t="s">
        <v>254</v>
      </c>
      <c r="B49" s="1" t="s">
        <v>255</v>
      </c>
      <c r="C49" s="2" t="s">
        <v>15</v>
      </c>
      <c r="D49" s="3" t="s">
        <v>16</v>
      </c>
      <c r="E49" s="3" t="s">
        <v>17</v>
      </c>
      <c r="F49" s="3" t="s">
        <v>18</v>
      </c>
      <c r="G49" s="3" t="s">
        <v>19</v>
      </c>
      <c r="H49" s="4" t="s">
        <v>19</v>
      </c>
      <c r="I49" s="1" t="s">
        <v>256</v>
      </c>
      <c r="J49" s="1" t="s">
        <v>257</v>
      </c>
      <c r="K49" s="1" t="s">
        <v>258</v>
      </c>
      <c r="L49" s="3" t="str">
        <f t="shared" si="0"/>
        <v>Outstanding</v>
      </c>
      <c r="M49" s="11" t="s">
        <v>19</v>
      </c>
    </row>
    <row r="50" spans="1:13" ht="60" customHeight="1" x14ac:dyDescent="0.35">
      <c r="A50" s="9" t="s">
        <v>259</v>
      </c>
      <c r="B50" s="1" t="s">
        <v>260</v>
      </c>
      <c r="C50" s="2" t="s">
        <v>30</v>
      </c>
      <c r="D50" s="3" t="s">
        <v>16</v>
      </c>
      <c r="E50" s="3" t="s">
        <v>17</v>
      </c>
      <c r="F50" s="3" t="s">
        <v>18</v>
      </c>
      <c r="G50" s="3" t="s">
        <v>19</v>
      </c>
      <c r="H50" s="4" t="s">
        <v>19</v>
      </c>
      <c r="I50" s="1" t="s">
        <v>261</v>
      </c>
      <c r="J50" s="1" t="s">
        <v>262</v>
      </c>
      <c r="K50" s="1" t="s">
        <v>263</v>
      </c>
      <c r="L50" s="3" t="str">
        <f t="shared" si="0"/>
        <v>Outstanding</v>
      </c>
      <c r="M50" s="11" t="s">
        <v>19</v>
      </c>
    </row>
    <row r="51" spans="1:13" ht="60" customHeight="1" x14ac:dyDescent="0.35">
      <c r="A51" s="9" t="s">
        <v>264</v>
      </c>
      <c r="B51" s="1" t="s">
        <v>265</v>
      </c>
      <c r="C51" s="2" t="s">
        <v>15</v>
      </c>
      <c r="D51" s="3" t="s">
        <v>16</v>
      </c>
      <c r="E51" s="3" t="s">
        <v>17</v>
      </c>
      <c r="F51" s="3" t="s">
        <v>18</v>
      </c>
      <c r="G51" s="3" t="s">
        <v>19</v>
      </c>
      <c r="H51" s="4" t="s">
        <v>19</v>
      </c>
      <c r="I51" s="1" t="s">
        <v>266</v>
      </c>
      <c r="J51" s="1" t="s">
        <v>267</v>
      </c>
      <c r="K51" s="1" t="s">
        <v>268</v>
      </c>
      <c r="L51" s="3" t="str">
        <f t="shared" si="0"/>
        <v>Outstanding</v>
      </c>
      <c r="M51" s="11" t="s">
        <v>19</v>
      </c>
    </row>
    <row r="52" spans="1:13" ht="60" customHeight="1" x14ac:dyDescent="0.35">
      <c r="A52" s="9" t="s">
        <v>269</v>
      </c>
      <c r="B52" s="1" t="s">
        <v>270</v>
      </c>
      <c r="C52" s="2" t="s">
        <v>15</v>
      </c>
      <c r="D52" s="3" t="s">
        <v>16</v>
      </c>
      <c r="E52" s="3" t="s">
        <v>17</v>
      </c>
      <c r="F52" s="3" t="s">
        <v>18</v>
      </c>
      <c r="G52" s="3" t="s">
        <v>19</v>
      </c>
      <c r="H52" s="4" t="s">
        <v>19</v>
      </c>
      <c r="I52" s="1" t="s">
        <v>271</v>
      </c>
      <c r="J52" s="1" t="s">
        <v>272</v>
      </c>
      <c r="K52" s="1" t="s">
        <v>273</v>
      </c>
      <c r="L52" s="3" t="str">
        <f t="shared" si="0"/>
        <v>Outstanding</v>
      </c>
      <c r="M52" s="11" t="s">
        <v>19</v>
      </c>
    </row>
    <row r="53" spans="1:13" ht="60" customHeight="1" x14ac:dyDescent="0.35">
      <c r="A53" s="9" t="s">
        <v>274</v>
      </c>
      <c r="B53" s="1" t="s">
        <v>275</v>
      </c>
      <c r="C53" s="2" t="s">
        <v>15</v>
      </c>
      <c r="D53" s="3" t="s">
        <v>16</v>
      </c>
      <c r="E53" s="3" t="s">
        <v>17</v>
      </c>
      <c r="F53" s="3" t="s">
        <v>18</v>
      </c>
      <c r="G53" s="3" t="s">
        <v>19</v>
      </c>
      <c r="H53" s="4" t="s">
        <v>19</v>
      </c>
      <c r="I53" s="1" t="s">
        <v>276</v>
      </c>
      <c r="J53" s="1" t="s">
        <v>277</v>
      </c>
      <c r="K53" s="1" t="s">
        <v>278</v>
      </c>
      <c r="L53" s="3" t="str">
        <f t="shared" si="0"/>
        <v>Outstanding</v>
      </c>
      <c r="M53" s="11" t="s">
        <v>19</v>
      </c>
    </row>
    <row r="54" spans="1:13" ht="60" customHeight="1" x14ac:dyDescent="0.35">
      <c r="A54" s="9" t="s">
        <v>279</v>
      </c>
      <c r="B54" s="1" t="s">
        <v>280</v>
      </c>
      <c r="C54" s="2" t="s">
        <v>15</v>
      </c>
      <c r="D54" s="3" t="s">
        <v>16</v>
      </c>
      <c r="E54" s="3" t="s">
        <v>17</v>
      </c>
      <c r="F54" s="3" t="s">
        <v>18</v>
      </c>
      <c r="G54" s="3" t="s">
        <v>19</v>
      </c>
      <c r="H54" s="4" t="s">
        <v>19</v>
      </c>
      <c r="I54" s="1" t="s">
        <v>281</v>
      </c>
      <c r="J54" s="1" t="s">
        <v>282</v>
      </c>
      <c r="K54" s="1" t="s">
        <v>283</v>
      </c>
      <c r="L54" s="3" t="str">
        <f t="shared" si="0"/>
        <v>Outstanding</v>
      </c>
      <c r="M54" s="11" t="s">
        <v>19</v>
      </c>
    </row>
    <row r="55" spans="1:13" ht="60" customHeight="1" x14ac:dyDescent="0.35">
      <c r="A55" s="9" t="s">
        <v>284</v>
      </c>
      <c r="B55" s="1" t="s">
        <v>285</v>
      </c>
      <c r="C55" s="2" t="s">
        <v>15</v>
      </c>
      <c r="D55" s="3" t="s">
        <v>16</v>
      </c>
      <c r="E55" s="3" t="s">
        <v>17</v>
      </c>
      <c r="F55" s="3" t="s">
        <v>18</v>
      </c>
      <c r="G55" s="3" t="s">
        <v>19</v>
      </c>
      <c r="H55" s="4" t="s">
        <v>19</v>
      </c>
      <c r="I55" s="1" t="s">
        <v>286</v>
      </c>
      <c r="J55" s="1" t="s">
        <v>287</v>
      </c>
      <c r="K55" s="1" t="s">
        <v>288</v>
      </c>
      <c r="L55" s="3" t="str">
        <f t="shared" si="0"/>
        <v>Outstanding</v>
      </c>
      <c r="M55" s="11" t="s">
        <v>19</v>
      </c>
    </row>
    <row r="56" spans="1:13" ht="60" customHeight="1" x14ac:dyDescent="0.35">
      <c r="A56" s="9" t="s">
        <v>289</v>
      </c>
      <c r="B56" s="1" t="s">
        <v>290</v>
      </c>
      <c r="C56" s="2" t="s">
        <v>15</v>
      </c>
      <c r="D56" s="3" t="s">
        <v>16</v>
      </c>
      <c r="E56" s="3" t="s">
        <v>17</v>
      </c>
      <c r="F56" s="3" t="s">
        <v>18</v>
      </c>
      <c r="G56" s="3" t="s">
        <v>19</v>
      </c>
      <c r="H56" s="4" t="s">
        <v>19</v>
      </c>
      <c r="I56" s="1" t="s">
        <v>291</v>
      </c>
      <c r="J56" s="1" t="s">
        <v>292</v>
      </c>
      <c r="K56" s="1" t="s">
        <v>293</v>
      </c>
      <c r="L56" s="3" t="str">
        <f t="shared" si="0"/>
        <v>Outstanding</v>
      </c>
      <c r="M56" s="11" t="s">
        <v>19</v>
      </c>
    </row>
    <row r="57" spans="1:13" ht="60" customHeight="1" x14ac:dyDescent="0.35">
      <c r="A57" s="9" t="s">
        <v>294</v>
      </c>
      <c r="B57" s="1" t="s">
        <v>295</v>
      </c>
      <c r="C57" s="2" t="s">
        <v>15</v>
      </c>
      <c r="D57" s="3" t="s">
        <v>16</v>
      </c>
      <c r="E57" s="3" t="s">
        <v>17</v>
      </c>
      <c r="F57" s="3" t="s">
        <v>18</v>
      </c>
      <c r="G57" s="3" t="s">
        <v>19</v>
      </c>
      <c r="H57" s="4" t="s">
        <v>19</v>
      </c>
      <c r="I57" s="1" t="s">
        <v>296</v>
      </c>
      <c r="J57" s="1" t="s">
        <v>297</v>
      </c>
      <c r="K57" s="1" t="s">
        <v>298</v>
      </c>
      <c r="L57" s="3" t="str">
        <f t="shared" si="0"/>
        <v>Outstanding</v>
      </c>
      <c r="M57" s="11" t="s">
        <v>19</v>
      </c>
    </row>
    <row r="58" spans="1:13" ht="60" customHeight="1" x14ac:dyDescent="0.35">
      <c r="A58" s="9" t="s">
        <v>299</v>
      </c>
      <c r="B58" s="1" t="s">
        <v>300</v>
      </c>
      <c r="C58" s="2" t="s">
        <v>15</v>
      </c>
      <c r="D58" s="3" t="s">
        <v>16</v>
      </c>
      <c r="E58" s="3" t="s">
        <v>17</v>
      </c>
      <c r="F58" s="3" t="s">
        <v>18</v>
      </c>
      <c r="G58" s="3" t="s">
        <v>19</v>
      </c>
      <c r="H58" s="4" t="s">
        <v>19</v>
      </c>
      <c r="I58" s="1" t="s">
        <v>301</v>
      </c>
      <c r="J58" s="1" t="s">
        <v>302</v>
      </c>
      <c r="K58" s="1" t="s">
        <v>303</v>
      </c>
      <c r="L58" s="3" t="str">
        <f t="shared" si="0"/>
        <v>Outstanding</v>
      </c>
      <c r="M58" s="11" t="s">
        <v>19</v>
      </c>
    </row>
    <row r="59" spans="1:13" ht="60" customHeight="1" x14ac:dyDescent="0.35">
      <c r="A59" s="9" t="s">
        <v>304</v>
      </c>
      <c r="B59" s="1" t="s">
        <v>305</v>
      </c>
      <c r="C59" s="2" t="s">
        <v>15</v>
      </c>
      <c r="D59" s="3" t="s">
        <v>16</v>
      </c>
      <c r="E59" s="3" t="s">
        <v>17</v>
      </c>
      <c r="F59" s="3" t="s">
        <v>18</v>
      </c>
      <c r="G59" s="3" t="s">
        <v>19</v>
      </c>
      <c r="H59" s="4" t="s">
        <v>19</v>
      </c>
      <c r="I59" s="1" t="s">
        <v>306</v>
      </c>
      <c r="J59" s="1" t="s">
        <v>307</v>
      </c>
      <c r="K59" s="1" t="s">
        <v>308</v>
      </c>
      <c r="L59" s="3" t="str">
        <f t="shared" si="0"/>
        <v>Outstanding</v>
      </c>
      <c r="M59" s="11" t="s">
        <v>19</v>
      </c>
    </row>
    <row r="60" spans="1:13" ht="60" customHeight="1" x14ac:dyDescent="0.35">
      <c r="A60" s="9" t="s">
        <v>309</v>
      </c>
      <c r="B60" s="1" t="s">
        <v>310</v>
      </c>
      <c r="C60" s="2" t="s">
        <v>15</v>
      </c>
      <c r="D60" s="3" t="s">
        <v>16</v>
      </c>
      <c r="E60" s="3" t="s">
        <v>17</v>
      </c>
      <c r="F60" s="3" t="s">
        <v>18</v>
      </c>
      <c r="G60" s="3" t="s">
        <v>19</v>
      </c>
      <c r="H60" s="4" t="s">
        <v>19</v>
      </c>
      <c r="I60" s="1" t="s">
        <v>311</v>
      </c>
      <c r="J60" s="1" t="s">
        <v>312</v>
      </c>
      <c r="K60" s="1" t="s">
        <v>313</v>
      </c>
      <c r="L60" s="3" t="str">
        <f t="shared" si="0"/>
        <v>Outstanding</v>
      </c>
      <c r="M60" s="11" t="s">
        <v>19</v>
      </c>
    </row>
    <row r="61" spans="1:13" ht="60" customHeight="1" x14ac:dyDescent="0.35">
      <c r="A61" s="9" t="s">
        <v>314</v>
      </c>
      <c r="B61" s="1" t="s">
        <v>315</v>
      </c>
      <c r="C61" s="2" t="s">
        <v>15</v>
      </c>
      <c r="D61" s="3" t="s">
        <v>16</v>
      </c>
      <c r="E61" s="3" t="s">
        <v>17</v>
      </c>
      <c r="F61" s="3" t="s">
        <v>18</v>
      </c>
      <c r="G61" s="3" t="s">
        <v>19</v>
      </c>
      <c r="H61" s="4" t="s">
        <v>19</v>
      </c>
      <c r="I61" s="1" t="s">
        <v>316</v>
      </c>
      <c r="J61" s="1" t="s">
        <v>317</v>
      </c>
      <c r="K61" s="1" t="s">
        <v>318</v>
      </c>
      <c r="L61" s="3" t="str">
        <f t="shared" si="0"/>
        <v>Outstanding</v>
      </c>
      <c r="M61" s="11" t="s">
        <v>19</v>
      </c>
    </row>
    <row r="62" spans="1:13" ht="60" customHeight="1" x14ac:dyDescent="0.35">
      <c r="A62" s="9" t="s">
        <v>319</v>
      </c>
      <c r="B62" s="1" t="s">
        <v>320</v>
      </c>
      <c r="C62" s="2" t="s">
        <v>15</v>
      </c>
      <c r="D62" s="3" t="s">
        <v>16</v>
      </c>
      <c r="E62" s="3" t="s">
        <v>17</v>
      </c>
      <c r="F62" s="3" t="s">
        <v>18</v>
      </c>
      <c r="G62" s="3" t="s">
        <v>19</v>
      </c>
      <c r="H62" s="4" t="s">
        <v>19</v>
      </c>
      <c r="I62" s="1" t="s">
        <v>321</v>
      </c>
      <c r="J62" s="1" t="s">
        <v>322</v>
      </c>
      <c r="K62" s="1" t="s">
        <v>323</v>
      </c>
      <c r="L62" s="3" t="str">
        <f t="shared" si="0"/>
        <v>Outstanding</v>
      </c>
      <c r="M62" s="11" t="s">
        <v>19</v>
      </c>
    </row>
    <row r="63" spans="1:13" ht="60" customHeight="1" x14ac:dyDescent="0.35">
      <c r="A63" s="9" t="s">
        <v>324</v>
      </c>
      <c r="B63" s="1" t="s">
        <v>325</v>
      </c>
      <c r="C63" s="2" t="s">
        <v>15</v>
      </c>
      <c r="D63" s="3" t="s">
        <v>16</v>
      </c>
      <c r="E63" s="3" t="s">
        <v>17</v>
      </c>
      <c r="F63" s="3" t="s">
        <v>18</v>
      </c>
      <c r="G63" s="3" t="s">
        <v>19</v>
      </c>
      <c r="H63" s="4" t="s">
        <v>19</v>
      </c>
      <c r="I63" s="1" t="s">
        <v>326</v>
      </c>
      <c r="J63" s="1" t="s">
        <v>327</v>
      </c>
      <c r="K63" s="1" t="s">
        <v>328</v>
      </c>
      <c r="L63" s="3" t="str">
        <f t="shared" si="0"/>
        <v>Outstanding</v>
      </c>
      <c r="M63" s="11" t="s">
        <v>19</v>
      </c>
    </row>
    <row r="64" spans="1:13" ht="60" customHeight="1" x14ac:dyDescent="0.35">
      <c r="A64" s="9" t="s">
        <v>329</v>
      </c>
      <c r="B64" s="1" t="s">
        <v>330</v>
      </c>
      <c r="C64" s="2" t="s">
        <v>15</v>
      </c>
      <c r="D64" s="3" t="s">
        <v>16</v>
      </c>
      <c r="E64" s="3" t="s">
        <v>17</v>
      </c>
      <c r="F64" s="3" t="s">
        <v>18</v>
      </c>
      <c r="G64" s="3" t="s">
        <v>19</v>
      </c>
      <c r="H64" s="4" t="s">
        <v>19</v>
      </c>
      <c r="I64" s="1" t="s">
        <v>331</v>
      </c>
      <c r="J64" s="1" t="s">
        <v>332</v>
      </c>
      <c r="K64" s="1" t="s">
        <v>333</v>
      </c>
      <c r="L64" s="3" t="str">
        <f t="shared" si="0"/>
        <v>Outstanding</v>
      </c>
      <c r="M64" s="11" t="s">
        <v>19</v>
      </c>
    </row>
    <row r="65" spans="1:13" ht="60" customHeight="1" x14ac:dyDescent="0.35">
      <c r="A65" s="9" t="s">
        <v>334</v>
      </c>
      <c r="B65" s="1" t="s">
        <v>335</v>
      </c>
      <c r="C65" s="2" t="s">
        <v>15</v>
      </c>
      <c r="D65" s="3" t="s">
        <v>16</v>
      </c>
      <c r="E65" s="3" t="s">
        <v>17</v>
      </c>
      <c r="F65" s="3" t="s">
        <v>18</v>
      </c>
      <c r="G65" s="3" t="s">
        <v>19</v>
      </c>
      <c r="H65" s="4" t="s">
        <v>19</v>
      </c>
      <c r="I65" s="1" t="s">
        <v>336</v>
      </c>
      <c r="J65" s="1" t="s">
        <v>337</v>
      </c>
      <c r="K65" s="1" t="s">
        <v>338</v>
      </c>
      <c r="L65" s="3" t="str">
        <f t="shared" si="0"/>
        <v>Outstanding</v>
      </c>
      <c r="M65" s="11" t="s">
        <v>19</v>
      </c>
    </row>
    <row r="66" spans="1:13" ht="60" customHeight="1" x14ac:dyDescent="0.35">
      <c r="A66" s="9" t="s">
        <v>339</v>
      </c>
      <c r="B66" s="1" t="s">
        <v>340</v>
      </c>
      <c r="C66" s="2" t="s">
        <v>15</v>
      </c>
      <c r="D66" s="3" t="s">
        <v>16</v>
      </c>
      <c r="E66" s="3" t="s">
        <v>17</v>
      </c>
      <c r="F66" s="3" t="s">
        <v>18</v>
      </c>
      <c r="G66" s="3" t="s">
        <v>19</v>
      </c>
      <c r="H66" s="4" t="s">
        <v>19</v>
      </c>
      <c r="I66" s="1" t="s">
        <v>341</v>
      </c>
      <c r="J66" s="1" t="s">
        <v>342</v>
      </c>
      <c r="K66" s="1" t="s">
        <v>343</v>
      </c>
      <c r="L66" s="3" t="str">
        <f t="shared" si="0"/>
        <v>Outstanding</v>
      </c>
      <c r="M66" s="11" t="s">
        <v>19</v>
      </c>
    </row>
    <row r="67" spans="1:13" ht="60" customHeight="1" x14ac:dyDescent="0.35">
      <c r="A67" s="9" t="s">
        <v>344</v>
      </c>
      <c r="B67" s="1" t="s">
        <v>345</v>
      </c>
      <c r="C67" s="2" t="s">
        <v>50</v>
      </c>
      <c r="D67" s="3" t="s">
        <v>16</v>
      </c>
      <c r="E67" s="3" t="s">
        <v>17</v>
      </c>
      <c r="F67" s="3" t="s">
        <v>18</v>
      </c>
      <c r="G67" s="3" t="s">
        <v>19</v>
      </c>
      <c r="H67" s="4" t="s">
        <v>19</v>
      </c>
      <c r="I67" s="1" t="s">
        <v>346</v>
      </c>
      <c r="J67" s="1" t="s">
        <v>347</v>
      </c>
      <c r="K67" s="1" t="s">
        <v>348</v>
      </c>
      <c r="L67" s="3" t="str">
        <f t="shared" si="0"/>
        <v>Outstanding</v>
      </c>
      <c r="M67" s="11" t="s">
        <v>19</v>
      </c>
    </row>
    <row r="68" spans="1:13" ht="60" customHeight="1" x14ac:dyDescent="0.35">
      <c r="A68" s="9" t="s">
        <v>349</v>
      </c>
      <c r="B68" s="1" t="s">
        <v>350</v>
      </c>
      <c r="C68" s="2" t="s">
        <v>15</v>
      </c>
      <c r="D68" s="3" t="s">
        <v>16</v>
      </c>
      <c r="E68" s="3" t="s">
        <v>17</v>
      </c>
      <c r="F68" s="3" t="s">
        <v>18</v>
      </c>
      <c r="G68" s="3" t="s">
        <v>19</v>
      </c>
      <c r="H68" s="4" t="s">
        <v>19</v>
      </c>
      <c r="I68" s="1" t="s">
        <v>351</v>
      </c>
      <c r="J68" s="1" t="s">
        <v>352</v>
      </c>
      <c r="K68" s="1" t="s">
        <v>353</v>
      </c>
      <c r="L68" s="3" t="str">
        <f t="shared" si="0"/>
        <v>Outstanding</v>
      </c>
      <c r="M68" s="11" t="s">
        <v>19</v>
      </c>
    </row>
    <row r="69" spans="1:13" ht="60" customHeight="1" x14ac:dyDescent="0.35">
      <c r="A69" s="9" t="s">
        <v>354</v>
      </c>
      <c r="B69" s="1" t="s">
        <v>355</v>
      </c>
      <c r="C69" s="2" t="s">
        <v>15</v>
      </c>
      <c r="D69" s="3" t="s">
        <v>16</v>
      </c>
      <c r="E69" s="3" t="s">
        <v>17</v>
      </c>
      <c r="F69" s="3" t="s">
        <v>18</v>
      </c>
      <c r="G69" s="3" t="s">
        <v>19</v>
      </c>
      <c r="H69" s="4" t="s">
        <v>19</v>
      </c>
      <c r="I69" s="1" t="s">
        <v>356</v>
      </c>
      <c r="J69" s="1" t="s">
        <v>357</v>
      </c>
      <c r="K69" s="1" t="s">
        <v>358</v>
      </c>
      <c r="L69" s="3" t="str">
        <f t="shared" si="0"/>
        <v>Outstanding</v>
      </c>
      <c r="M69" s="11" t="s">
        <v>19</v>
      </c>
    </row>
    <row r="70" spans="1:13" ht="60" customHeight="1" x14ac:dyDescent="0.35">
      <c r="A70" s="9" t="s">
        <v>359</v>
      </c>
      <c r="B70" s="1" t="s">
        <v>360</v>
      </c>
      <c r="C70" s="2" t="s">
        <v>15</v>
      </c>
      <c r="D70" s="3" t="s">
        <v>16</v>
      </c>
      <c r="E70" s="3" t="s">
        <v>17</v>
      </c>
      <c r="F70" s="3" t="s">
        <v>18</v>
      </c>
      <c r="G70" s="3" t="s">
        <v>19</v>
      </c>
      <c r="H70" s="4" t="s">
        <v>19</v>
      </c>
      <c r="I70" s="1" t="s">
        <v>361</v>
      </c>
      <c r="J70" s="1" t="s">
        <v>362</v>
      </c>
      <c r="K70" s="1" t="s">
        <v>363</v>
      </c>
      <c r="L70" s="3" t="str">
        <f t="shared" si="0"/>
        <v>Outstanding</v>
      </c>
      <c r="M70" s="11" t="s">
        <v>19</v>
      </c>
    </row>
    <row r="71" spans="1:13" ht="60" customHeight="1" x14ac:dyDescent="0.35">
      <c r="A71" s="9" t="s">
        <v>364</v>
      </c>
      <c r="B71" s="1" t="s">
        <v>365</v>
      </c>
      <c r="C71" s="2" t="s">
        <v>15</v>
      </c>
      <c r="D71" s="3" t="s">
        <v>16</v>
      </c>
      <c r="E71" s="3" t="s">
        <v>17</v>
      </c>
      <c r="F71" s="3" t="s">
        <v>18</v>
      </c>
      <c r="G71" s="3" t="s">
        <v>19</v>
      </c>
      <c r="H71" s="4" t="s">
        <v>19</v>
      </c>
      <c r="I71" s="1" t="s">
        <v>366</v>
      </c>
      <c r="J71" s="1" t="s">
        <v>367</v>
      </c>
      <c r="K71" s="1" t="s">
        <v>368</v>
      </c>
      <c r="L71" s="3" t="str">
        <f t="shared" si="0"/>
        <v>Outstanding</v>
      </c>
      <c r="M71" s="11" t="s">
        <v>19</v>
      </c>
    </row>
    <row r="72" spans="1:13" ht="60" customHeight="1" x14ac:dyDescent="0.35">
      <c r="A72" s="9" t="s">
        <v>369</v>
      </c>
      <c r="B72" s="1" t="s">
        <v>370</v>
      </c>
      <c r="C72" s="2" t="s">
        <v>15</v>
      </c>
      <c r="D72" s="3" t="s">
        <v>16</v>
      </c>
      <c r="E72" s="3" t="s">
        <v>17</v>
      </c>
      <c r="F72" s="3" t="s">
        <v>18</v>
      </c>
      <c r="G72" s="3" t="s">
        <v>19</v>
      </c>
      <c r="H72" s="4" t="s">
        <v>19</v>
      </c>
      <c r="I72" s="1" t="s">
        <v>371</v>
      </c>
      <c r="J72" s="1" t="s">
        <v>372</v>
      </c>
      <c r="K72" s="1" t="s">
        <v>373</v>
      </c>
      <c r="L72" s="3" t="str">
        <f t="shared" si="0"/>
        <v>Outstanding</v>
      </c>
      <c r="M72" s="11" t="s">
        <v>19</v>
      </c>
    </row>
    <row r="73" spans="1:13" ht="60" customHeight="1" x14ac:dyDescent="0.35">
      <c r="A73" s="9" t="s">
        <v>374</v>
      </c>
      <c r="B73" s="1" t="s">
        <v>375</v>
      </c>
      <c r="C73" s="2" t="s">
        <v>15</v>
      </c>
      <c r="D73" s="3" t="s">
        <v>16</v>
      </c>
      <c r="E73" s="3" t="s">
        <v>17</v>
      </c>
      <c r="F73" s="3" t="s">
        <v>18</v>
      </c>
      <c r="G73" s="3" t="s">
        <v>19</v>
      </c>
      <c r="H73" s="4" t="s">
        <v>19</v>
      </c>
      <c r="I73" s="1" t="s">
        <v>376</v>
      </c>
      <c r="J73" s="1" t="s">
        <v>377</v>
      </c>
      <c r="K73" s="1" t="s">
        <v>378</v>
      </c>
      <c r="L73" s="3" t="str">
        <f t="shared" si="0"/>
        <v>Outstanding</v>
      </c>
      <c r="M73" s="11" t="s">
        <v>19</v>
      </c>
    </row>
    <row r="74" spans="1:13" ht="60" customHeight="1" x14ac:dyDescent="0.35">
      <c r="A74" s="9" t="s">
        <v>379</v>
      </c>
      <c r="B74" s="1" t="s">
        <v>380</v>
      </c>
      <c r="C74" s="2" t="s">
        <v>15</v>
      </c>
      <c r="D74" s="3" t="s">
        <v>16</v>
      </c>
      <c r="E74" s="3" t="s">
        <v>17</v>
      </c>
      <c r="F74" s="3" t="s">
        <v>18</v>
      </c>
      <c r="G74" s="3" t="s">
        <v>19</v>
      </c>
      <c r="H74" s="4" t="s">
        <v>19</v>
      </c>
      <c r="I74" s="1" t="s">
        <v>381</v>
      </c>
      <c r="J74" s="1" t="s">
        <v>382</v>
      </c>
      <c r="K74" s="1" t="s">
        <v>383</v>
      </c>
      <c r="L74" s="3" t="str">
        <f t="shared" si="0"/>
        <v>Outstanding</v>
      </c>
      <c r="M74" s="11" t="s">
        <v>19</v>
      </c>
    </row>
    <row r="75" spans="1:13" ht="60" customHeight="1" x14ac:dyDescent="0.35">
      <c r="A75" s="9" t="s">
        <v>384</v>
      </c>
      <c r="B75" s="1" t="s">
        <v>385</v>
      </c>
      <c r="C75" s="2" t="s">
        <v>15</v>
      </c>
      <c r="D75" s="3" t="s">
        <v>16</v>
      </c>
      <c r="E75" s="3" t="s">
        <v>17</v>
      </c>
      <c r="F75" s="3" t="s">
        <v>18</v>
      </c>
      <c r="G75" s="3" t="s">
        <v>19</v>
      </c>
      <c r="H75" s="4" t="s">
        <v>19</v>
      </c>
      <c r="I75" s="1" t="s">
        <v>386</v>
      </c>
      <c r="J75" s="1" t="s">
        <v>387</v>
      </c>
      <c r="K75" s="1" t="s">
        <v>388</v>
      </c>
      <c r="L75" s="3" t="str">
        <f t="shared" si="0"/>
        <v>Outstanding</v>
      </c>
      <c r="M75" s="11" t="s">
        <v>19</v>
      </c>
    </row>
    <row r="76" spans="1:13" ht="60" customHeight="1" x14ac:dyDescent="0.35">
      <c r="A76" s="9" t="s">
        <v>389</v>
      </c>
      <c r="B76" s="1" t="s">
        <v>390</v>
      </c>
      <c r="C76" s="2" t="s">
        <v>15</v>
      </c>
      <c r="D76" s="3" t="s">
        <v>16</v>
      </c>
      <c r="E76" s="3" t="s">
        <v>17</v>
      </c>
      <c r="F76" s="3" t="s">
        <v>18</v>
      </c>
      <c r="G76" s="3" t="s">
        <v>19</v>
      </c>
      <c r="H76" s="4" t="s">
        <v>19</v>
      </c>
      <c r="I76" s="1" t="s">
        <v>391</v>
      </c>
      <c r="J76" s="1" t="s">
        <v>392</v>
      </c>
      <c r="K76" s="1" t="s">
        <v>393</v>
      </c>
      <c r="L76" s="3" t="str">
        <f t="shared" si="0"/>
        <v>Outstanding</v>
      </c>
      <c r="M76" s="11" t="s">
        <v>19</v>
      </c>
    </row>
    <row r="77" spans="1:13" ht="60" customHeight="1" x14ac:dyDescent="0.35">
      <c r="A77" s="9" t="s">
        <v>394</v>
      </c>
      <c r="B77" s="1" t="s">
        <v>395</v>
      </c>
      <c r="C77" s="2" t="s">
        <v>15</v>
      </c>
      <c r="D77" s="3" t="s">
        <v>16</v>
      </c>
      <c r="E77" s="3" t="s">
        <v>17</v>
      </c>
      <c r="F77" s="3" t="s">
        <v>18</v>
      </c>
      <c r="G77" s="3" t="s">
        <v>19</v>
      </c>
      <c r="H77" s="4" t="s">
        <v>19</v>
      </c>
      <c r="I77" s="1" t="s">
        <v>396</v>
      </c>
      <c r="J77" s="1" t="s">
        <v>397</v>
      </c>
      <c r="K77" s="1" t="s">
        <v>398</v>
      </c>
      <c r="L77" s="3" t="str">
        <f t="shared" si="0"/>
        <v>Outstanding</v>
      </c>
      <c r="M77" s="11" t="s">
        <v>19</v>
      </c>
    </row>
    <row r="78" spans="1:13" ht="60" customHeight="1" x14ac:dyDescent="0.35">
      <c r="A78" s="9" t="s">
        <v>399</v>
      </c>
      <c r="B78" s="1" t="s">
        <v>400</v>
      </c>
      <c r="C78" s="2" t="s">
        <v>30</v>
      </c>
      <c r="D78" s="3" t="s">
        <v>16</v>
      </c>
      <c r="E78" s="3" t="s">
        <v>17</v>
      </c>
      <c r="F78" s="3" t="s">
        <v>18</v>
      </c>
      <c r="G78" s="3" t="s">
        <v>19</v>
      </c>
      <c r="H78" s="4" t="s">
        <v>19</v>
      </c>
      <c r="I78" s="1" t="s">
        <v>401</v>
      </c>
      <c r="J78" s="1" t="s">
        <v>402</v>
      </c>
      <c r="K78" s="1" t="s">
        <v>403</v>
      </c>
      <c r="L78" s="3" t="str">
        <f t="shared" si="0"/>
        <v>Outstanding</v>
      </c>
      <c r="M78" s="11" t="s">
        <v>19</v>
      </c>
    </row>
    <row r="79" spans="1:13" ht="60" customHeight="1" x14ac:dyDescent="0.35">
      <c r="A79" s="9" t="s">
        <v>404</v>
      </c>
      <c r="B79" s="1" t="s">
        <v>405</v>
      </c>
      <c r="C79" s="2" t="s">
        <v>30</v>
      </c>
      <c r="D79" s="3" t="s">
        <v>16</v>
      </c>
      <c r="E79" s="3" t="s">
        <v>17</v>
      </c>
      <c r="F79" s="3" t="s">
        <v>18</v>
      </c>
      <c r="G79" s="3" t="s">
        <v>19</v>
      </c>
      <c r="H79" s="4" t="s">
        <v>19</v>
      </c>
      <c r="I79" s="1" t="s">
        <v>406</v>
      </c>
      <c r="J79" s="1" t="s">
        <v>407</v>
      </c>
      <c r="K79" s="1" t="s">
        <v>408</v>
      </c>
      <c r="L79" s="3" t="str">
        <f t="shared" si="0"/>
        <v>Outstanding</v>
      </c>
      <c r="M79" s="11" t="s">
        <v>19</v>
      </c>
    </row>
    <row r="80" spans="1:13" ht="60" customHeight="1" x14ac:dyDescent="0.35">
      <c r="A80" s="9" t="s">
        <v>409</v>
      </c>
      <c r="B80" s="1" t="s">
        <v>410</v>
      </c>
      <c r="C80" s="2" t="s">
        <v>30</v>
      </c>
      <c r="D80" s="3" t="s">
        <v>16</v>
      </c>
      <c r="E80" s="3" t="s">
        <v>17</v>
      </c>
      <c r="F80" s="3" t="s">
        <v>18</v>
      </c>
      <c r="G80" s="3" t="s">
        <v>19</v>
      </c>
      <c r="H80" s="4" t="s">
        <v>19</v>
      </c>
      <c r="I80" s="1" t="s">
        <v>411</v>
      </c>
      <c r="J80" s="1" t="s">
        <v>412</v>
      </c>
      <c r="K80" s="1" t="s">
        <v>413</v>
      </c>
      <c r="L80" s="3" t="str">
        <f t="shared" si="0"/>
        <v>Outstanding</v>
      </c>
      <c r="M80" s="11" t="s">
        <v>19</v>
      </c>
    </row>
    <row r="81" spans="1:13" ht="60" customHeight="1" x14ac:dyDescent="0.35">
      <c r="A81" s="9" t="s">
        <v>414</v>
      </c>
      <c r="B81" s="1" t="s">
        <v>415</v>
      </c>
      <c r="C81" s="2" t="s">
        <v>30</v>
      </c>
      <c r="D81" s="3" t="s">
        <v>16</v>
      </c>
      <c r="E81" s="3" t="s">
        <v>17</v>
      </c>
      <c r="F81" s="3" t="s">
        <v>18</v>
      </c>
      <c r="G81" s="3" t="s">
        <v>19</v>
      </c>
      <c r="H81" s="4" t="s">
        <v>19</v>
      </c>
      <c r="I81" s="1" t="s">
        <v>416</v>
      </c>
      <c r="J81" s="1" t="s">
        <v>417</v>
      </c>
      <c r="K81" s="1" t="s">
        <v>418</v>
      </c>
      <c r="L81" s="3" t="str">
        <f t="shared" si="0"/>
        <v>Outstanding</v>
      </c>
      <c r="M81" s="11" t="s">
        <v>19</v>
      </c>
    </row>
    <row r="82" spans="1:13" ht="60" customHeight="1" x14ac:dyDescent="0.35">
      <c r="A82" s="9" t="s">
        <v>419</v>
      </c>
      <c r="B82" s="1" t="s">
        <v>420</v>
      </c>
      <c r="C82" s="2" t="s">
        <v>30</v>
      </c>
      <c r="D82" s="3" t="s">
        <v>16</v>
      </c>
      <c r="E82" s="3" t="s">
        <v>17</v>
      </c>
      <c r="F82" s="3" t="s">
        <v>18</v>
      </c>
      <c r="G82" s="3" t="s">
        <v>19</v>
      </c>
      <c r="H82" s="4" t="s">
        <v>19</v>
      </c>
      <c r="I82" s="1" t="s">
        <v>421</v>
      </c>
      <c r="J82" s="1" t="s">
        <v>422</v>
      </c>
      <c r="K82" s="1" t="s">
        <v>423</v>
      </c>
      <c r="L82" s="3" t="str">
        <f t="shared" si="0"/>
        <v>Outstanding</v>
      </c>
      <c r="M82" s="11" t="s">
        <v>19</v>
      </c>
    </row>
    <row r="83" spans="1:13" ht="60" customHeight="1" x14ac:dyDescent="0.35">
      <c r="A83" s="9" t="s">
        <v>424</v>
      </c>
      <c r="B83" s="1" t="s">
        <v>425</v>
      </c>
      <c r="C83" s="2" t="s">
        <v>30</v>
      </c>
      <c r="D83" s="3" t="s">
        <v>16</v>
      </c>
      <c r="E83" s="3" t="s">
        <v>17</v>
      </c>
      <c r="F83" s="3" t="s">
        <v>18</v>
      </c>
      <c r="G83" s="3" t="s">
        <v>19</v>
      </c>
      <c r="H83" s="4" t="s">
        <v>19</v>
      </c>
      <c r="I83" s="1" t="s">
        <v>426</v>
      </c>
      <c r="J83" s="1" t="s">
        <v>427</v>
      </c>
      <c r="K83" s="1" t="s">
        <v>428</v>
      </c>
      <c r="L83" s="3" t="str">
        <f t="shared" si="0"/>
        <v>Outstanding</v>
      </c>
      <c r="M83" s="11" t="s">
        <v>19</v>
      </c>
    </row>
    <row r="84" spans="1:13" ht="60" customHeight="1" x14ac:dyDescent="0.35">
      <c r="A84" s="9" t="s">
        <v>429</v>
      </c>
      <c r="B84" s="1" t="s">
        <v>430</v>
      </c>
      <c r="C84" s="2" t="s">
        <v>30</v>
      </c>
      <c r="D84" s="3" t="s">
        <v>16</v>
      </c>
      <c r="E84" s="3" t="s">
        <v>17</v>
      </c>
      <c r="F84" s="3" t="s">
        <v>18</v>
      </c>
      <c r="G84" s="3" t="s">
        <v>19</v>
      </c>
      <c r="H84" s="4" t="s">
        <v>19</v>
      </c>
      <c r="I84" s="1" t="s">
        <v>431</v>
      </c>
      <c r="J84" s="1" t="s">
        <v>432</v>
      </c>
      <c r="K84" s="1" t="s">
        <v>433</v>
      </c>
      <c r="L84" s="3" t="str">
        <f t="shared" si="0"/>
        <v>Outstanding</v>
      </c>
      <c r="M84" s="11" t="s">
        <v>19</v>
      </c>
    </row>
    <row r="85" spans="1:13" ht="60" customHeight="1" x14ac:dyDescent="0.35">
      <c r="A85" s="9" t="s">
        <v>434</v>
      </c>
      <c r="B85" s="1" t="s">
        <v>435</v>
      </c>
      <c r="C85" s="2" t="s">
        <v>30</v>
      </c>
      <c r="D85" s="3" t="s">
        <v>16</v>
      </c>
      <c r="E85" s="3" t="s">
        <v>17</v>
      </c>
      <c r="F85" s="3" t="s">
        <v>18</v>
      </c>
      <c r="G85" s="3" t="s">
        <v>19</v>
      </c>
      <c r="H85" s="4" t="s">
        <v>19</v>
      </c>
      <c r="I85" s="1" t="s">
        <v>436</v>
      </c>
      <c r="J85" s="1" t="s">
        <v>437</v>
      </c>
      <c r="K85" s="1" t="s">
        <v>438</v>
      </c>
      <c r="L85" s="3" t="str">
        <f t="shared" si="0"/>
        <v>Outstanding</v>
      </c>
      <c r="M85" s="11" t="s">
        <v>19</v>
      </c>
    </row>
    <row r="86" spans="1:13" ht="60" customHeight="1" x14ac:dyDescent="0.35">
      <c r="A86" s="9" t="s">
        <v>439</v>
      </c>
      <c r="B86" s="1" t="s">
        <v>440</v>
      </c>
      <c r="C86" s="2" t="s">
        <v>30</v>
      </c>
      <c r="D86" s="3" t="s">
        <v>16</v>
      </c>
      <c r="E86" s="3" t="s">
        <v>17</v>
      </c>
      <c r="F86" s="3" t="s">
        <v>18</v>
      </c>
      <c r="G86" s="3" t="s">
        <v>19</v>
      </c>
      <c r="H86" s="4" t="s">
        <v>19</v>
      </c>
      <c r="I86" s="1" t="s">
        <v>441</v>
      </c>
      <c r="J86" s="1" t="s">
        <v>442</v>
      </c>
      <c r="K86" s="1" t="s">
        <v>443</v>
      </c>
      <c r="L86" s="3" t="str">
        <f t="shared" si="0"/>
        <v>Outstanding</v>
      </c>
      <c r="M86" s="11" t="s">
        <v>19</v>
      </c>
    </row>
    <row r="87" spans="1:13" ht="60" customHeight="1" x14ac:dyDescent="0.35">
      <c r="A87" s="9" t="s">
        <v>444</v>
      </c>
      <c r="B87" s="1" t="s">
        <v>445</v>
      </c>
      <c r="C87" s="2" t="s">
        <v>30</v>
      </c>
      <c r="D87" s="3" t="s">
        <v>16</v>
      </c>
      <c r="E87" s="3" t="s">
        <v>17</v>
      </c>
      <c r="F87" s="3" t="s">
        <v>18</v>
      </c>
      <c r="G87" s="3" t="s">
        <v>19</v>
      </c>
      <c r="H87" s="4" t="s">
        <v>19</v>
      </c>
      <c r="I87" s="1" t="s">
        <v>446</v>
      </c>
      <c r="J87" s="1" t="s">
        <v>402</v>
      </c>
      <c r="K87" s="1" t="s">
        <v>447</v>
      </c>
      <c r="L87" s="3" t="str">
        <f t="shared" si="0"/>
        <v>Outstanding</v>
      </c>
      <c r="M87" s="11" t="s">
        <v>19</v>
      </c>
    </row>
    <row r="88" spans="1:13" ht="60" customHeight="1" x14ac:dyDescent="0.35">
      <c r="A88" s="9" t="s">
        <v>448</v>
      </c>
      <c r="B88" s="1" t="s">
        <v>449</v>
      </c>
      <c r="C88" s="2" t="s">
        <v>15</v>
      </c>
      <c r="D88" s="3" t="s">
        <v>16</v>
      </c>
      <c r="E88" s="3" t="s">
        <v>17</v>
      </c>
      <c r="F88" s="3" t="s">
        <v>18</v>
      </c>
      <c r="G88" s="3" t="s">
        <v>19</v>
      </c>
      <c r="H88" s="4" t="s">
        <v>19</v>
      </c>
      <c r="I88" s="1" t="s">
        <v>450</v>
      </c>
      <c r="J88" s="1" t="s">
        <v>451</v>
      </c>
      <c r="K88" s="1" t="s">
        <v>452</v>
      </c>
      <c r="L88" s="3" t="str">
        <f t="shared" si="0"/>
        <v>Outstanding</v>
      </c>
      <c r="M88" s="11" t="s">
        <v>19</v>
      </c>
    </row>
    <row r="89" spans="1:13" ht="60" customHeight="1" x14ac:dyDescent="0.35">
      <c r="A89" s="9" t="s">
        <v>453</v>
      </c>
      <c r="B89" s="1" t="s">
        <v>454</v>
      </c>
      <c r="C89" s="2" t="s">
        <v>15</v>
      </c>
      <c r="D89" s="3" t="s">
        <v>16</v>
      </c>
      <c r="E89" s="3" t="s">
        <v>17</v>
      </c>
      <c r="F89" s="3" t="s">
        <v>18</v>
      </c>
      <c r="G89" s="3" t="s">
        <v>19</v>
      </c>
      <c r="H89" s="4" t="s">
        <v>19</v>
      </c>
      <c r="I89" s="1" t="s">
        <v>455</v>
      </c>
      <c r="J89" s="1" t="s">
        <v>451</v>
      </c>
      <c r="K89" s="1" t="s">
        <v>456</v>
      </c>
      <c r="L89" s="3" t="str">
        <f t="shared" si="0"/>
        <v>Outstanding</v>
      </c>
      <c r="M89" s="11" t="s">
        <v>19</v>
      </c>
    </row>
    <row r="90" spans="1:13" ht="60" customHeight="1" x14ac:dyDescent="0.35">
      <c r="A90" s="9" t="s">
        <v>457</v>
      </c>
      <c r="B90" s="1" t="s">
        <v>458</v>
      </c>
      <c r="C90" s="2" t="s">
        <v>15</v>
      </c>
      <c r="D90" s="3" t="s">
        <v>16</v>
      </c>
      <c r="E90" s="3" t="s">
        <v>17</v>
      </c>
      <c r="F90" s="3" t="s">
        <v>18</v>
      </c>
      <c r="G90" s="3" t="s">
        <v>19</v>
      </c>
      <c r="H90" s="4" t="s">
        <v>19</v>
      </c>
      <c r="I90" s="1" t="s">
        <v>459</v>
      </c>
      <c r="J90" s="1" t="s">
        <v>460</v>
      </c>
      <c r="K90" s="1" t="s">
        <v>461</v>
      </c>
      <c r="L90" s="3" t="str">
        <f t="shared" si="0"/>
        <v>Outstanding</v>
      </c>
      <c r="M90" s="11" t="s">
        <v>19</v>
      </c>
    </row>
    <row r="91" spans="1:13" ht="60" customHeight="1" x14ac:dyDescent="0.35">
      <c r="A91" s="9" t="s">
        <v>462</v>
      </c>
      <c r="B91" s="1" t="s">
        <v>463</v>
      </c>
      <c r="C91" s="2" t="s">
        <v>15</v>
      </c>
      <c r="D91" s="3" t="s">
        <v>16</v>
      </c>
      <c r="E91" s="3" t="s">
        <v>17</v>
      </c>
      <c r="F91" s="3" t="s">
        <v>18</v>
      </c>
      <c r="G91" s="3" t="s">
        <v>19</v>
      </c>
      <c r="H91" s="4" t="s">
        <v>19</v>
      </c>
      <c r="I91" s="1" t="s">
        <v>464</v>
      </c>
      <c r="J91" s="1" t="s">
        <v>460</v>
      </c>
      <c r="K91" s="1" t="s">
        <v>465</v>
      </c>
      <c r="L91" s="3" t="str">
        <f t="shared" si="0"/>
        <v>Outstanding</v>
      </c>
      <c r="M91" s="11" t="s">
        <v>19</v>
      </c>
    </row>
    <row r="92" spans="1:13" ht="60" customHeight="1" x14ac:dyDescent="0.35">
      <c r="A92" s="9" t="s">
        <v>466</v>
      </c>
      <c r="B92" s="1" t="s">
        <v>467</v>
      </c>
      <c r="C92" s="2" t="s">
        <v>15</v>
      </c>
      <c r="D92" s="3" t="s">
        <v>16</v>
      </c>
      <c r="E92" s="3" t="s">
        <v>17</v>
      </c>
      <c r="F92" s="3" t="s">
        <v>18</v>
      </c>
      <c r="G92" s="3" t="s">
        <v>19</v>
      </c>
      <c r="H92" s="4" t="s">
        <v>19</v>
      </c>
      <c r="I92" s="1" t="s">
        <v>468</v>
      </c>
      <c r="J92" s="1" t="s">
        <v>469</v>
      </c>
      <c r="K92" s="1" t="s">
        <v>470</v>
      </c>
      <c r="L92" s="3" t="str">
        <f t="shared" si="0"/>
        <v>Outstanding</v>
      </c>
      <c r="M92" s="11" t="s">
        <v>19</v>
      </c>
    </row>
    <row r="93" spans="1:13" ht="60" customHeight="1" x14ac:dyDescent="0.35">
      <c r="A93" s="9" t="s">
        <v>471</v>
      </c>
      <c r="B93" s="1" t="s">
        <v>472</v>
      </c>
      <c r="C93" s="2" t="s">
        <v>15</v>
      </c>
      <c r="D93" s="3" t="s">
        <v>16</v>
      </c>
      <c r="E93" s="3" t="s">
        <v>17</v>
      </c>
      <c r="F93" s="3" t="s">
        <v>18</v>
      </c>
      <c r="G93" s="3" t="s">
        <v>19</v>
      </c>
      <c r="H93" s="4" t="s">
        <v>19</v>
      </c>
      <c r="I93" s="1" t="s">
        <v>473</v>
      </c>
      <c r="J93" s="1" t="s">
        <v>469</v>
      </c>
      <c r="K93" s="1" t="s">
        <v>474</v>
      </c>
      <c r="L93" s="3" t="str">
        <f t="shared" si="0"/>
        <v>Outstanding</v>
      </c>
      <c r="M93" s="11" t="s">
        <v>19</v>
      </c>
    </row>
    <row r="94" spans="1:13" ht="60" customHeight="1" x14ac:dyDescent="0.35">
      <c r="A94" s="9" t="s">
        <v>475</v>
      </c>
      <c r="B94" s="1" t="s">
        <v>476</v>
      </c>
      <c r="C94" s="2" t="s">
        <v>15</v>
      </c>
      <c r="D94" s="3" t="s">
        <v>16</v>
      </c>
      <c r="E94" s="3" t="s">
        <v>17</v>
      </c>
      <c r="F94" s="3" t="s">
        <v>18</v>
      </c>
      <c r="G94" s="3" t="s">
        <v>19</v>
      </c>
      <c r="H94" s="4" t="s">
        <v>19</v>
      </c>
      <c r="I94" s="1" t="s">
        <v>477</v>
      </c>
      <c r="J94" s="1" t="s">
        <v>478</v>
      </c>
      <c r="K94" s="1" t="s">
        <v>479</v>
      </c>
      <c r="L94" s="3" t="str">
        <f t="shared" si="0"/>
        <v>Outstanding</v>
      </c>
      <c r="M94" s="11" t="s">
        <v>19</v>
      </c>
    </row>
    <row r="95" spans="1:13" ht="60" customHeight="1" x14ac:dyDescent="0.35">
      <c r="A95" s="9" t="s">
        <v>480</v>
      </c>
      <c r="B95" s="1" t="s">
        <v>481</v>
      </c>
      <c r="C95" s="2" t="s">
        <v>15</v>
      </c>
      <c r="D95" s="3" t="s">
        <v>16</v>
      </c>
      <c r="E95" s="3" t="s">
        <v>17</v>
      </c>
      <c r="F95" s="3" t="s">
        <v>18</v>
      </c>
      <c r="G95" s="3" t="s">
        <v>19</v>
      </c>
      <c r="H95" s="4" t="s">
        <v>19</v>
      </c>
      <c r="I95" s="1" t="s">
        <v>482</v>
      </c>
      <c r="J95" s="1" t="s">
        <v>478</v>
      </c>
      <c r="K95" s="1" t="s">
        <v>483</v>
      </c>
      <c r="L95" s="3" t="str">
        <f t="shared" si="0"/>
        <v>Outstanding</v>
      </c>
      <c r="M95" s="11" t="s">
        <v>19</v>
      </c>
    </row>
    <row r="96" spans="1:13" ht="60" customHeight="1" x14ac:dyDescent="0.35">
      <c r="A96" s="9" t="s">
        <v>484</v>
      </c>
      <c r="B96" s="1" t="s">
        <v>485</v>
      </c>
      <c r="C96" s="2" t="s">
        <v>15</v>
      </c>
      <c r="D96" s="3" t="s">
        <v>16</v>
      </c>
      <c r="E96" s="3" t="s">
        <v>17</v>
      </c>
      <c r="F96" s="3" t="s">
        <v>18</v>
      </c>
      <c r="G96" s="3" t="s">
        <v>19</v>
      </c>
      <c r="H96" s="4" t="s">
        <v>19</v>
      </c>
      <c r="I96" s="1" t="s">
        <v>486</v>
      </c>
      <c r="J96" s="1" t="s">
        <v>487</v>
      </c>
      <c r="K96" s="1" t="s">
        <v>488</v>
      </c>
      <c r="L96" s="3" t="str">
        <f t="shared" si="0"/>
        <v>Outstanding</v>
      </c>
      <c r="M96" s="11" t="s">
        <v>19</v>
      </c>
    </row>
    <row r="97" spans="1:13" ht="60" customHeight="1" x14ac:dyDescent="0.35">
      <c r="A97" s="9" t="s">
        <v>489</v>
      </c>
      <c r="B97" s="1" t="s">
        <v>490</v>
      </c>
      <c r="C97" s="2" t="s">
        <v>15</v>
      </c>
      <c r="D97" s="3" t="s">
        <v>16</v>
      </c>
      <c r="E97" s="3" t="s">
        <v>17</v>
      </c>
      <c r="F97" s="3" t="s">
        <v>18</v>
      </c>
      <c r="G97" s="3" t="s">
        <v>19</v>
      </c>
      <c r="H97" s="4" t="s">
        <v>19</v>
      </c>
      <c r="I97" s="1" t="s">
        <v>491</v>
      </c>
      <c r="J97" s="1" t="s">
        <v>487</v>
      </c>
      <c r="K97" s="1" t="s">
        <v>492</v>
      </c>
      <c r="L97" s="3" t="str">
        <f t="shared" si="0"/>
        <v>Outstanding</v>
      </c>
      <c r="M97" s="11" t="s">
        <v>19</v>
      </c>
    </row>
    <row r="98" spans="1:13" ht="60" customHeight="1" x14ac:dyDescent="0.35">
      <c r="A98" s="9" t="s">
        <v>493</v>
      </c>
      <c r="B98" s="1" t="s">
        <v>494</v>
      </c>
      <c r="C98" s="2" t="s">
        <v>15</v>
      </c>
      <c r="D98" s="3" t="s">
        <v>16</v>
      </c>
      <c r="E98" s="3" t="s">
        <v>17</v>
      </c>
      <c r="F98" s="3" t="s">
        <v>18</v>
      </c>
      <c r="G98" s="3" t="s">
        <v>19</v>
      </c>
      <c r="H98" s="4" t="s">
        <v>19</v>
      </c>
      <c r="I98" s="1" t="s">
        <v>495</v>
      </c>
      <c r="J98" s="1" t="s">
        <v>496</v>
      </c>
      <c r="K98" s="1" t="s">
        <v>497</v>
      </c>
      <c r="L98" s="3" t="str">
        <f t="shared" si="0"/>
        <v>Outstanding</v>
      </c>
      <c r="M98" s="11" t="s">
        <v>19</v>
      </c>
    </row>
    <row r="99" spans="1:13" ht="60" customHeight="1" x14ac:dyDescent="0.35">
      <c r="A99" s="9" t="s">
        <v>498</v>
      </c>
      <c r="B99" s="1" t="s">
        <v>499</v>
      </c>
      <c r="C99" s="2" t="s">
        <v>15</v>
      </c>
      <c r="D99" s="3" t="s">
        <v>16</v>
      </c>
      <c r="E99" s="3" t="s">
        <v>17</v>
      </c>
      <c r="F99" s="3" t="s">
        <v>18</v>
      </c>
      <c r="G99" s="3" t="s">
        <v>19</v>
      </c>
      <c r="H99" s="4" t="s">
        <v>19</v>
      </c>
      <c r="I99" s="1" t="s">
        <v>500</v>
      </c>
      <c r="J99" s="1" t="s">
        <v>496</v>
      </c>
      <c r="K99" s="1" t="s">
        <v>501</v>
      </c>
      <c r="L99" s="3" t="str">
        <f t="shared" si="0"/>
        <v>Outstanding</v>
      </c>
      <c r="M99" s="11" t="s">
        <v>19</v>
      </c>
    </row>
    <row r="100" spans="1:13" ht="60" customHeight="1" x14ac:dyDescent="0.35">
      <c r="A100" s="9" t="s">
        <v>502</v>
      </c>
      <c r="B100" s="1" t="s">
        <v>503</v>
      </c>
      <c r="C100" s="2" t="s">
        <v>15</v>
      </c>
      <c r="D100" s="3" t="s">
        <v>16</v>
      </c>
      <c r="E100" s="3" t="s">
        <v>17</v>
      </c>
      <c r="F100" s="3" t="s">
        <v>18</v>
      </c>
      <c r="G100" s="3" t="s">
        <v>19</v>
      </c>
      <c r="H100" s="4" t="s">
        <v>19</v>
      </c>
      <c r="I100" s="1" t="s">
        <v>504</v>
      </c>
      <c r="J100" s="1" t="s">
        <v>505</v>
      </c>
      <c r="K100" s="1" t="s">
        <v>506</v>
      </c>
      <c r="L100" s="3" t="str">
        <f t="shared" si="0"/>
        <v>Outstanding</v>
      </c>
      <c r="M100" s="11" t="s">
        <v>19</v>
      </c>
    </row>
    <row r="101" spans="1:13" ht="60" customHeight="1" x14ac:dyDescent="0.35">
      <c r="A101" s="9" t="s">
        <v>507</v>
      </c>
      <c r="B101" s="1" t="s">
        <v>508</v>
      </c>
      <c r="C101" s="2" t="s">
        <v>15</v>
      </c>
      <c r="D101" s="3" t="s">
        <v>16</v>
      </c>
      <c r="E101" s="3" t="s">
        <v>17</v>
      </c>
      <c r="F101" s="3" t="s">
        <v>18</v>
      </c>
      <c r="G101" s="3" t="s">
        <v>19</v>
      </c>
      <c r="H101" s="4" t="s">
        <v>19</v>
      </c>
      <c r="I101" s="1" t="s">
        <v>509</v>
      </c>
      <c r="J101" s="1" t="s">
        <v>510</v>
      </c>
      <c r="K101" s="1" t="s">
        <v>511</v>
      </c>
      <c r="L101" s="3" t="str">
        <f t="shared" si="0"/>
        <v>Outstanding</v>
      </c>
      <c r="M101" s="11" t="s">
        <v>19</v>
      </c>
    </row>
    <row r="102" spans="1:13" ht="60" customHeight="1" x14ac:dyDescent="0.35">
      <c r="A102" s="9" t="s">
        <v>512</v>
      </c>
      <c r="B102" s="1" t="s">
        <v>513</v>
      </c>
      <c r="C102" s="2" t="s">
        <v>15</v>
      </c>
      <c r="D102" s="3" t="s">
        <v>16</v>
      </c>
      <c r="E102" s="3" t="s">
        <v>17</v>
      </c>
      <c r="F102" s="3" t="s">
        <v>18</v>
      </c>
      <c r="G102" s="3" t="s">
        <v>19</v>
      </c>
      <c r="H102" s="4" t="s">
        <v>19</v>
      </c>
      <c r="I102" s="1" t="s">
        <v>514</v>
      </c>
      <c r="J102" s="1" t="s">
        <v>515</v>
      </c>
      <c r="K102" s="1" t="s">
        <v>516</v>
      </c>
      <c r="L102" s="3" t="str">
        <f t="shared" si="0"/>
        <v>Outstanding</v>
      </c>
      <c r="M102" s="11" t="s">
        <v>19</v>
      </c>
    </row>
    <row r="103" spans="1:13" ht="60" customHeight="1" x14ac:dyDescent="0.35">
      <c r="A103" s="9" t="s">
        <v>517</v>
      </c>
      <c r="B103" s="1" t="s">
        <v>518</v>
      </c>
      <c r="C103" s="2" t="s">
        <v>15</v>
      </c>
      <c r="D103" s="3" t="s">
        <v>16</v>
      </c>
      <c r="E103" s="3" t="s">
        <v>17</v>
      </c>
      <c r="F103" s="3" t="s">
        <v>18</v>
      </c>
      <c r="G103" s="3" t="s">
        <v>19</v>
      </c>
      <c r="H103" s="4" t="s">
        <v>19</v>
      </c>
      <c r="I103" s="1" t="s">
        <v>519</v>
      </c>
      <c r="J103" s="1" t="s">
        <v>515</v>
      </c>
      <c r="K103" s="1" t="s">
        <v>520</v>
      </c>
      <c r="L103" s="3" t="str">
        <f t="shared" si="0"/>
        <v>Outstanding</v>
      </c>
      <c r="M103" s="11" t="s">
        <v>19</v>
      </c>
    </row>
    <row r="104" spans="1:13" ht="60" customHeight="1" x14ac:dyDescent="0.35">
      <c r="A104" s="9" t="s">
        <v>521</v>
      </c>
      <c r="B104" s="1" t="s">
        <v>522</v>
      </c>
      <c r="C104" s="2" t="s">
        <v>15</v>
      </c>
      <c r="D104" s="3" t="s">
        <v>16</v>
      </c>
      <c r="E104" s="3" t="s">
        <v>17</v>
      </c>
      <c r="F104" s="3" t="s">
        <v>18</v>
      </c>
      <c r="G104" s="3" t="s">
        <v>19</v>
      </c>
      <c r="H104" s="4" t="s">
        <v>19</v>
      </c>
      <c r="I104" s="1" t="s">
        <v>523</v>
      </c>
      <c r="J104" s="1" t="s">
        <v>524</v>
      </c>
      <c r="K104" s="1" t="s">
        <v>525</v>
      </c>
      <c r="L104" s="3" t="str">
        <f t="shared" si="0"/>
        <v>Outstanding</v>
      </c>
      <c r="M104" s="11" t="s">
        <v>19</v>
      </c>
    </row>
    <row r="105" spans="1:13" ht="60" customHeight="1" x14ac:dyDescent="0.35">
      <c r="A105" s="9" t="s">
        <v>526</v>
      </c>
      <c r="B105" s="1" t="s">
        <v>527</v>
      </c>
      <c r="C105" s="2" t="s">
        <v>15</v>
      </c>
      <c r="D105" s="3" t="s">
        <v>16</v>
      </c>
      <c r="E105" s="3" t="s">
        <v>17</v>
      </c>
      <c r="F105" s="3" t="s">
        <v>18</v>
      </c>
      <c r="G105" s="3" t="s">
        <v>19</v>
      </c>
      <c r="H105" s="4" t="s">
        <v>19</v>
      </c>
      <c r="I105" s="1" t="s">
        <v>528</v>
      </c>
      <c r="J105" s="1" t="s">
        <v>524</v>
      </c>
      <c r="K105" s="1" t="s">
        <v>529</v>
      </c>
      <c r="L105" s="3" t="str">
        <f t="shared" si="0"/>
        <v>Outstanding</v>
      </c>
      <c r="M105" s="11" t="s">
        <v>19</v>
      </c>
    </row>
    <row r="106" spans="1:13" ht="60" customHeight="1" x14ac:dyDescent="0.35">
      <c r="A106" s="9" t="s">
        <v>530</v>
      </c>
      <c r="B106" s="1" t="s">
        <v>531</v>
      </c>
      <c r="C106" s="2" t="s">
        <v>15</v>
      </c>
      <c r="D106" s="3" t="s">
        <v>16</v>
      </c>
      <c r="E106" s="3" t="s">
        <v>17</v>
      </c>
      <c r="F106" s="3" t="s">
        <v>18</v>
      </c>
      <c r="G106" s="3" t="s">
        <v>19</v>
      </c>
      <c r="H106" s="4" t="s">
        <v>19</v>
      </c>
      <c r="I106" s="1" t="s">
        <v>532</v>
      </c>
      <c r="J106" s="1" t="s">
        <v>524</v>
      </c>
      <c r="K106" s="1" t="s">
        <v>533</v>
      </c>
      <c r="L106" s="3" t="str">
        <f t="shared" si="0"/>
        <v>Outstanding</v>
      </c>
      <c r="M106" s="11" t="s">
        <v>19</v>
      </c>
    </row>
    <row r="107" spans="1:13" ht="60" customHeight="1" x14ac:dyDescent="0.35">
      <c r="A107" s="9" t="s">
        <v>534</v>
      </c>
      <c r="B107" s="1" t="s">
        <v>535</v>
      </c>
      <c r="C107" s="2" t="s">
        <v>15</v>
      </c>
      <c r="D107" s="3" t="s">
        <v>16</v>
      </c>
      <c r="E107" s="3" t="s">
        <v>17</v>
      </c>
      <c r="F107" s="3" t="s">
        <v>18</v>
      </c>
      <c r="G107" s="3" t="s">
        <v>19</v>
      </c>
      <c r="H107" s="4" t="s">
        <v>19</v>
      </c>
      <c r="I107" s="1" t="s">
        <v>536</v>
      </c>
      <c r="J107" s="1" t="s">
        <v>524</v>
      </c>
      <c r="K107" s="1" t="s">
        <v>537</v>
      </c>
      <c r="L107" s="3" t="str">
        <f t="shared" si="0"/>
        <v>Outstanding</v>
      </c>
      <c r="M107" s="11" t="s">
        <v>19</v>
      </c>
    </row>
    <row r="108" spans="1:13" ht="60" customHeight="1" x14ac:dyDescent="0.35">
      <c r="A108" s="9" t="s">
        <v>538</v>
      </c>
      <c r="B108" s="1" t="s">
        <v>539</v>
      </c>
      <c r="C108" s="2" t="s">
        <v>15</v>
      </c>
      <c r="D108" s="3" t="s">
        <v>16</v>
      </c>
      <c r="E108" s="3" t="s">
        <v>17</v>
      </c>
      <c r="F108" s="3" t="s">
        <v>18</v>
      </c>
      <c r="G108" s="3" t="s">
        <v>19</v>
      </c>
      <c r="H108" s="4" t="s">
        <v>19</v>
      </c>
      <c r="I108" s="1" t="s">
        <v>540</v>
      </c>
      <c r="J108" s="1" t="s">
        <v>541</v>
      </c>
      <c r="K108" s="1" t="s">
        <v>542</v>
      </c>
      <c r="L108" s="3" t="str">
        <f t="shared" si="0"/>
        <v>Outstanding</v>
      </c>
      <c r="M108" s="11" t="s">
        <v>19</v>
      </c>
    </row>
    <row r="109" spans="1:13" ht="60" customHeight="1" x14ac:dyDescent="0.35">
      <c r="A109" s="9" t="s">
        <v>543</v>
      </c>
      <c r="B109" s="1" t="s">
        <v>544</v>
      </c>
      <c r="C109" s="2" t="s">
        <v>15</v>
      </c>
      <c r="D109" s="3" t="s">
        <v>16</v>
      </c>
      <c r="E109" s="3" t="s">
        <v>17</v>
      </c>
      <c r="F109" s="3" t="s">
        <v>18</v>
      </c>
      <c r="G109" s="3" t="s">
        <v>19</v>
      </c>
      <c r="H109" s="4" t="s">
        <v>19</v>
      </c>
      <c r="I109" s="1" t="s">
        <v>545</v>
      </c>
      <c r="J109" s="1" t="s">
        <v>541</v>
      </c>
      <c r="K109" s="1" t="s">
        <v>546</v>
      </c>
      <c r="L109" s="3" t="str">
        <f t="shared" si="0"/>
        <v>Outstanding</v>
      </c>
      <c r="M109" s="11" t="s">
        <v>19</v>
      </c>
    </row>
    <row r="110" spans="1:13" ht="60" customHeight="1" x14ac:dyDescent="0.35">
      <c r="A110" s="9" t="s">
        <v>547</v>
      </c>
      <c r="B110" s="1" t="s">
        <v>548</v>
      </c>
      <c r="C110" s="2" t="s">
        <v>15</v>
      </c>
      <c r="D110" s="3" t="s">
        <v>16</v>
      </c>
      <c r="E110" s="3" t="s">
        <v>17</v>
      </c>
      <c r="F110" s="3" t="s">
        <v>18</v>
      </c>
      <c r="G110" s="3" t="s">
        <v>19</v>
      </c>
      <c r="H110" s="4" t="s">
        <v>19</v>
      </c>
      <c r="I110" s="1" t="s">
        <v>549</v>
      </c>
      <c r="J110" s="1" t="s">
        <v>541</v>
      </c>
      <c r="K110" s="1" t="s">
        <v>550</v>
      </c>
      <c r="L110" s="3" t="str">
        <f t="shared" si="0"/>
        <v>Outstanding</v>
      </c>
      <c r="M110" s="11" t="s">
        <v>19</v>
      </c>
    </row>
    <row r="111" spans="1:13" ht="60" customHeight="1" x14ac:dyDescent="0.35">
      <c r="A111" s="9" t="s">
        <v>551</v>
      </c>
      <c r="B111" s="1" t="s">
        <v>552</v>
      </c>
      <c r="C111" s="2" t="s">
        <v>15</v>
      </c>
      <c r="D111" s="3" t="s">
        <v>16</v>
      </c>
      <c r="E111" s="3" t="s">
        <v>17</v>
      </c>
      <c r="F111" s="3" t="s">
        <v>18</v>
      </c>
      <c r="G111" s="3" t="s">
        <v>19</v>
      </c>
      <c r="H111" s="4" t="s">
        <v>19</v>
      </c>
      <c r="I111" s="1" t="s">
        <v>553</v>
      </c>
      <c r="J111" s="1" t="s">
        <v>541</v>
      </c>
      <c r="K111" s="1" t="s">
        <v>554</v>
      </c>
      <c r="L111" s="3" t="str">
        <f t="shared" si="0"/>
        <v>Outstanding</v>
      </c>
      <c r="M111" s="11" t="s">
        <v>19</v>
      </c>
    </row>
    <row r="112" spans="1:13" ht="60" customHeight="1" x14ac:dyDescent="0.35">
      <c r="A112" s="9" t="s">
        <v>555</v>
      </c>
      <c r="B112" s="1" t="s">
        <v>556</v>
      </c>
      <c r="C112" s="2" t="s">
        <v>15</v>
      </c>
      <c r="D112" s="3" t="s">
        <v>16</v>
      </c>
      <c r="E112" s="3" t="s">
        <v>17</v>
      </c>
      <c r="F112" s="3" t="s">
        <v>18</v>
      </c>
      <c r="G112" s="3" t="s">
        <v>19</v>
      </c>
      <c r="H112" s="4" t="s">
        <v>19</v>
      </c>
      <c r="I112" s="1" t="s">
        <v>557</v>
      </c>
      <c r="J112" s="1" t="s">
        <v>541</v>
      </c>
      <c r="K112" s="1" t="s">
        <v>558</v>
      </c>
      <c r="L112" s="3" t="str">
        <f t="shared" si="0"/>
        <v>Outstanding</v>
      </c>
      <c r="M112" s="11" t="s">
        <v>19</v>
      </c>
    </row>
    <row r="113" spans="1:13" ht="60" customHeight="1" x14ac:dyDescent="0.35">
      <c r="A113" s="9" t="s">
        <v>559</v>
      </c>
      <c r="B113" s="1" t="s">
        <v>560</v>
      </c>
      <c r="C113" s="2" t="s">
        <v>15</v>
      </c>
      <c r="D113" s="3" t="s">
        <v>16</v>
      </c>
      <c r="E113" s="3" t="s">
        <v>17</v>
      </c>
      <c r="F113" s="3" t="s">
        <v>18</v>
      </c>
      <c r="G113" s="3" t="s">
        <v>19</v>
      </c>
      <c r="H113" s="4" t="s">
        <v>19</v>
      </c>
      <c r="I113" s="1" t="s">
        <v>561</v>
      </c>
      <c r="J113" s="1" t="s">
        <v>541</v>
      </c>
      <c r="K113" s="1" t="s">
        <v>562</v>
      </c>
      <c r="L113" s="3" t="str">
        <f t="shared" si="0"/>
        <v>Outstanding</v>
      </c>
      <c r="M113" s="11" t="s">
        <v>19</v>
      </c>
    </row>
    <row r="114" spans="1:13" ht="60" customHeight="1" x14ac:dyDescent="0.35">
      <c r="A114" s="9" t="s">
        <v>563</v>
      </c>
      <c r="B114" s="1" t="s">
        <v>564</v>
      </c>
      <c r="C114" s="2" t="s">
        <v>15</v>
      </c>
      <c r="D114" s="3" t="s">
        <v>16</v>
      </c>
      <c r="E114" s="3" t="s">
        <v>17</v>
      </c>
      <c r="F114" s="3" t="s">
        <v>18</v>
      </c>
      <c r="G114" s="3" t="s">
        <v>19</v>
      </c>
      <c r="H114" s="4" t="s">
        <v>19</v>
      </c>
      <c r="I114" s="1" t="s">
        <v>565</v>
      </c>
      <c r="J114" s="1" t="s">
        <v>566</v>
      </c>
      <c r="K114" s="1" t="s">
        <v>567</v>
      </c>
      <c r="L114" s="3" t="str">
        <f t="shared" si="0"/>
        <v>Outstanding</v>
      </c>
      <c r="M114" s="11" t="s">
        <v>19</v>
      </c>
    </row>
    <row r="115" spans="1:13" ht="60" customHeight="1" x14ac:dyDescent="0.35">
      <c r="A115" s="9" t="s">
        <v>568</v>
      </c>
      <c r="B115" s="1" t="s">
        <v>569</v>
      </c>
      <c r="C115" s="2" t="s">
        <v>15</v>
      </c>
      <c r="D115" s="3" t="s">
        <v>16</v>
      </c>
      <c r="E115" s="3" t="s">
        <v>17</v>
      </c>
      <c r="F115" s="3" t="s">
        <v>18</v>
      </c>
      <c r="G115" s="3" t="s">
        <v>19</v>
      </c>
      <c r="H115" s="4" t="s">
        <v>19</v>
      </c>
      <c r="I115" s="1" t="s">
        <v>570</v>
      </c>
      <c r="J115" s="1" t="s">
        <v>571</v>
      </c>
      <c r="K115" s="1" t="s">
        <v>572</v>
      </c>
      <c r="L115" s="3" t="str">
        <f t="shared" si="0"/>
        <v>Outstanding</v>
      </c>
      <c r="M115" s="11" t="s">
        <v>19</v>
      </c>
    </row>
    <row r="116" spans="1:13" ht="60" customHeight="1" x14ac:dyDescent="0.35">
      <c r="A116" s="9" t="s">
        <v>573</v>
      </c>
      <c r="B116" s="1" t="s">
        <v>574</v>
      </c>
      <c r="C116" s="2" t="s">
        <v>15</v>
      </c>
      <c r="D116" s="3" t="s">
        <v>16</v>
      </c>
      <c r="E116" s="3" t="s">
        <v>17</v>
      </c>
      <c r="F116" s="3" t="s">
        <v>18</v>
      </c>
      <c r="G116" s="3" t="s">
        <v>19</v>
      </c>
      <c r="H116" s="4" t="s">
        <v>19</v>
      </c>
      <c r="I116" s="1" t="s">
        <v>575</v>
      </c>
      <c r="J116" s="1" t="s">
        <v>576</v>
      </c>
      <c r="K116" s="1" t="s">
        <v>577</v>
      </c>
      <c r="L116" s="3" t="str">
        <f t="shared" si="0"/>
        <v>Outstanding</v>
      </c>
      <c r="M116" s="11" t="s">
        <v>19</v>
      </c>
    </row>
    <row r="117" spans="1:13" ht="60" customHeight="1" x14ac:dyDescent="0.35">
      <c r="A117" s="9" t="s">
        <v>578</v>
      </c>
      <c r="B117" s="1" t="s">
        <v>579</v>
      </c>
      <c r="C117" s="2" t="s">
        <v>15</v>
      </c>
      <c r="D117" s="3" t="s">
        <v>16</v>
      </c>
      <c r="E117" s="3" t="s">
        <v>17</v>
      </c>
      <c r="F117" s="3" t="s">
        <v>18</v>
      </c>
      <c r="G117" s="3" t="s">
        <v>19</v>
      </c>
      <c r="H117" s="4" t="s">
        <v>19</v>
      </c>
      <c r="I117" s="1" t="s">
        <v>580</v>
      </c>
      <c r="J117" s="1" t="s">
        <v>581</v>
      </c>
      <c r="K117" s="1" t="s">
        <v>582</v>
      </c>
      <c r="L117" s="3" t="str">
        <f t="shared" si="0"/>
        <v>Outstanding</v>
      </c>
      <c r="M117" s="11" t="s">
        <v>19</v>
      </c>
    </row>
    <row r="118" spans="1:13" ht="60" customHeight="1" x14ac:dyDescent="0.35">
      <c r="A118" s="9" t="s">
        <v>583</v>
      </c>
      <c r="B118" s="1" t="s">
        <v>584</v>
      </c>
      <c r="C118" s="2" t="s">
        <v>15</v>
      </c>
      <c r="D118" s="3" t="s">
        <v>16</v>
      </c>
      <c r="E118" s="3" t="s">
        <v>17</v>
      </c>
      <c r="F118" s="3" t="s">
        <v>18</v>
      </c>
      <c r="G118" s="3" t="s">
        <v>19</v>
      </c>
      <c r="H118" s="4" t="s">
        <v>19</v>
      </c>
      <c r="I118" s="1" t="s">
        <v>585</v>
      </c>
      <c r="J118" s="1" t="s">
        <v>586</v>
      </c>
      <c r="K118" s="1" t="s">
        <v>587</v>
      </c>
      <c r="L118" s="3" t="str">
        <f t="shared" si="0"/>
        <v>Outstanding</v>
      </c>
      <c r="M118" s="11" t="s">
        <v>19</v>
      </c>
    </row>
    <row r="119" spans="1:13" ht="60" customHeight="1" x14ac:dyDescent="0.35">
      <c r="A119" s="9" t="s">
        <v>588</v>
      </c>
      <c r="B119" s="1" t="s">
        <v>589</v>
      </c>
      <c r="C119" s="2" t="s">
        <v>15</v>
      </c>
      <c r="D119" s="3" t="s">
        <v>16</v>
      </c>
      <c r="E119" s="3" t="s">
        <v>17</v>
      </c>
      <c r="F119" s="3" t="s">
        <v>18</v>
      </c>
      <c r="G119" s="3" t="s">
        <v>19</v>
      </c>
      <c r="H119" s="4" t="s">
        <v>19</v>
      </c>
      <c r="I119" s="1" t="s">
        <v>590</v>
      </c>
      <c r="J119" s="1" t="s">
        <v>586</v>
      </c>
      <c r="K119" s="1" t="s">
        <v>591</v>
      </c>
      <c r="L119" s="3" t="str">
        <f t="shared" si="0"/>
        <v>Outstanding</v>
      </c>
      <c r="M119" s="11" t="s">
        <v>19</v>
      </c>
    </row>
    <row r="120" spans="1:13" ht="60" customHeight="1" x14ac:dyDescent="0.35">
      <c r="A120" s="9" t="s">
        <v>592</v>
      </c>
      <c r="B120" s="1" t="s">
        <v>593</v>
      </c>
      <c r="C120" s="2" t="s">
        <v>15</v>
      </c>
      <c r="D120" s="3" t="s">
        <v>16</v>
      </c>
      <c r="E120" s="3" t="s">
        <v>17</v>
      </c>
      <c r="F120" s="3" t="s">
        <v>18</v>
      </c>
      <c r="G120" s="3" t="s">
        <v>19</v>
      </c>
      <c r="H120" s="4" t="s">
        <v>19</v>
      </c>
      <c r="I120" s="1" t="s">
        <v>594</v>
      </c>
      <c r="J120" s="1" t="s">
        <v>595</v>
      </c>
      <c r="K120" s="1" t="s">
        <v>596</v>
      </c>
      <c r="L120" s="3" t="str">
        <f t="shared" si="0"/>
        <v>Outstanding</v>
      </c>
      <c r="M120" s="11" t="s">
        <v>19</v>
      </c>
    </row>
    <row r="121" spans="1:13" ht="60" customHeight="1" x14ac:dyDescent="0.35">
      <c r="A121" s="9" t="s">
        <v>597</v>
      </c>
      <c r="B121" s="1" t="s">
        <v>598</v>
      </c>
      <c r="C121" s="2" t="s">
        <v>15</v>
      </c>
      <c r="D121" s="3" t="s">
        <v>16</v>
      </c>
      <c r="E121" s="3" t="s">
        <v>17</v>
      </c>
      <c r="F121" s="3" t="s">
        <v>18</v>
      </c>
      <c r="G121" s="3" t="s">
        <v>19</v>
      </c>
      <c r="H121" s="4" t="s">
        <v>19</v>
      </c>
      <c r="I121" s="1" t="s">
        <v>599</v>
      </c>
      <c r="J121" s="1" t="s">
        <v>600</v>
      </c>
      <c r="K121" s="1" t="s">
        <v>601</v>
      </c>
      <c r="L121" s="3" t="str">
        <f t="shared" si="0"/>
        <v>Outstanding</v>
      </c>
      <c r="M121" s="11" t="s">
        <v>19</v>
      </c>
    </row>
    <row r="122" spans="1:13" ht="60" customHeight="1" x14ac:dyDescent="0.35">
      <c r="A122" s="9" t="s">
        <v>602</v>
      </c>
      <c r="B122" s="1" t="s">
        <v>603</v>
      </c>
      <c r="C122" s="2" t="s">
        <v>15</v>
      </c>
      <c r="D122" s="3" t="s">
        <v>16</v>
      </c>
      <c r="E122" s="3" t="s">
        <v>17</v>
      </c>
      <c r="F122" s="3" t="s">
        <v>18</v>
      </c>
      <c r="G122" s="3" t="s">
        <v>19</v>
      </c>
      <c r="H122" s="4" t="s">
        <v>19</v>
      </c>
      <c r="I122" s="1" t="s">
        <v>604</v>
      </c>
      <c r="J122" s="1" t="s">
        <v>600</v>
      </c>
      <c r="K122" s="1" t="s">
        <v>605</v>
      </c>
      <c r="L122" s="3" t="str">
        <f t="shared" si="0"/>
        <v>Outstanding</v>
      </c>
      <c r="M122" s="11" t="s">
        <v>19</v>
      </c>
    </row>
    <row r="123" spans="1:13" ht="60" customHeight="1" x14ac:dyDescent="0.35">
      <c r="A123" s="9" t="s">
        <v>606</v>
      </c>
      <c r="B123" s="1" t="s">
        <v>607</v>
      </c>
      <c r="C123" s="2" t="s">
        <v>15</v>
      </c>
      <c r="D123" s="3" t="s">
        <v>16</v>
      </c>
      <c r="E123" s="3" t="s">
        <v>17</v>
      </c>
      <c r="F123" s="3" t="s">
        <v>18</v>
      </c>
      <c r="G123" s="3" t="s">
        <v>19</v>
      </c>
      <c r="H123" s="4" t="s">
        <v>19</v>
      </c>
      <c r="I123" s="1" t="s">
        <v>608</v>
      </c>
      <c r="J123" s="1" t="s">
        <v>600</v>
      </c>
      <c r="K123" s="1" t="s">
        <v>609</v>
      </c>
      <c r="L123" s="3" t="str">
        <f t="shared" si="0"/>
        <v>Outstanding</v>
      </c>
      <c r="M123" s="11" t="s">
        <v>19</v>
      </c>
    </row>
    <row r="124" spans="1:13" ht="60" customHeight="1" x14ac:dyDescent="0.35">
      <c r="A124" s="9" t="s">
        <v>610</v>
      </c>
      <c r="B124" s="1" t="s">
        <v>611</v>
      </c>
      <c r="C124" s="2" t="s">
        <v>15</v>
      </c>
      <c r="D124" s="3" t="s">
        <v>16</v>
      </c>
      <c r="E124" s="3" t="s">
        <v>17</v>
      </c>
      <c r="F124" s="3" t="s">
        <v>18</v>
      </c>
      <c r="G124" s="3" t="s">
        <v>19</v>
      </c>
      <c r="H124" s="4" t="s">
        <v>19</v>
      </c>
      <c r="I124" s="1" t="s">
        <v>612</v>
      </c>
      <c r="J124" s="1" t="s">
        <v>600</v>
      </c>
      <c r="K124" s="1" t="s">
        <v>613</v>
      </c>
      <c r="L124" s="3" t="str">
        <f t="shared" si="0"/>
        <v>Outstanding</v>
      </c>
      <c r="M124" s="11" t="s">
        <v>19</v>
      </c>
    </row>
    <row r="125" spans="1:13" ht="60" customHeight="1" x14ac:dyDescent="0.35">
      <c r="A125" s="9" t="s">
        <v>614</v>
      </c>
      <c r="B125" s="1" t="s">
        <v>615</v>
      </c>
      <c r="C125" s="2" t="s">
        <v>15</v>
      </c>
      <c r="D125" s="3" t="s">
        <v>16</v>
      </c>
      <c r="E125" s="3" t="s">
        <v>17</v>
      </c>
      <c r="F125" s="3" t="s">
        <v>18</v>
      </c>
      <c r="G125" s="3" t="s">
        <v>19</v>
      </c>
      <c r="H125" s="4" t="s">
        <v>19</v>
      </c>
      <c r="I125" s="1" t="s">
        <v>616</v>
      </c>
      <c r="J125" s="1" t="s">
        <v>617</v>
      </c>
      <c r="K125" s="1" t="s">
        <v>618</v>
      </c>
      <c r="L125" s="3" t="str">
        <f t="shared" si="0"/>
        <v>Outstanding</v>
      </c>
      <c r="M125" s="11" t="s">
        <v>19</v>
      </c>
    </row>
    <row r="126" spans="1:13" ht="60" customHeight="1" x14ac:dyDescent="0.35">
      <c r="A126" s="9" t="s">
        <v>619</v>
      </c>
      <c r="B126" s="1" t="s">
        <v>620</v>
      </c>
      <c r="C126" s="2" t="s">
        <v>15</v>
      </c>
      <c r="D126" s="3" t="s">
        <v>16</v>
      </c>
      <c r="E126" s="3" t="s">
        <v>17</v>
      </c>
      <c r="F126" s="3" t="s">
        <v>18</v>
      </c>
      <c r="G126" s="3" t="s">
        <v>19</v>
      </c>
      <c r="H126" s="4" t="s">
        <v>19</v>
      </c>
      <c r="I126" s="1" t="s">
        <v>621</v>
      </c>
      <c r="J126" s="1" t="s">
        <v>622</v>
      </c>
      <c r="K126" s="1" t="s">
        <v>623</v>
      </c>
      <c r="L126" s="3" t="str">
        <f t="shared" si="0"/>
        <v>Outstanding</v>
      </c>
      <c r="M126" s="11" t="s">
        <v>19</v>
      </c>
    </row>
    <row r="127" spans="1:13" ht="60" customHeight="1" x14ac:dyDescent="0.35">
      <c r="A127" s="9" t="s">
        <v>624</v>
      </c>
      <c r="B127" s="1" t="s">
        <v>625</v>
      </c>
      <c r="C127" s="2" t="s">
        <v>15</v>
      </c>
      <c r="D127" s="3" t="s">
        <v>16</v>
      </c>
      <c r="E127" s="3" t="s">
        <v>17</v>
      </c>
      <c r="F127" s="3" t="s">
        <v>18</v>
      </c>
      <c r="G127" s="3" t="s">
        <v>19</v>
      </c>
      <c r="H127" s="4" t="s">
        <v>19</v>
      </c>
      <c r="I127" s="1" t="s">
        <v>626</v>
      </c>
      <c r="J127" s="1" t="s">
        <v>627</v>
      </c>
      <c r="K127" s="1" t="s">
        <v>628</v>
      </c>
      <c r="L127" s="3" t="str">
        <f t="shared" si="0"/>
        <v>Outstanding</v>
      </c>
      <c r="M127" s="11" t="s">
        <v>19</v>
      </c>
    </row>
    <row r="128" spans="1:13" ht="60" customHeight="1" x14ac:dyDescent="0.35">
      <c r="A128" s="9" t="s">
        <v>629</v>
      </c>
      <c r="B128" s="1" t="s">
        <v>630</v>
      </c>
      <c r="C128" s="2" t="s">
        <v>15</v>
      </c>
      <c r="D128" s="3" t="s">
        <v>16</v>
      </c>
      <c r="E128" s="3" t="s">
        <v>17</v>
      </c>
      <c r="F128" s="3" t="s">
        <v>18</v>
      </c>
      <c r="G128" s="3" t="s">
        <v>19</v>
      </c>
      <c r="H128" s="4" t="s">
        <v>19</v>
      </c>
      <c r="I128" s="1" t="s">
        <v>631</v>
      </c>
      <c r="J128" s="1" t="s">
        <v>627</v>
      </c>
      <c r="K128" s="1" t="s">
        <v>632</v>
      </c>
      <c r="L128" s="3" t="str">
        <f t="shared" si="0"/>
        <v>Outstanding</v>
      </c>
      <c r="M128" s="11" t="s">
        <v>19</v>
      </c>
    </row>
    <row r="129" spans="1:13" ht="60" customHeight="1" x14ac:dyDescent="0.35">
      <c r="A129" s="9" t="s">
        <v>633</v>
      </c>
      <c r="B129" s="1" t="s">
        <v>634</v>
      </c>
      <c r="C129" s="2" t="s">
        <v>15</v>
      </c>
      <c r="D129" s="3" t="s">
        <v>16</v>
      </c>
      <c r="E129" s="3" t="s">
        <v>17</v>
      </c>
      <c r="F129" s="3" t="s">
        <v>18</v>
      </c>
      <c r="G129" s="3" t="s">
        <v>19</v>
      </c>
      <c r="H129" s="4" t="s">
        <v>19</v>
      </c>
      <c r="I129" s="1" t="s">
        <v>635</v>
      </c>
      <c r="J129" s="1" t="s">
        <v>541</v>
      </c>
      <c r="K129" s="1" t="s">
        <v>636</v>
      </c>
      <c r="L129" s="3" t="str">
        <f t="shared" si="0"/>
        <v>Outstanding</v>
      </c>
      <c r="M129" s="11" t="s">
        <v>19</v>
      </c>
    </row>
    <row r="130" spans="1:13" ht="60" customHeight="1" x14ac:dyDescent="0.35">
      <c r="A130" s="9" t="s">
        <v>637</v>
      </c>
      <c r="B130" s="1" t="s">
        <v>638</v>
      </c>
      <c r="C130" s="2" t="s">
        <v>15</v>
      </c>
      <c r="D130" s="3" t="s">
        <v>16</v>
      </c>
      <c r="E130" s="3" t="s">
        <v>17</v>
      </c>
      <c r="F130" s="3" t="s">
        <v>18</v>
      </c>
      <c r="G130" s="3" t="s">
        <v>19</v>
      </c>
      <c r="H130" s="4" t="s">
        <v>19</v>
      </c>
      <c r="I130" s="1" t="s">
        <v>639</v>
      </c>
      <c r="J130" s="1" t="s">
        <v>541</v>
      </c>
      <c r="K130" s="1" t="s">
        <v>640</v>
      </c>
      <c r="L130" s="3" t="str">
        <f t="shared" si="0"/>
        <v>Outstanding</v>
      </c>
      <c r="M130" s="11" t="s">
        <v>19</v>
      </c>
    </row>
    <row r="131" spans="1:13" ht="60" customHeight="1" x14ac:dyDescent="0.35">
      <c r="A131" s="9" t="s">
        <v>641</v>
      </c>
      <c r="B131" s="1" t="s">
        <v>642</v>
      </c>
      <c r="C131" s="2" t="s">
        <v>15</v>
      </c>
      <c r="D131" s="3" t="s">
        <v>16</v>
      </c>
      <c r="E131" s="3" t="s">
        <v>17</v>
      </c>
      <c r="F131" s="3" t="s">
        <v>18</v>
      </c>
      <c r="G131" s="3" t="s">
        <v>19</v>
      </c>
      <c r="H131" s="4" t="s">
        <v>19</v>
      </c>
      <c r="I131" s="1" t="s">
        <v>643</v>
      </c>
      <c r="J131" s="1" t="s">
        <v>541</v>
      </c>
      <c r="K131" s="1" t="s">
        <v>644</v>
      </c>
      <c r="L131" s="3" t="str">
        <f t="shared" si="0"/>
        <v>Outstanding</v>
      </c>
      <c r="M131" s="11" t="s">
        <v>19</v>
      </c>
    </row>
    <row r="132" spans="1:13" ht="60" customHeight="1" x14ac:dyDescent="0.35">
      <c r="A132" s="9" t="s">
        <v>645</v>
      </c>
      <c r="B132" s="1" t="s">
        <v>646</v>
      </c>
      <c r="C132" s="2" t="s">
        <v>15</v>
      </c>
      <c r="D132" s="3" t="s">
        <v>16</v>
      </c>
      <c r="E132" s="3" t="s">
        <v>17</v>
      </c>
      <c r="F132" s="3" t="s">
        <v>18</v>
      </c>
      <c r="G132" s="3" t="s">
        <v>19</v>
      </c>
      <c r="H132" s="4" t="s">
        <v>19</v>
      </c>
      <c r="I132" s="1" t="s">
        <v>647</v>
      </c>
      <c r="J132" s="1" t="s">
        <v>524</v>
      </c>
      <c r="K132" s="1" t="s">
        <v>648</v>
      </c>
      <c r="L132" s="3" t="str">
        <f t="shared" si="0"/>
        <v>Outstanding</v>
      </c>
      <c r="M132" s="11" t="s">
        <v>19</v>
      </c>
    </row>
    <row r="133" spans="1:13" ht="60" customHeight="1" x14ac:dyDescent="0.35">
      <c r="A133" s="9" t="s">
        <v>649</v>
      </c>
      <c r="B133" s="1" t="s">
        <v>650</v>
      </c>
      <c r="C133" s="2" t="s">
        <v>15</v>
      </c>
      <c r="D133" s="3" t="s">
        <v>16</v>
      </c>
      <c r="E133" s="3" t="s">
        <v>17</v>
      </c>
      <c r="F133" s="3" t="s">
        <v>18</v>
      </c>
      <c r="G133" s="3" t="s">
        <v>19</v>
      </c>
      <c r="H133" s="4" t="s">
        <v>19</v>
      </c>
      <c r="I133" s="1" t="s">
        <v>651</v>
      </c>
      <c r="J133" s="1" t="s">
        <v>524</v>
      </c>
      <c r="K133" s="1" t="s">
        <v>652</v>
      </c>
      <c r="L133" s="3" t="str">
        <f t="shared" si="0"/>
        <v>Outstanding</v>
      </c>
      <c r="M133" s="11" t="s">
        <v>19</v>
      </c>
    </row>
    <row r="134" spans="1:13" ht="60" customHeight="1" x14ac:dyDescent="0.35">
      <c r="A134" s="9" t="s">
        <v>653</v>
      </c>
      <c r="B134" s="1" t="s">
        <v>654</v>
      </c>
      <c r="C134" s="2" t="s">
        <v>15</v>
      </c>
      <c r="D134" s="3" t="s">
        <v>16</v>
      </c>
      <c r="E134" s="3" t="s">
        <v>17</v>
      </c>
      <c r="F134" s="3" t="s">
        <v>18</v>
      </c>
      <c r="G134" s="3" t="s">
        <v>19</v>
      </c>
      <c r="H134" s="4" t="s">
        <v>19</v>
      </c>
      <c r="I134" s="1" t="s">
        <v>655</v>
      </c>
      <c r="J134" s="1" t="s">
        <v>656</v>
      </c>
      <c r="K134" s="1" t="s">
        <v>657</v>
      </c>
      <c r="L134" s="3" t="str">
        <f t="shared" si="0"/>
        <v>Outstanding</v>
      </c>
      <c r="M134" s="11" t="s">
        <v>19</v>
      </c>
    </row>
    <row r="135" spans="1:13" ht="60" customHeight="1" x14ac:dyDescent="0.35">
      <c r="A135" s="9" t="s">
        <v>658</v>
      </c>
      <c r="B135" s="1" t="s">
        <v>659</v>
      </c>
      <c r="C135" s="2" t="s">
        <v>15</v>
      </c>
      <c r="D135" s="3" t="s">
        <v>16</v>
      </c>
      <c r="E135" s="3" t="s">
        <v>17</v>
      </c>
      <c r="F135" s="3" t="s">
        <v>18</v>
      </c>
      <c r="G135" s="3" t="s">
        <v>19</v>
      </c>
      <c r="H135" s="4" t="s">
        <v>19</v>
      </c>
      <c r="I135" s="1" t="s">
        <v>660</v>
      </c>
      <c r="J135" s="1" t="s">
        <v>661</v>
      </c>
      <c r="K135" s="1" t="s">
        <v>662</v>
      </c>
      <c r="L135" s="3" t="str">
        <f t="shared" si="0"/>
        <v>Outstanding</v>
      </c>
      <c r="M135" s="11" t="s">
        <v>19</v>
      </c>
    </row>
    <row r="136" spans="1:13" ht="60" customHeight="1" x14ac:dyDescent="0.35">
      <c r="A136" s="9" t="s">
        <v>663</v>
      </c>
      <c r="B136" s="1" t="s">
        <v>664</v>
      </c>
      <c r="C136" s="2" t="s">
        <v>15</v>
      </c>
      <c r="D136" s="3" t="s">
        <v>16</v>
      </c>
      <c r="E136" s="3" t="s">
        <v>17</v>
      </c>
      <c r="F136" s="3" t="s">
        <v>18</v>
      </c>
      <c r="G136" s="3" t="s">
        <v>19</v>
      </c>
      <c r="H136" s="4" t="s">
        <v>19</v>
      </c>
      <c r="I136" s="1" t="s">
        <v>665</v>
      </c>
      <c r="J136" s="1" t="s">
        <v>666</v>
      </c>
      <c r="K136" s="1" t="s">
        <v>667</v>
      </c>
      <c r="L136" s="3" t="str">
        <f t="shared" si="0"/>
        <v>Outstanding</v>
      </c>
      <c r="M136" s="11" t="s">
        <v>19</v>
      </c>
    </row>
    <row r="137" spans="1:13" ht="60" customHeight="1" x14ac:dyDescent="0.35">
      <c r="A137" s="9" t="s">
        <v>668</v>
      </c>
      <c r="B137" s="1" t="s">
        <v>669</v>
      </c>
      <c r="C137" s="2" t="s">
        <v>15</v>
      </c>
      <c r="D137" s="3" t="s">
        <v>16</v>
      </c>
      <c r="E137" s="3" t="s">
        <v>17</v>
      </c>
      <c r="F137" s="3" t="s">
        <v>18</v>
      </c>
      <c r="G137" s="3" t="s">
        <v>19</v>
      </c>
      <c r="H137" s="4" t="s">
        <v>19</v>
      </c>
      <c r="I137" s="1" t="s">
        <v>670</v>
      </c>
      <c r="J137" s="1" t="s">
        <v>451</v>
      </c>
      <c r="K137" s="1" t="s">
        <v>671</v>
      </c>
      <c r="L137" s="3" t="str">
        <f t="shared" si="0"/>
        <v>Outstanding</v>
      </c>
      <c r="M137" s="11" t="s">
        <v>19</v>
      </c>
    </row>
    <row r="138" spans="1:13" ht="60" customHeight="1" x14ac:dyDescent="0.35">
      <c r="A138" s="9" t="s">
        <v>672</v>
      </c>
      <c r="B138" s="1" t="s">
        <v>673</v>
      </c>
      <c r="C138" s="2" t="s">
        <v>15</v>
      </c>
      <c r="D138" s="3" t="s">
        <v>16</v>
      </c>
      <c r="E138" s="3" t="s">
        <v>17</v>
      </c>
      <c r="F138" s="3" t="s">
        <v>18</v>
      </c>
      <c r="G138" s="3" t="s">
        <v>19</v>
      </c>
      <c r="H138" s="4" t="s">
        <v>19</v>
      </c>
      <c r="I138" s="1" t="s">
        <v>674</v>
      </c>
      <c r="J138" s="1" t="s">
        <v>460</v>
      </c>
      <c r="K138" s="1" t="s">
        <v>675</v>
      </c>
      <c r="L138" s="3" t="str">
        <f t="shared" si="0"/>
        <v>Outstanding</v>
      </c>
      <c r="M138" s="11" t="s">
        <v>19</v>
      </c>
    </row>
    <row r="139" spans="1:13" ht="60" customHeight="1" x14ac:dyDescent="0.35">
      <c r="A139" s="9" t="s">
        <v>676</v>
      </c>
      <c r="B139" s="1" t="s">
        <v>677</v>
      </c>
      <c r="C139" s="2" t="s">
        <v>15</v>
      </c>
      <c r="D139" s="3" t="s">
        <v>16</v>
      </c>
      <c r="E139" s="3" t="s">
        <v>17</v>
      </c>
      <c r="F139" s="3" t="s">
        <v>18</v>
      </c>
      <c r="G139" s="3" t="s">
        <v>19</v>
      </c>
      <c r="H139" s="4" t="s">
        <v>19</v>
      </c>
      <c r="I139" s="1" t="s">
        <v>678</v>
      </c>
      <c r="J139" s="1" t="s">
        <v>469</v>
      </c>
      <c r="K139" s="1" t="s">
        <v>679</v>
      </c>
      <c r="L139" s="3" t="str">
        <f t="shared" si="0"/>
        <v>Outstanding</v>
      </c>
      <c r="M139" s="11" t="s">
        <v>19</v>
      </c>
    </row>
    <row r="140" spans="1:13" ht="60" customHeight="1" x14ac:dyDescent="0.35">
      <c r="A140" s="9" t="s">
        <v>680</v>
      </c>
      <c r="B140" s="1" t="s">
        <v>681</v>
      </c>
      <c r="C140" s="2" t="s">
        <v>15</v>
      </c>
      <c r="D140" s="3" t="s">
        <v>16</v>
      </c>
      <c r="E140" s="3" t="s">
        <v>17</v>
      </c>
      <c r="F140" s="3" t="s">
        <v>18</v>
      </c>
      <c r="G140" s="3" t="s">
        <v>19</v>
      </c>
      <c r="H140" s="4" t="s">
        <v>19</v>
      </c>
      <c r="I140" s="1" t="s">
        <v>682</v>
      </c>
      <c r="J140" s="1" t="s">
        <v>478</v>
      </c>
      <c r="K140" s="1" t="s">
        <v>683</v>
      </c>
      <c r="L140" s="3" t="str">
        <f t="shared" si="0"/>
        <v>Outstanding</v>
      </c>
      <c r="M140" s="11" t="s">
        <v>19</v>
      </c>
    </row>
    <row r="141" spans="1:13" ht="60" customHeight="1" x14ac:dyDescent="0.35">
      <c r="A141" s="9" t="s">
        <v>684</v>
      </c>
      <c r="B141" s="1" t="s">
        <v>685</v>
      </c>
      <c r="C141" s="2" t="s">
        <v>15</v>
      </c>
      <c r="D141" s="3" t="s">
        <v>16</v>
      </c>
      <c r="E141" s="3" t="s">
        <v>17</v>
      </c>
      <c r="F141" s="3" t="s">
        <v>18</v>
      </c>
      <c r="G141" s="3" t="s">
        <v>19</v>
      </c>
      <c r="H141" s="4" t="s">
        <v>19</v>
      </c>
      <c r="I141" s="1" t="s">
        <v>686</v>
      </c>
      <c r="J141" s="1" t="s">
        <v>687</v>
      </c>
      <c r="K141" s="1" t="s">
        <v>688</v>
      </c>
      <c r="L141" s="3" t="str">
        <f t="shared" si="0"/>
        <v>Outstanding</v>
      </c>
      <c r="M141" s="11" t="s">
        <v>19</v>
      </c>
    </row>
    <row r="142" spans="1:13" ht="60" customHeight="1" x14ac:dyDescent="0.35">
      <c r="A142" s="9" t="s">
        <v>689</v>
      </c>
      <c r="B142" s="1" t="s">
        <v>690</v>
      </c>
      <c r="C142" s="2" t="s">
        <v>15</v>
      </c>
      <c r="D142" s="3" t="s">
        <v>16</v>
      </c>
      <c r="E142" s="3" t="s">
        <v>17</v>
      </c>
      <c r="F142" s="3" t="s">
        <v>18</v>
      </c>
      <c r="G142" s="3" t="s">
        <v>19</v>
      </c>
      <c r="H142" s="4" t="s">
        <v>19</v>
      </c>
      <c r="I142" s="1" t="s">
        <v>691</v>
      </c>
      <c r="J142" s="1" t="s">
        <v>496</v>
      </c>
      <c r="K142" s="1" t="s">
        <v>692</v>
      </c>
      <c r="L142" s="3" t="str">
        <f t="shared" si="0"/>
        <v>Outstanding</v>
      </c>
      <c r="M142" s="11" t="s">
        <v>19</v>
      </c>
    </row>
    <row r="143" spans="1:13" ht="60" customHeight="1" x14ac:dyDescent="0.35">
      <c r="A143" s="9" t="s">
        <v>693</v>
      </c>
      <c r="B143" s="1" t="s">
        <v>694</v>
      </c>
      <c r="C143" s="2" t="s">
        <v>15</v>
      </c>
      <c r="D143" s="3" t="s">
        <v>16</v>
      </c>
      <c r="E143" s="3" t="s">
        <v>17</v>
      </c>
      <c r="F143" s="3" t="s">
        <v>18</v>
      </c>
      <c r="G143" s="3" t="s">
        <v>19</v>
      </c>
      <c r="H143" s="4" t="s">
        <v>19</v>
      </c>
      <c r="I143" s="1" t="s">
        <v>695</v>
      </c>
      <c r="J143" s="1" t="s">
        <v>515</v>
      </c>
      <c r="K143" s="1" t="s">
        <v>696</v>
      </c>
      <c r="L143" s="3" t="str">
        <f t="shared" si="0"/>
        <v>Outstanding</v>
      </c>
      <c r="M143" s="11" t="s">
        <v>19</v>
      </c>
    </row>
    <row r="144" spans="1:13" ht="60" customHeight="1" x14ac:dyDescent="0.35">
      <c r="A144" s="9" t="s">
        <v>697</v>
      </c>
      <c r="B144" s="1" t="s">
        <v>698</v>
      </c>
      <c r="C144" s="2" t="s">
        <v>15</v>
      </c>
      <c r="D144" s="3" t="s">
        <v>16</v>
      </c>
      <c r="E144" s="3" t="s">
        <v>17</v>
      </c>
      <c r="F144" s="3" t="s">
        <v>18</v>
      </c>
      <c r="G144" s="3" t="s">
        <v>19</v>
      </c>
      <c r="H144" s="4" t="s">
        <v>19</v>
      </c>
      <c r="I144" s="1" t="s">
        <v>699</v>
      </c>
      <c r="J144" s="1" t="s">
        <v>700</v>
      </c>
      <c r="K144" s="1" t="s">
        <v>701</v>
      </c>
      <c r="L144" s="3" t="str">
        <f t="shared" si="0"/>
        <v>Outstanding</v>
      </c>
      <c r="M144" s="11" t="s">
        <v>19</v>
      </c>
    </row>
    <row r="145" spans="1:13" ht="60" customHeight="1" x14ac:dyDescent="0.35">
      <c r="A145" s="9" t="s">
        <v>702</v>
      </c>
      <c r="B145" s="1" t="s">
        <v>703</v>
      </c>
      <c r="C145" s="2" t="s">
        <v>15</v>
      </c>
      <c r="D145" s="3" t="s">
        <v>16</v>
      </c>
      <c r="E145" s="3" t="s">
        <v>17</v>
      </c>
      <c r="F145" s="3" t="s">
        <v>18</v>
      </c>
      <c r="G145" s="3" t="s">
        <v>19</v>
      </c>
      <c r="H145" s="4" t="s">
        <v>19</v>
      </c>
      <c r="I145" s="1" t="s">
        <v>704</v>
      </c>
      <c r="J145" s="1" t="s">
        <v>705</v>
      </c>
      <c r="K145" s="1" t="s">
        <v>706</v>
      </c>
      <c r="L145" s="3" t="str">
        <f t="shared" si="0"/>
        <v>Outstanding</v>
      </c>
      <c r="M145" s="11" t="s">
        <v>19</v>
      </c>
    </row>
    <row r="146" spans="1:13" ht="60" customHeight="1" x14ac:dyDescent="0.35">
      <c r="A146" s="9" t="s">
        <v>707</v>
      </c>
      <c r="B146" s="1" t="s">
        <v>708</v>
      </c>
      <c r="C146" s="2" t="s">
        <v>15</v>
      </c>
      <c r="D146" s="3" t="s">
        <v>16</v>
      </c>
      <c r="E146" s="3" t="s">
        <v>17</v>
      </c>
      <c r="F146" s="3" t="s">
        <v>18</v>
      </c>
      <c r="G146" s="3" t="s">
        <v>19</v>
      </c>
      <c r="H146" s="4" t="s">
        <v>19</v>
      </c>
      <c r="I146" s="1" t="s">
        <v>709</v>
      </c>
      <c r="J146" s="1" t="s">
        <v>710</v>
      </c>
      <c r="K146" s="1" t="s">
        <v>711</v>
      </c>
      <c r="L146" s="3" t="str">
        <f t="shared" si="0"/>
        <v>Outstanding</v>
      </c>
      <c r="M146" s="11" t="s">
        <v>19</v>
      </c>
    </row>
    <row r="147" spans="1:13" ht="60" customHeight="1" x14ac:dyDescent="0.35">
      <c r="A147" s="9" t="s">
        <v>712</v>
      </c>
      <c r="B147" s="1" t="s">
        <v>713</v>
      </c>
      <c r="C147" s="2" t="s">
        <v>15</v>
      </c>
      <c r="D147" s="3" t="s">
        <v>16</v>
      </c>
      <c r="E147" s="3" t="s">
        <v>17</v>
      </c>
      <c r="F147" s="3" t="s">
        <v>18</v>
      </c>
      <c r="G147" s="3" t="s">
        <v>19</v>
      </c>
      <c r="H147" s="4" t="s">
        <v>19</v>
      </c>
      <c r="I147" s="1" t="s">
        <v>714</v>
      </c>
      <c r="J147" s="1" t="s">
        <v>505</v>
      </c>
      <c r="K147" s="1" t="s">
        <v>715</v>
      </c>
      <c r="L147" s="3" t="str">
        <f t="shared" si="0"/>
        <v>Outstanding</v>
      </c>
      <c r="M147" s="11" t="s">
        <v>19</v>
      </c>
    </row>
    <row r="148" spans="1:13" ht="60" customHeight="1" x14ac:dyDescent="0.35">
      <c r="A148" s="9" t="s">
        <v>716</v>
      </c>
      <c r="B148" s="1" t="s">
        <v>717</v>
      </c>
      <c r="C148" s="2" t="s">
        <v>15</v>
      </c>
      <c r="D148" s="3" t="s">
        <v>16</v>
      </c>
      <c r="E148" s="3" t="s">
        <v>17</v>
      </c>
      <c r="F148" s="3" t="s">
        <v>18</v>
      </c>
      <c r="G148" s="3" t="s">
        <v>19</v>
      </c>
      <c r="H148" s="4" t="s">
        <v>19</v>
      </c>
      <c r="I148" s="1" t="s">
        <v>718</v>
      </c>
      <c r="J148" s="1" t="s">
        <v>719</v>
      </c>
      <c r="K148" s="1" t="s">
        <v>720</v>
      </c>
      <c r="L148" s="3" t="str">
        <f t="shared" si="0"/>
        <v>Outstanding</v>
      </c>
      <c r="M148" s="11" t="s">
        <v>19</v>
      </c>
    </row>
    <row r="149" spans="1:13" ht="60" customHeight="1" x14ac:dyDescent="0.35">
      <c r="A149" s="9" t="s">
        <v>721</v>
      </c>
      <c r="B149" s="1" t="s">
        <v>722</v>
      </c>
      <c r="C149" s="2" t="s">
        <v>15</v>
      </c>
      <c r="D149" s="3" t="s">
        <v>16</v>
      </c>
      <c r="E149" s="3" t="s">
        <v>17</v>
      </c>
      <c r="F149" s="3" t="s">
        <v>18</v>
      </c>
      <c r="G149" s="3" t="s">
        <v>19</v>
      </c>
      <c r="H149" s="4" t="s">
        <v>19</v>
      </c>
      <c r="I149" s="1" t="s">
        <v>723</v>
      </c>
      <c r="J149" s="1" t="s">
        <v>724</v>
      </c>
      <c r="K149" s="1" t="s">
        <v>725</v>
      </c>
      <c r="L149" s="3" t="str">
        <f t="shared" si="0"/>
        <v>Outstanding</v>
      </c>
      <c r="M149" s="11" t="s">
        <v>19</v>
      </c>
    </row>
    <row r="150" spans="1:13" ht="60" customHeight="1" x14ac:dyDescent="0.35">
      <c r="A150" s="9" t="s">
        <v>726</v>
      </c>
      <c r="B150" s="1" t="s">
        <v>727</v>
      </c>
      <c r="C150" s="2" t="s">
        <v>15</v>
      </c>
      <c r="D150" s="3" t="s">
        <v>16</v>
      </c>
      <c r="E150" s="3" t="s">
        <v>17</v>
      </c>
      <c r="F150" s="3" t="s">
        <v>18</v>
      </c>
      <c r="G150" s="3" t="s">
        <v>19</v>
      </c>
      <c r="H150" s="4" t="s">
        <v>19</v>
      </c>
      <c r="I150" s="1" t="s">
        <v>728</v>
      </c>
      <c r="J150" s="1" t="s">
        <v>729</v>
      </c>
      <c r="K150" s="1" t="s">
        <v>730</v>
      </c>
      <c r="L150" s="3" t="str">
        <f t="shared" si="0"/>
        <v>Outstanding</v>
      </c>
      <c r="M150" s="11" t="s">
        <v>19</v>
      </c>
    </row>
    <row r="151" spans="1:13" ht="60" customHeight="1" x14ac:dyDescent="0.35">
      <c r="A151" s="9" t="s">
        <v>731</v>
      </c>
      <c r="B151" s="1" t="s">
        <v>732</v>
      </c>
      <c r="C151" s="2" t="s">
        <v>15</v>
      </c>
      <c r="D151" s="3" t="s">
        <v>16</v>
      </c>
      <c r="E151" s="3" t="s">
        <v>17</v>
      </c>
      <c r="F151" s="3" t="s">
        <v>18</v>
      </c>
      <c r="G151" s="3" t="s">
        <v>19</v>
      </c>
      <c r="H151" s="4" t="s">
        <v>19</v>
      </c>
      <c r="I151" s="1" t="s">
        <v>733</v>
      </c>
      <c r="J151" s="1" t="s">
        <v>734</v>
      </c>
      <c r="K151" s="1" t="s">
        <v>735</v>
      </c>
      <c r="L151" s="3" t="str">
        <f t="shared" si="0"/>
        <v>Outstanding</v>
      </c>
      <c r="M151" s="11" t="s">
        <v>19</v>
      </c>
    </row>
    <row r="152" spans="1:13" ht="60" customHeight="1" x14ac:dyDescent="0.35">
      <c r="A152" s="9" t="s">
        <v>736</v>
      </c>
      <c r="B152" s="1" t="s">
        <v>737</v>
      </c>
      <c r="C152" s="2" t="s">
        <v>15</v>
      </c>
      <c r="D152" s="3" t="s">
        <v>16</v>
      </c>
      <c r="E152" s="3" t="s">
        <v>17</v>
      </c>
      <c r="F152" s="3" t="s">
        <v>18</v>
      </c>
      <c r="G152" s="3" t="s">
        <v>19</v>
      </c>
      <c r="H152" s="4" t="s">
        <v>19</v>
      </c>
      <c r="I152" s="1" t="s">
        <v>738</v>
      </c>
      <c r="J152" s="1" t="s">
        <v>734</v>
      </c>
      <c r="K152" s="1" t="s">
        <v>739</v>
      </c>
      <c r="L152" s="3" t="str">
        <f t="shared" si="0"/>
        <v>Outstanding</v>
      </c>
      <c r="M152" s="11" t="s">
        <v>19</v>
      </c>
    </row>
    <row r="153" spans="1:13" ht="60" customHeight="1" x14ac:dyDescent="0.35">
      <c r="A153" s="9" t="s">
        <v>740</v>
      </c>
      <c r="B153" s="1" t="s">
        <v>741</v>
      </c>
      <c r="C153" s="2" t="s">
        <v>15</v>
      </c>
      <c r="D153" s="3" t="s">
        <v>16</v>
      </c>
      <c r="E153" s="3" t="s">
        <v>17</v>
      </c>
      <c r="F153" s="3" t="s">
        <v>18</v>
      </c>
      <c r="G153" s="3" t="s">
        <v>19</v>
      </c>
      <c r="H153" s="4" t="s">
        <v>19</v>
      </c>
      <c r="I153" s="1" t="s">
        <v>742</v>
      </c>
      <c r="J153" s="1" t="s">
        <v>743</v>
      </c>
      <c r="K153" s="1" t="s">
        <v>744</v>
      </c>
      <c r="L153" s="3" t="str">
        <f t="shared" si="0"/>
        <v>Outstanding</v>
      </c>
      <c r="M153" s="11" t="s">
        <v>19</v>
      </c>
    </row>
    <row r="154" spans="1:13" ht="60" customHeight="1" x14ac:dyDescent="0.35">
      <c r="A154" s="9" t="s">
        <v>745</v>
      </c>
      <c r="B154" s="1" t="s">
        <v>746</v>
      </c>
      <c r="C154" s="2" t="s">
        <v>15</v>
      </c>
      <c r="D154" s="3" t="s">
        <v>16</v>
      </c>
      <c r="E154" s="3" t="s">
        <v>17</v>
      </c>
      <c r="F154" s="3" t="s">
        <v>18</v>
      </c>
      <c r="G154" s="3" t="s">
        <v>19</v>
      </c>
      <c r="H154" s="4" t="s">
        <v>19</v>
      </c>
      <c r="I154" s="1" t="s">
        <v>747</v>
      </c>
      <c r="J154" s="1" t="s">
        <v>748</v>
      </c>
      <c r="K154" s="1" t="s">
        <v>749</v>
      </c>
      <c r="L154" s="3" t="str">
        <f t="shared" si="0"/>
        <v>Outstanding</v>
      </c>
      <c r="M154" s="11" t="s">
        <v>19</v>
      </c>
    </row>
    <row r="155" spans="1:13" ht="60" customHeight="1" x14ac:dyDescent="0.35">
      <c r="A155" s="9" t="s">
        <v>750</v>
      </c>
      <c r="B155" s="1" t="s">
        <v>751</v>
      </c>
      <c r="C155" s="2" t="s">
        <v>15</v>
      </c>
      <c r="D155" s="3" t="s">
        <v>16</v>
      </c>
      <c r="E155" s="3" t="s">
        <v>17</v>
      </c>
      <c r="F155" s="3" t="s">
        <v>18</v>
      </c>
      <c r="G155" s="3" t="s">
        <v>19</v>
      </c>
      <c r="H155" s="4" t="s">
        <v>19</v>
      </c>
      <c r="I155" s="1" t="s">
        <v>752</v>
      </c>
      <c r="J155" s="1" t="s">
        <v>666</v>
      </c>
      <c r="K155" s="1" t="s">
        <v>753</v>
      </c>
      <c r="L155" s="3" t="str">
        <f t="shared" si="0"/>
        <v>Outstanding</v>
      </c>
      <c r="M155" s="11" t="s">
        <v>19</v>
      </c>
    </row>
    <row r="156" spans="1:13" ht="60" customHeight="1" x14ac:dyDescent="0.35">
      <c r="A156" s="9" t="s">
        <v>754</v>
      </c>
      <c r="B156" s="1" t="s">
        <v>755</v>
      </c>
      <c r="C156" s="2" t="s">
        <v>15</v>
      </c>
      <c r="D156" s="3" t="s">
        <v>16</v>
      </c>
      <c r="E156" s="3" t="s">
        <v>17</v>
      </c>
      <c r="F156" s="3" t="s">
        <v>18</v>
      </c>
      <c r="G156" s="3" t="s">
        <v>19</v>
      </c>
      <c r="H156" s="4" t="s">
        <v>19</v>
      </c>
      <c r="I156" s="1" t="s">
        <v>756</v>
      </c>
      <c r="J156" s="1" t="s">
        <v>757</v>
      </c>
      <c r="K156" s="1" t="s">
        <v>758</v>
      </c>
      <c r="L156" s="3" t="str">
        <f t="shared" si="0"/>
        <v>Outstanding</v>
      </c>
      <c r="M156" s="11" t="s">
        <v>19</v>
      </c>
    </row>
    <row r="157" spans="1:13" ht="60" customHeight="1" x14ac:dyDescent="0.35">
      <c r="A157" s="9" t="s">
        <v>759</v>
      </c>
      <c r="B157" s="1" t="s">
        <v>760</v>
      </c>
      <c r="C157" s="2" t="s">
        <v>15</v>
      </c>
      <c r="D157" s="3" t="s">
        <v>16</v>
      </c>
      <c r="E157" s="3" t="s">
        <v>17</v>
      </c>
      <c r="F157" s="3" t="s">
        <v>18</v>
      </c>
      <c r="G157" s="3" t="s">
        <v>19</v>
      </c>
      <c r="H157" s="4" t="s">
        <v>19</v>
      </c>
      <c r="I157" s="1" t="s">
        <v>761</v>
      </c>
      <c r="J157" s="1" t="s">
        <v>762</v>
      </c>
      <c r="K157" s="1" t="s">
        <v>763</v>
      </c>
      <c r="L157" s="3" t="str">
        <f t="shared" si="0"/>
        <v>Outstanding</v>
      </c>
      <c r="M157" s="11" t="s">
        <v>19</v>
      </c>
    </row>
    <row r="158" spans="1:13" ht="60" customHeight="1" x14ac:dyDescent="0.35">
      <c r="A158" s="9" t="s">
        <v>764</v>
      </c>
      <c r="B158" s="1" t="s">
        <v>765</v>
      </c>
      <c r="C158" s="2" t="s">
        <v>15</v>
      </c>
      <c r="D158" s="3" t="s">
        <v>16</v>
      </c>
      <c r="E158" s="3" t="s">
        <v>17</v>
      </c>
      <c r="F158" s="3" t="s">
        <v>18</v>
      </c>
      <c r="G158" s="3" t="s">
        <v>19</v>
      </c>
      <c r="H158" s="4" t="s">
        <v>19</v>
      </c>
      <c r="I158" s="1" t="s">
        <v>766</v>
      </c>
      <c r="J158" s="1" t="s">
        <v>767</v>
      </c>
      <c r="K158" s="1" t="s">
        <v>768</v>
      </c>
      <c r="L158" s="3" t="str">
        <f t="shared" si="0"/>
        <v>Outstanding</v>
      </c>
      <c r="M158" s="11" t="s">
        <v>19</v>
      </c>
    </row>
    <row r="159" spans="1:13" ht="60" customHeight="1" x14ac:dyDescent="0.35">
      <c r="A159" s="9" t="s">
        <v>769</v>
      </c>
      <c r="B159" s="1" t="s">
        <v>770</v>
      </c>
      <c r="C159" s="2" t="s">
        <v>15</v>
      </c>
      <c r="D159" s="3" t="s">
        <v>16</v>
      </c>
      <c r="E159" s="3" t="s">
        <v>17</v>
      </c>
      <c r="F159" s="3" t="s">
        <v>18</v>
      </c>
      <c r="G159" s="3" t="s">
        <v>19</v>
      </c>
      <c r="H159" s="4" t="s">
        <v>19</v>
      </c>
      <c r="I159" s="1" t="s">
        <v>771</v>
      </c>
      <c r="J159" s="1" t="s">
        <v>772</v>
      </c>
      <c r="K159" s="1" t="s">
        <v>773</v>
      </c>
      <c r="L159" s="3" t="str">
        <f t="shared" si="0"/>
        <v>Outstanding</v>
      </c>
      <c r="M159" s="11" t="s">
        <v>19</v>
      </c>
    </row>
    <row r="160" spans="1:13" ht="60" customHeight="1" x14ac:dyDescent="0.35">
      <c r="A160" s="9" t="s">
        <v>774</v>
      </c>
      <c r="B160" s="1" t="s">
        <v>775</v>
      </c>
      <c r="C160" s="2" t="s">
        <v>15</v>
      </c>
      <c r="D160" s="3" t="s">
        <v>16</v>
      </c>
      <c r="E160" s="3" t="s">
        <v>17</v>
      </c>
      <c r="F160" s="3" t="s">
        <v>18</v>
      </c>
      <c r="G160" s="3" t="s">
        <v>19</v>
      </c>
      <c r="H160" s="4" t="s">
        <v>19</v>
      </c>
      <c r="I160" s="1" t="s">
        <v>776</v>
      </c>
      <c r="J160" s="1" t="s">
        <v>777</v>
      </c>
      <c r="K160" s="1" t="s">
        <v>778</v>
      </c>
      <c r="L160" s="3" t="str">
        <f t="shared" si="0"/>
        <v>Outstanding</v>
      </c>
      <c r="M160" s="11" t="s">
        <v>19</v>
      </c>
    </row>
    <row r="161" spans="1:13" ht="60" customHeight="1" x14ac:dyDescent="0.35">
      <c r="A161" s="9" t="s">
        <v>779</v>
      </c>
      <c r="B161" s="1" t="s">
        <v>780</v>
      </c>
      <c r="C161" s="2" t="s">
        <v>15</v>
      </c>
      <c r="D161" s="3" t="s">
        <v>16</v>
      </c>
      <c r="E161" s="3" t="s">
        <v>17</v>
      </c>
      <c r="F161" s="3" t="s">
        <v>18</v>
      </c>
      <c r="G161" s="3" t="s">
        <v>19</v>
      </c>
      <c r="H161" s="4" t="s">
        <v>19</v>
      </c>
      <c r="I161" s="1" t="s">
        <v>781</v>
      </c>
      <c r="J161" s="1" t="s">
        <v>782</v>
      </c>
      <c r="K161" s="1" t="s">
        <v>783</v>
      </c>
      <c r="L161" s="3" t="str">
        <f t="shared" si="0"/>
        <v>Outstanding</v>
      </c>
      <c r="M161" s="11" t="s">
        <v>19</v>
      </c>
    </row>
    <row r="162" spans="1:13" ht="60" customHeight="1" x14ac:dyDescent="0.35">
      <c r="A162" s="9" t="s">
        <v>784</v>
      </c>
      <c r="B162" s="1" t="s">
        <v>785</v>
      </c>
      <c r="C162" s="2" t="s">
        <v>15</v>
      </c>
      <c r="D162" s="3" t="s">
        <v>16</v>
      </c>
      <c r="E162" s="3" t="s">
        <v>17</v>
      </c>
      <c r="F162" s="3" t="s">
        <v>18</v>
      </c>
      <c r="G162" s="3" t="s">
        <v>19</v>
      </c>
      <c r="H162" s="4" t="s">
        <v>19</v>
      </c>
      <c r="I162" s="1" t="s">
        <v>786</v>
      </c>
      <c r="J162" s="1" t="s">
        <v>772</v>
      </c>
      <c r="K162" s="1" t="s">
        <v>787</v>
      </c>
      <c r="L162" s="3" t="str">
        <f t="shared" si="0"/>
        <v>Outstanding</v>
      </c>
      <c r="M162" s="11" t="s">
        <v>19</v>
      </c>
    </row>
    <row r="163" spans="1:13" ht="60" customHeight="1" x14ac:dyDescent="0.35">
      <c r="A163" s="9" t="s">
        <v>788</v>
      </c>
      <c r="B163" s="1" t="s">
        <v>789</v>
      </c>
      <c r="C163" s="2" t="s">
        <v>15</v>
      </c>
      <c r="D163" s="3" t="s">
        <v>16</v>
      </c>
      <c r="E163" s="3" t="s">
        <v>17</v>
      </c>
      <c r="F163" s="3" t="s">
        <v>18</v>
      </c>
      <c r="G163" s="3" t="s">
        <v>19</v>
      </c>
      <c r="H163" s="4" t="s">
        <v>19</v>
      </c>
      <c r="I163" s="1" t="s">
        <v>790</v>
      </c>
      <c r="J163" s="1" t="s">
        <v>782</v>
      </c>
      <c r="K163" s="1" t="s">
        <v>791</v>
      </c>
      <c r="L163" s="3" t="str">
        <f t="shared" si="0"/>
        <v>Outstanding</v>
      </c>
      <c r="M163" s="11" t="s">
        <v>19</v>
      </c>
    </row>
    <row r="164" spans="1:13" ht="60" customHeight="1" x14ac:dyDescent="0.35">
      <c r="A164" s="9" t="s">
        <v>792</v>
      </c>
      <c r="B164" s="1" t="s">
        <v>793</v>
      </c>
      <c r="C164" s="2" t="s">
        <v>15</v>
      </c>
      <c r="D164" s="3" t="s">
        <v>16</v>
      </c>
      <c r="E164" s="3" t="s">
        <v>17</v>
      </c>
      <c r="F164" s="3" t="s">
        <v>18</v>
      </c>
      <c r="G164" s="3" t="s">
        <v>19</v>
      </c>
      <c r="H164" s="4" t="s">
        <v>19</v>
      </c>
      <c r="I164" s="1" t="s">
        <v>794</v>
      </c>
      <c r="J164" s="1" t="s">
        <v>777</v>
      </c>
      <c r="K164" s="1" t="s">
        <v>795</v>
      </c>
      <c r="L164" s="3" t="str">
        <f t="shared" si="0"/>
        <v>Outstanding</v>
      </c>
      <c r="M164" s="11" t="s">
        <v>19</v>
      </c>
    </row>
    <row r="165" spans="1:13" ht="60" customHeight="1" x14ac:dyDescent="0.35">
      <c r="A165" s="9" t="s">
        <v>796</v>
      </c>
      <c r="B165" s="1" t="s">
        <v>797</v>
      </c>
      <c r="C165" s="2" t="s">
        <v>15</v>
      </c>
      <c r="D165" s="3" t="s">
        <v>16</v>
      </c>
      <c r="E165" s="3" t="s">
        <v>17</v>
      </c>
      <c r="F165" s="3" t="s">
        <v>18</v>
      </c>
      <c r="G165" s="3" t="s">
        <v>19</v>
      </c>
      <c r="H165" s="4" t="s">
        <v>19</v>
      </c>
      <c r="I165" s="1" t="s">
        <v>798</v>
      </c>
      <c r="J165" s="1" t="s">
        <v>719</v>
      </c>
      <c r="K165" s="1" t="s">
        <v>799</v>
      </c>
      <c r="L165" s="3" t="str">
        <f t="shared" si="0"/>
        <v>Outstanding</v>
      </c>
      <c r="M165" s="11" t="s">
        <v>19</v>
      </c>
    </row>
    <row r="166" spans="1:13" ht="60" customHeight="1" x14ac:dyDescent="0.35">
      <c r="A166" s="9" t="s">
        <v>800</v>
      </c>
      <c r="B166" s="1" t="s">
        <v>801</v>
      </c>
      <c r="C166" s="2" t="s">
        <v>15</v>
      </c>
      <c r="D166" s="3" t="s">
        <v>16</v>
      </c>
      <c r="E166" s="3" t="s">
        <v>17</v>
      </c>
      <c r="F166" s="3" t="s">
        <v>18</v>
      </c>
      <c r="G166" s="3" t="s">
        <v>19</v>
      </c>
      <c r="H166" s="4" t="s">
        <v>19</v>
      </c>
      <c r="I166" s="1" t="s">
        <v>802</v>
      </c>
      <c r="J166" s="1" t="s">
        <v>803</v>
      </c>
      <c r="K166" s="1" t="s">
        <v>804</v>
      </c>
      <c r="L166" s="3" t="str">
        <f t="shared" si="0"/>
        <v>Outstanding</v>
      </c>
      <c r="M166" s="11" t="s">
        <v>19</v>
      </c>
    </row>
    <row r="167" spans="1:13" ht="60" customHeight="1" x14ac:dyDescent="0.35">
      <c r="A167" s="9" t="s">
        <v>805</v>
      </c>
      <c r="B167" s="1" t="s">
        <v>806</v>
      </c>
      <c r="C167" s="2" t="s">
        <v>15</v>
      </c>
      <c r="D167" s="3" t="s">
        <v>16</v>
      </c>
      <c r="E167" s="3" t="s">
        <v>17</v>
      </c>
      <c r="F167" s="3" t="s">
        <v>18</v>
      </c>
      <c r="G167" s="3" t="s">
        <v>19</v>
      </c>
      <c r="H167" s="4" t="s">
        <v>19</v>
      </c>
      <c r="I167" s="1" t="s">
        <v>807</v>
      </c>
      <c r="J167" s="1" t="s">
        <v>808</v>
      </c>
      <c r="K167" s="1" t="s">
        <v>809</v>
      </c>
      <c r="L167" s="3" t="str">
        <f t="shared" si="0"/>
        <v>Outstanding</v>
      </c>
      <c r="M167" s="11" t="s">
        <v>19</v>
      </c>
    </row>
    <row r="168" spans="1:13" ht="60" customHeight="1" x14ac:dyDescent="0.35">
      <c r="A168" s="9" t="s">
        <v>810</v>
      </c>
      <c r="B168" s="1" t="s">
        <v>811</v>
      </c>
      <c r="C168" s="2" t="s">
        <v>15</v>
      </c>
      <c r="D168" s="3" t="s">
        <v>16</v>
      </c>
      <c r="E168" s="3" t="s">
        <v>17</v>
      </c>
      <c r="F168" s="3" t="s">
        <v>18</v>
      </c>
      <c r="G168" s="3" t="s">
        <v>19</v>
      </c>
      <c r="H168" s="4" t="s">
        <v>19</v>
      </c>
      <c r="I168" s="1" t="s">
        <v>812</v>
      </c>
      <c r="J168" s="1" t="s">
        <v>813</v>
      </c>
      <c r="K168" s="1" t="s">
        <v>814</v>
      </c>
      <c r="L168" s="3" t="str">
        <f t="shared" si="0"/>
        <v>Outstanding</v>
      </c>
      <c r="M168" s="11" t="s">
        <v>19</v>
      </c>
    </row>
    <row r="169" spans="1:13" ht="60" customHeight="1" x14ac:dyDescent="0.35">
      <c r="A169" s="9" t="s">
        <v>815</v>
      </c>
      <c r="B169" s="1" t="s">
        <v>816</v>
      </c>
      <c r="C169" s="2" t="s">
        <v>15</v>
      </c>
      <c r="D169" s="3" t="s">
        <v>16</v>
      </c>
      <c r="E169" s="3" t="s">
        <v>17</v>
      </c>
      <c r="F169" s="3" t="s">
        <v>18</v>
      </c>
      <c r="G169" s="3" t="s">
        <v>19</v>
      </c>
      <c r="H169" s="4" t="s">
        <v>19</v>
      </c>
      <c r="I169" s="1" t="s">
        <v>817</v>
      </c>
      <c r="J169" s="1" t="s">
        <v>818</v>
      </c>
      <c r="K169" s="1" t="s">
        <v>819</v>
      </c>
      <c r="L169" s="3" t="str">
        <f t="shared" si="0"/>
        <v>Outstanding</v>
      </c>
      <c r="M169" s="11" t="s">
        <v>19</v>
      </c>
    </row>
    <row r="170" spans="1:13" ht="60" customHeight="1" x14ac:dyDescent="0.35">
      <c r="A170" s="9" t="s">
        <v>820</v>
      </c>
      <c r="B170" s="1" t="s">
        <v>821</v>
      </c>
      <c r="C170" s="2" t="s">
        <v>15</v>
      </c>
      <c r="D170" s="3" t="s">
        <v>16</v>
      </c>
      <c r="E170" s="3" t="s">
        <v>17</v>
      </c>
      <c r="F170" s="3" t="s">
        <v>18</v>
      </c>
      <c r="G170" s="3" t="s">
        <v>19</v>
      </c>
      <c r="H170" s="4" t="s">
        <v>19</v>
      </c>
      <c r="I170" s="1" t="s">
        <v>822</v>
      </c>
      <c r="J170" s="1" t="s">
        <v>823</v>
      </c>
      <c r="K170" s="1" t="s">
        <v>824</v>
      </c>
      <c r="L170" s="3" t="str">
        <f t="shared" si="0"/>
        <v>Outstanding</v>
      </c>
      <c r="M170" s="11" t="s">
        <v>19</v>
      </c>
    </row>
    <row r="171" spans="1:13" ht="60" customHeight="1" x14ac:dyDescent="0.35">
      <c r="A171" s="9" t="s">
        <v>825</v>
      </c>
      <c r="B171" s="1" t="s">
        <v>826</v>
      </c>
      <c r="C171" s="2" t="s">
        <v>15</v>
      </c>
      <c r="D171" s="3" t="s">
        <v>16</v>
      </c>
      <c r="E171" s="3" t="s">
        <v>17</v>
      </c>
      <c r="F171" s="3" t="s">
        <v>18</v>
      </c>
      <c r="G171" s="3" t="s">
        <v>19</v>
      </c>
      <c r="H171" s="4" t="s">
        <v>19</v>
      </c>
      <c r="I171" s="1" t="s">
        <v>827</v>
      </c>
      <c r="J171" s="1" t="s">
        <v>828</v>
      </c>
      <c r="K171" s="1" t="s">
        <v>829</v>
      </c>
      <c r="L171" s="3" t="str">
        <f t="shared" si="0"/>
        <v>Outstanding</v>
      </c>
      <c r="M171" s="11" t="s">
        <v>19</v>
      </c>
    </row>
    <row r="172" spans="1:13" ht="60" customHeight="1" x14ac:dyDescent="0.35">
      <c r="A172" s="9" t="s">
        <v>830</v>
      </c>
      <c r="B172" s="1" t="s">
        <v>831</v>
      </c>
      <c r="C172" s="2" t="s">
        <v>15</v>
      </c>
      <c r="D172" s="3" t="s">
        <v>16</v>
      </c>
      <c r="E172" s="3" t="s">
        <v>17</v>
      </c>
      <c r="F172" s="3" t="s">
        <v>18</v>
      </c>
      <c r="G172" s="3" t="s">
        <v>19</v>
      </c>
      <c r="H172" s="4" t="s">
        <v>19</v>
      </c>
      <c r="I172" s="1" t="s">
        <v>832</v>
      </c>
      <c r="J172" s="1" t="s">
        <v>833</v>
      </c>
      <c r="K172" s="1" t="s">
        <v>834</v>
      </c>
      <c r="L172" s="3" t="str">
        <f t="shared" si="0"/>
        <v>Outstanding</v>
      </c>
      <c r="M172" s="11" t="s">
        <v>19</v>
      </c>
    </row>
    <row r="173" spans="1:13" ht="60" customHeight="1" x14ac:dyDescent="0.35">
      <c r="A173" s="9" t="s">
        <v>835</v>
      </c>
      <c r="B173" s="1" t="s">
        <v>836</v>
      </c>
      <c r="C173" s="2" t="s">
        <v>15</v>
      </c>
      <c r="D173" s="3" t="s">
        <v>16</v>
      </c>
      <c r="E173" s="3" t="s">
        <v>17</v>
      </c>
      <c r="F173" s="3" t="s">
        <v>18</v>
      </c>
      <c r="G173" s="3" t="s">
        <v>19</v>
      </c>
      <c r="H173" s="4" t="s">
        <v>19</v>
      </c>
      <c r="I173" s="1" t="s">
        <v>837</v>
      </c>
      <c r="J173" s="1" t="s">
        <v>838</v>
      </c>
      <c r="K173" s="1" t="s">
        <v>839</v>
      </c>
      <c r="L173" s="3" t="str">
        <f t="shared" si="0"/>
        <v>Outstanding</v>
      </c>
      <c r="M173" s="11" t="s">
        <v>19</v>
      </c>
    </row>
    <row r="174" spans="1:13" ht="60" customHeight="1" x14ac:dyDescent="0.35">
      <c r="A174" s="9" t="s">
        <v>840</v>
      </c>
      <c r="B174" s="1" t="s">
        <v>841</v>
      </c>
      <c r="C174" s="2" t="s">
        <v>15</v>
      </c>
      <c r="D174" s="3" t="s">
        <v>16</v>
      </c>
      <c r="E174" s="3" t="s">
        <v>17</v>
      </c>
      <c r="F174" s="3" t="s">
        <v>18</v>
      </c>
      <c r="G174" s="3" t="s">
        <v>19</v>
      </c>
      <c r="H174" s="4" t="s">
        <v>19</v>
      </c>
      <c r="I174" s="1" t="s">
        <v>842</v>
      </c>
      <c r="J174" s="1" t="s">
        <v>843</v>
      </c>
      <c r="K174" s="1" t="s">
        <v>844</v>
      </c>
      <c r="L174" s="3" t="str">
        <f t="shared" si="0"/>
        <v>Outstanding</v>
      </c>
      <c r="M174" s="11" t="s">
        <v>19</v>
      </c>
    </row>
    <row r="175" spans="1:13" ht="60" customHeight="1" x14ac:dyDescent="0.35">
      <c r="A175" s="9" t="s">
        <v>845</v>
      </c>
      <c r="B175" s="1" t="s">
        <v>846</v>
      </c>
      <c r="C175" s="2" t="s">
        <v>15</v>
      </c>
      <c r="D175" s="3" t="s">
        <v>16</v>
      </c>
      <c r="E175" s="3" t="s">
        <v>17</v>
      </c>
      <c r="F175" s="3" t="s">
        <v>18</v>
      </c>
      <c r="G175" s="3" t="s">
        <v>19</v>
      </c>
      <c r="H175" s="4" t="s">
        <v>19</v>
      </c>
      <c r="I175" s="1" t="s">
        <v>847</v>
      </c>
      <c r="J175" s="1" t="s">
        <v>848</v>
      </c>
      <c r="K175" s="1" t="s">
        <v>849</v>
      </c>
      <c r="L175" s="3" t="str">
        <f t="shared" si="0"/>
        <v>Outstanding</v>
      </c>
      <c r="M175" s="11" t="s">
        <v>19</v>
      </c>
    </row>
    <row r="176" spans="1:13" ht="60" customHeight="1" x14ac:dyDescent="0.35">
      <c r="A176" s="9" t="s">
        <v>850</v>
      </c>
      <c r="B176" s="1" t="s">
        <v>851</v>
      </c>
      <c r="C176" s="2" t="s">
        <v>15</v>
      </c>
      <c r="D176" s="3" t="s">
        <v>16</v>
      </c>
      <c r="E176" s="3" t="s">
        <v>17</v>
      </c>
      <c r="F176" s="3" t="s">
        <v>18</v>
      </c>
      <c r="G176" s="3" t="s">
        <v>19</v>
      </c>
      <c r="H176" s="4" t="s">
        <v>19</v>
      </c>
      <c r="I176" s="1" t="s">
        <v>852</v>
      </c>
      <c r="J176" s="1" t="s">
        <v>853</v>
      </c>
      <c r="K176" s="1" t="s">
        <v>854</v>
      </c>
      <c r="L176" s="3" t="str">
        <f t="shared" si="0"/>
        <v>Outstanding</v>
      </c>
      <c r="M176" s="11" t="s">
        <v>19</v>
      </c>
    </row>
    <row r="177" spans="1:13" ht="60" customHeight="1" x14ac:dyDescent="0.35">
      <c r="A177" s="9" t="s">
        <v>855</v>
      </c>
      <c r="B177" s="1" t="s">
        <v>856</v>
      </c>
      <c r="C177" s="2" t="s">
        <v>50</v>
      </c>
      <c r="D177" s="3" t="s">
        <v>16</v>
      </c>
      <c r="E177" s="3" t="s">
        <v>17</v>
      </c>
      <c r="F177" s="3" t="s">
        <v>18</v>
      </c>
      <c r="G177" s="3" t="s">
        <v>19</v>
      </c>
      <c r="H177" s="4" t="s">
        <v>19</v>
      </c>
      <c r="I177" s="1" t="s">
        <v>857</v>
      </c>
      <c r="J177" s="1" t="s">
        <v>858</v>
      </c>
      <c r="K177" s="1" t="s">
        <v>859</v>
      </c>
      <c r="L177" s="3" t="str">
        <f t="shared" si="0"/>
        <v>Outstanding</v>
      </c>
      <c r="M177" s="11" t="s">
        <v>19</v>
      </c>
    </row>
    <row r="178" spans="1:13" ht="60" customHeight="1" x14ac:dyDescent="0.35">
      <c r="A178" s="9" t="s">
        <v>860</v>
      </c>
      <c r="B178" s="1" t="s">
        <v>861</v>
      </c>
      <c r="C178" s="2" t="s">
        <v>15</v>
      </c>
      <c r="D178" s="3" t="s">
        <v>16</v>
      </c>
      <c r="E178" s="3" t="s">
        <v>17</v>
      </c>
      <c r="F178" s="3" t="s">
        <v>18</v>
      </c>
      <c r="G178" s="3" t="s">
        <v>19</v>
      </c>
      <c r="H178" s="4" t="s">
        <v>19</v>
      </c>
      <c r="I178" s="1" t="s">
        <v>862</v>
      </c>
      <c r="J178" s="1" t="s">
        <v>863</v>
      </c>
      <c r="K178" s="1" t="s">
        <v>864</v>
      </c>
      <c r="L178" s="3" t="str">
        <f t="shared" si="0"/>
        <v>Outstanding</v>
      </c>
      <c r="M178" s="11" t="s">
        <v>19</v>
      </c>
    </row>
    <row r="179" spans="1:13" ht="60" customHeight="1" x14ac:dyDescent="0.35">
      <c r="A179" s="9" t="s">
        <v>865</v>
      </c>
      <c r="B179" s="1" t="s">
        <v>866</v>
      </c>
      <c r="C179" s="2" t="s">
        <v>15</v>
      </c>
      <c r="D179" s="3" t="s">
        <v>16</v>
      </c>
      <c r="E179" s="3" t="s">
        <v>17</v>
      </c>
      <c r="F179" s="3" t="s">
        <v>18</v>
      </c>
      <c r="G179" s="3" t="s">
        <v>19</v>
      </c>
      <c r="H179" s="4" t="s">
        <v>19</v>
      </c>
      <c r="I179" s="1" t="s">
        <v>867</v>
      </c>
      <c r="J179" s="1" t="s">
        <v>863</v>
      </c>
      <c r="K179" s="1" t="s">
        <v>868</v>
      </c>
      <c r="L179" s="3" t="str">
        <f t="shared" si="0"/>
        <v>Outstanding</v>
      </c>
      <c r="M179" s="11" t="s">
        <v>19</v>
      </c>
    </row>
    <row r="180" spans="1:13" ht="60" customHeight="1" x14ac:dyDescent="0.35">
      <c r="A180" s="9" t="s">
        <v>869</v>
      </c>
      <c r="B180" s="1" t="s">
        <v>870</v>
      </c>
      <c r="C180" s="2" t="s">
        <v>15</v>
      </c>
      <c r="D180" s="3" t="s">
        <v>16</v>
      </c>
      <c r="E180" s="3" t="s">
        <v>17</v>
      </c>
      <c r="F180" s="3" t="s">
        <v>18</v>
      </c>
      <c r="G180" s="3" t="s">
        <v>19</v>
      </c>
      <c r="H180" s="4" t="s">
        <v>19</v>
      </c>
      <c r="I180" s="1" t="s">
        <v>871</v>
      </c>
      <c r="J180" s="1" t="s">
        <v>872</v>
      </c>
      <c r="K180" s="1" t="s">
        <v>873</v>
      </c>
      <c r="L180" s="3" t="str">
        <f t="shared" si="0"/>
        <v>Outstanding</v>
      </c>
      <c r="M180" s="11" t="s">
        <v>19</v>
      </c>
    </row>
    <row r="181" spans="1:13" ht="60" customHeight="1" x14ac:dyDescent="0.35">
      <c r="A181" s="9" t="s">
        <v>874</v>
      </c>
      <c r="B181" s="1" t="s">
        <v>875</v>
      </c>
      <c r="C181" s="2" t="s">
        <v>15</v>
      </c>
      <c r="D181" s="3" t="s">
        <v>16</v>
      </c>
      <c r="E181" s="3" t="s">
        <v>17</v>
      </c>
      <c r="F181" s="3" t="s">
        <v>18</v>
      </c>
      <c r="G181" s="3" t="s">
        <v>19</v>
      </c>
      <c r="H181" s="4" t="s">
        <v>19</v>
      </c>
      <c r="I181" s="1" t="s">
        <v>876</v>
      </c>
      <c r="J181" s="1" t="s">
        <v>877</v>
      </c>
      <c r="K181" s="1" t="s">
        <v>878</v>
      </c>
      <c r="L181" s="3" t="str">
        <f t="shared" si="0"/>
        <v>Outstanding</v>
      </c>
      <c r="M181" s="11" t="s">
        <v>19</v>
      </c>
    </row>
    <row r="182" spans="1:13" ht="60" customHeight="1" x14ac:dyDescent="0.35">
      <c r="A182" s="9" t="s">
        <v>879</v>
      </c>
      <c r="B182" s="1" t="s">
        <v>880</v>
      </c>
      <c r="C182" s="2" t="s">
        <v>15</v>
      </c>
      <c r="D182" s="3" t="s">
        <v>16</v>
      </c>
      <c r="E182" s="3" t="s">
        <v>17</v>
      </c>
      <c r="F182" s="3" t="s">
        <v>18</v>
      </c>
      <c r="G182" s="3" t="s">
        <v>19</v>
      </c>
      <c r="H182" s="4" t="s">
        <v>19</v>
      </c>
      <c r="I182" s="1" t="s">
        <v>881</v>
      </c>
      <c r="J182" s="1" t="s">
        <v>882</v>
      </c>
      <c r="K182" s="1" t="s">
        <v>883</v>
      </c>
      <c r="L182" s="3" t="str">
        <f t="shared" si="0"/>
        <v>Outstanding</v>
      </c>
      <c r="M182" s="11" t="s">
        <v>19</v>
      </c>
    </row>
    <row r="183" spans="1:13" ht="60" customHeight="1" x14ac:dyDescent="0.35">
      <c r="A183" s="9" t="s">
        <v>884</v>
      </c>
      <c r="B183" s="1" t="s">
        <v>885</v>
      </c>
      <c r="C183" s="2" t="s">
        <v>15</v>
      </c>
      <c r="D183" s="3" t="s">
        <v>16</v>
      </c>
      <c r="E183" s="3" t="s">
        <v>17</v>
      </c>
      <c r="F183" s="3" t="s">
        <v>18</v>
      </c>
      <c r="G183" s="3" t="s">
        <v>19</v>
      </c>
      <c r="H183" s="4" t="s">
        <v>19</v>
      </c>
      <c r="I183" s="1" t="s">
        <v>886</v>
      </c>
      <c r="J183" s="1" t="s">
        <v>887</v>
      </c>
      <c r="K183" s="1" t="s">
        <v>888</v>
      </c>
      <c r="L183" s="3" t="str">
        <f t="shared" si="0"/>
        <v>Outstanding</v>
      </c>
      <c r="M183" s="11" t="s">
        <v>19</v>
      </c>
    </row>
    <row r="184" spans="1:13" ht="60" customHeight="1" x14ac:dyDescent="0.35">
      <c r="A184" s="9" t="s">
        <v>889</v>
      </c>
      <c r="B184" s="1" t="s">
        <v>890</v>
      </c>
      <c r="C184" s="2" t="s">
        <v>15</v>
      </c>
      <c r="D184" s="3" t="s">
        <v>16</v>
      </c>
      <c r="E184" s="3" t="s">
        <v>17</v>
      </c>
      <c r="F184" s="3" t="s">
        <v>18</v>
      </c>
      <c r="G184" s="3" t="s">
        <v>19</v>
      </c>
      <c r="H184" s="4" t="s">
        <v>19</v>
      </c>
      <c r="I184" s="1" t="s">
        <v>891</v>
      </c>
      <c r="J184" s="1" t="s">
        <v>892</v>
      </c>
      <c r="K184" s="1" t="s">
        <v>893</v>
      </c>
      <c r="L184" s="3" t="str">
        <f t="shared" si="0"/>
        <v>Outstanding</v>
      </c>
      <c r="M184" s="11" t="s">
        <v>19</v>
      </c>
    </row>
    <row r="185" spans="1:13" ht="60" customHeight="1" x14ac:dyDescent="0.35">
      <c r="A185" s="9" t="s">
        <v>894</v>
      </c>
      <c r="B185" s="1" t="s">
        <v>895</v>
      </c>
      <c r="C185" s="2" t="s">
        <v>15</v>
      </c>
      <c r="D185" s="3" t="s">
        <v>16</v>
      </c>
      <c r="E185" s="3" t="s">
        <v>17</v>
      </c>
      <c r="F185" s="3" t="s">
        <v>18</v>
      </c>
      <c r="G185" s="3" t="s">
        <v>19</v>
      </c>
      <c r="H185" s="4" t="s">
        <v>19</v>
      </c>
      <c r="I185" s="1" t="s">
        <v>896</v>
      </c>
      <c r="J185" s="1" t="s">
        <v>897</v>
      </c>
      <c r="K185" s="1" t="s">
        <v>898</v>
      </c>
      <c r="L185" s="3" t="str">
        <f t="shared" si="0"/>
        <v>Outstanding</v>
      </c>
      <c r="M185" s="11" t="s">
        <v>19</v>
      </c>
    </row>
    <row r="186" spans="1:13" ht="60" customHeight="1" x14ac:dyDescent="0.35">
      <c r="A186" s="9" t="s">
        <v>899</v>
      </c>
      <c r="B186" s="1" t="s">
        <v>900</v>
      </c>
      <c r="C186" s="2" t="s">
        <v>15</v>
      </c>
      <c r="D186" s="3" t="s">
        <v>16</v>
      </c>
      <c r="E186" s="3" t="s">
        <v>17</v>
      </c>
      <c r="F186" s="3" t="s">
        <v>18</v>
      </c>
      <c r="G186" s="3" t="s">
        <v>19</v>
      </c>
      <c r="H186" s="4" t="s">
        <v>19</v>
      </c>
      <c r="I186" s="1" t="s">
        <v>901</v>
      </c>
      <c r="J186" s="1" t="s">
        <v>902</v>
      </c>
      <c r="K186" s="1" t="s">
        <v>903</v>
      </c>
      <c r="L186" s="3" t="str">
        <f t="shared" si="0"/>
        <v>Outstanding</v>
      </c>
      <c r="M186" s="11" t="s">
        <v>19</v>
      </c>
    </row>
    <row r="187" spans="1:13" ht="60" customHeight="1" x14ac:dyDescent="0.35">
      <c r="A187" s="9" t="s">
        <v>904</v>
      </c>
      <c r="B187" s="1" t="s">
        <v>905</v>
      </c>
      <c r="C187" s="2" t="s">
        <v>15</v>
      </c>
      <c r="D187" s="3" t="s">
        <v>16</v>
      </c>
      <c r="E187" s="3" t="s">
        <v>17</v>
      </c>
      <c r="F187" s="3" t="s">
        <v>18</v>
      </c>
      <c r="G187" s="3" t="s">
        <v>19</v>
      </c>
      <c r="H187" s="4" t="s">
        <v>19</v>
      </c>
      <c r="I187" s="1" t="s">
        <v>906</v>
      </c>
      <c r="J187" s="1" t="s">
        <v>907</v>
      </c>
      <c r="K187" s="1" t="s">
        <v>908</v>
      </c>
      <c r="L187" s="3" t="str">
        <f t="shared" si="0"/>
        <v>Outstanding</v>
      </c>
      <c r="M187" s="11" t="s">
        <v>19</v>
      </c>
    </row>
    <row r="188" spans="1:13" ht="60" customHeight="1" x14ac:dyDescent="0.35">
      <c r="A188" s="9" t="s">
        <v>909</v>
      </c>
      <c r="B188" s="1" t="s">
        <v>910</v>
      </c>
      <c r="C188" s="2" t="s">
        <v>15</v>
      </c>
      <c r="D188" s="3" t="s">
        <v>16</v>
      </c>
      <c r="E188" s="3" t="s">
        <v>17</v>
      </c>
      <c r="F188" s="3" t="s">
        <v>18</v>
      </c>
      <c r="G188" s="3" t="s">
        <v>19</v>
      </c>
      <c r="H188" s="4" t="s">
        <v>19</v>
      </c>
      <c r="I188" s="1" t="s">
        <v>911</v>
      </c>
      <c r="J188" s="1" t="s">
        <v>912</v>
      </c>
      <c r="K188" s="1" t="s">
        <v>913</v>
      </c>
      <c r="L188" s="3" t="str">
        <f t="shared" si="0"/>
        <v>Outstanding</v>
      </c>
      <c r="M188" s="11" t="s">
        <v>19</v>
      </c>
    </row>
    <row r="189" spans="1:13" ht="60" customHeight="1" x14ac:dyDescent="0.35">
      <c r="A189" s="9" t="s">
        <v>914</v>
      </c>
      <c r="B189" s="1" t="s">
        <v>915</v>
      </c>
      <c r="C189" s="2" t="s">
        <v>15</v>
      </c>
      <c r="D189" s="3" t="s">
        <v>16</v>
      </c>
      <c r="E189" s="3" t="s">
        <v>17</v>
      </c>
      <c r="F189" s="3" t="s">
        <v>18</v>
      </c>
      <c r="G189" s="3" t="s">
        <v>19</v>
      </c>
      <c r="H189" s="4" t="s">
        <v>19</v>
      </c>
      <c r="I189" s="1" t="s">
        <v>916</v>
      </c>
      <c r="J189" s="1" t="s">
        <v>917</v>
      </c>
      <c r="K189" s="1" t="s">
        <v>918</v>
      </c>
      <c r="L189" s="3" t="str">
        <f t="shared" si="0"/>
        <v>Outstanding</v>
      </c>
      <c r="M189" s="11" t="s">
        <v>19</v>
      </c>
    </row>
    <row r="190" spans="1:13" ht="60" customHeight="1" x14ac:dyDescent="0.35">
      <c r="A190" s="9" t="s">
        <v>919</v>
      </c>
      <c r="B190" s="1" t="s">
        <v>920</v>
      </c>
      <c r="C190" s="2" t="s">
        <v>15</v>
      </c>
      <c r="D190" s="3" t="s">
        <v>16</v>
      </c>
      <c r="E190" s="3" t="s">
        <v>17</v>
      </c>
      <c r="F190" s="3" t="s">
        <v>18</v>
      </c>
      <c r="G190" s="3" t="s">
        <v>19</v>
      </c>
      <c r="H190" s="4" t="s">
        <v>19</v>
      </c>
      <c r="I190" s="1" t="s">
        <v>921</v>
      </c>
      <c r="J190" s="1" t="s">
        <v>912</v>
      </c>
      <c r="K190" s="1" t="s">
        <v>922</v>
      </c>
      <c r="L190" s="3" t="str">
        <f t="shared" si="0"/>
        <v>Outstanding</v>
      </c>
      <c r="M190" s="11" t="s">
        <v>19</v>
      </c>
    </row>
    <row r="191" spans="1:13" ht="60" customHeight="1" x14ac:dyDescent="0.35">
      <c r="A191" s="9" t="s">
        <v>923</v>
      </c>
      <c r="B191" s="1" t="s">
        <v>924</v>
      </c>
      <c r="C191" s="2" t="s">
        <v>15</v>
      </c>
      <c r="D191" s="3" t="s">
        <v>16</v>
      </c>
      <c r="E191" s="3" t="s">
        <v>17</v>
      </c>
      <c r="F191" s="3" t="s">
        <v>18</v>
      </c>
      <c r="G191" s="3" t="s">
        <v>19</v>
      </c>
      <c r="H191" s="4" t="s">
        <v>19</v>
      </c>
      <c r="I191" s="1" t="s">
        <v>925</v>
      </c>
      <c r="J191" s="1" t="s">
        <v>926</v>
      </c>
      <c r="K191" s="1" t="s">
        <v>927</v>
      </c>
      <c r="L191" s="3" t="str">
        <f t="shared" si="0"/>
        <v>Outstanding</v>
      </c>
      <c r="M191" s="11" t="s">
        <v>19</v>
      </c>
    </row>
    <row r="192" spans="1:13" ht="60" customHeight="1" x14ac:dyDescent="0.35">
      <c r="A192" s="9" t="s">
        <v>928</v>
      </c>
      <c r="B192" s="1" t="s">
        <v>929</v>
      </c>
      <c r="C192" s="2" t="s">
        <v>15</v>
      </c>
      <c r="D192" s="3" t="s">
        <v>16</v>
      </c>
      <c r="E192" s="3" t="s">
        <v>17</v>
      </c>
      <c r="F192" s="3" t="s">
        <v>18</v>
      </c>
      <c r="G192" s="3" t="s">
        <v>19</v>
      </c>
      <c r="H192" s="4" t="s">
        <v>19</v>
      </c>
      <c r="I192" s="1" t="s">
        <v>930</v>
      </c>
      <c r="J192" s="1" t="s">
        <v>931</v>
      </c>
      <c r="K192" s="1" t="s">
        <v>932</v>
      </c>
      <c r="L192" s="3" t="str">
        <f t="shared" si="0"/>
        <v>Outstanding</v>
      </c>
      <c r="M192" s="11" t="s">
        <v>19</v>
      </c>
    </row>
    <row r="193" spans="1:13" ht="60" customHeight="1" x14ac:dyDescent="0.35">
      <c r="A193" s="9" t="s">
        <v>933</v>
      </c>
      <c r="B193" s="1" t="s">
        <v>934</v>
      </c>
      <c r="C193" s="2" t="s">
        <v>15</v>
      </c>
      <c r="D193" s="3" t="s">
        <v>16</v>
      </c>
      <c r="E193" s="3" t="s">
        <v>17</v>
      </c>
      <c r="F193" s="3" t="s">
        <v>18</v>
      </c>
      <c r="G193" s="3" t="s">
        <v>19</v>
      </c>
      <c r="H193" s="4" t="s">
        <v>19</v>
      </c>
      <c r="I193" s="1" t="s">
        <v>935</v>
      </c>
      <c r="J193" s="1" t="s">
        <v>931</v>
      </c>
      <c r="K193" s="1" t="s">
        <v>936</v>
      </c>
      <c r="L193" s="3" t="str">
        <f t="shared" si="0"/>
        <v>Outstanding</v>
      </c>
      <c r="M193" s="11" t="s">
        <v>19</v>
      </c>
    </row>
    <row r="194" spans="1:13" ht="60" customHeight="1" x14ac:dyDescent="0.35">
      <c r="A194" s="9" t="s">
        <v>937</v>
      </c>
      <c r="B194" s="1" t="s">
        <v>938</v>
      </c>
      <c r="C194" s="2" t="s">
        <v>15</v>
      </c>
      <c r="D194" s="3" t="s">
        <v>16</v>
      </c>
      <c r="E194" s="3" t="s">
        <v>17</v>
      </c>
      <c r="F194" s="3" t="s">
        <v>18</v>
      </c>
      <c r="G194" s="3" t="s">
        <v>19</v>
      </c>
      <c r="H194" s="4" t="s">
        <v>19</v>
      </c>
      <c r="I194" s="1" t="s">
        <v>939</v>
      </c>
      <c r="J194" s="1" t="s">
        <v>931</v>
      </c>
      <c r="K194" s="1" t="s">
        <v>940</v>
      </c>
      <c r="L194" s="3" t="str">
        <f t="shared" si="0"/>
        <v>Outstanding</v>
      </c>
      <c r="M194" s="11" t="s">
        <v>19</v>
      </c>
    </row>
    <row r="195" spans="1:13" ht="60" customHeight="1" x14ac:dyDescent="0.35">
      <c r="A195" s="9" t="s">
        <v>941</v>
      </c>
      <c r="B195" s="1" t="s">
        <v>942</v>
      </c>
      <c r="C195" s="2" t="s">
        <v>15</v>
      </c>
      <c r="D195" s="3" t="s">
        <v>16</v>
      </c>
      <c r="E195" s="3" t="s">
        <v>17</v>
      </c>
      <c r="F195" s="3" t="s">
        <v>18</v>
      </c>
      <c r="G195" s="3" t="s">
        <v>19</v>
      </c>
      <c r="H195" s="4" t="s">
        <v>19</v>
      </c>
      <c r="I195" s="1" t="s">
        <v>943</v>
      </c>
      <c r="J195" s="1" t="s">
        <v>944</v>
      </c>
      <c r="K195" s="1" t="s">
        <v>945</v>
      </c>
      <c r="L195" s="3" t="str">
        <f t="shared" si="0"/>
        <v>Outstanding</v>
      </c>
      <c r="M195" s="11" t="s">
        <v>19</v>
      </c>
    </row>
    <row r="196" spans="1:13" ht="60" customHeight="1" x14ac:dyDescent="0.35">
      <c r="A196" s="9" t="s">
        <v>946</v>
      </c>
      <c r="B196" s="1" t="s">
        <v>947</v>
      </c>
      <c r="C196" s="2" t="s">
        <v>15</v>
      </c>
      <c r="D196" s="3" t="s">
        <v>16</v>
      </c>
      <c r="E196" s="3" t="s">
        <v>17</v>
      </c>
      <c r="F196" s="3" t="s">
        <v>18</v>
      </c>
      <c r="G196" s="3" t="s">
        <v>19</v>
      </c>
      <c r="H196" s="4" t="s">
        <v>19</v>
      </c>
      <c r="I196" s="1" t="s">
        <v>948</v>
      </c>
      <c r="J196" s="1" t="s">
        <v>949</v>
      </c>
      <c r="K196" s="1" t="s">
        <v>950</v>
      </c>
      <c r="L196" s="3" t="str">
        <f t="shared" si="0"/>
        <v>Outstanding</v>
      </c>
      <c r="M196" s="11" t="s">
        <v>19</v>
      </c>
    </row>
    <row r="197" spans="1:13" ht="60" customHeight="1" x14ac:dyDescent="0.35">
      <c r="A197" s="9" t="s">
        <v>951</v>
      </c>
      <c r="B197" s="1" t="s">
        <v>952</v>
      </c>
      <c r="C197" s="2" t="s">
        <v>15</v>
      </c>
      <c r="D197" s="3" t="s">
        <v>16</v>
      </c>
      <c r="E197" s="3" t="s">
        <v>17</v>
      </c>
      <c r="F197" s="3" t="s">
        <v>18</v>
      </c>
      <c r="G197" s="3" t="s">
        <v>19</v>
      </c>
      <c r="H197" s="4" t="s">
        <v>19</v>
      </c>
      <c r="I197" s="1" t="s">
        <v>953</v>
      </c>
      <c r="J197" s="1" t="s">
        <v>954</v>
      </c>
      <c r="K197" s="1" t="s">
        <v>955</v>
      </c>
      <c r="L197" s="3" t="str">
        <f t="shared" si="0"/>
        <v>Outstanding</v>
      </c>
      <c r="M197" s="11" t="s">
        <v>19</v>
      </c>
    </row>
    <row r="198" spans="1:13" ht="60" customHeight="1" x14ac:dyDescent="0.35">
      <c r="A198" s="9" t="s">
        <v>956</v>
      </c>
      <c r="B198" s="1" t="s">
        <v>957</v>
      </c>
      <c r="C198" s="2" t="s">
        <v>15</v>
      </c>
      <c r="D198" s="3" t="s">
        <v>16</v>
      </c>
      <c r="E198" s="3" t="s">
        <v>17</v>
      </c>
      <c r="F198" s="3" t="s">
        <v>18</v>
      </c>
      <c r="G198" s="3" t="s">
        <v>19</v>
      </c>
      <c r="H198" s="4" t="s">
        <v>19</v>
      </c>
      <c r="I198" s="1" t="s">
        <v>958</v>
      </c>
      <c r="J198" s="1" t="s">
        <v>959</v>
      </c>
      <c r="K198" s="1" t="s">
        <v>960</v>
      </c>
      <c r="L198" s="3" t="str">
        <f t="shared" si="0"/>
        <v>Outstanding</v>
      </c>
      <c r="M198" s="11" t="s">
        <v>19</v>
      </c>
    </row>
    <row r="199" spans="1:13" ht="60" customHeight="1" x14ac:dyDescent="0.35">
      <c r="A199" s="9" t="s">
        <v>961</v>
      </c>
      <c r="B199" s="1" t="s">
        <v>962</v>
      </c>
      <c r="C199" s="2" t="s">
        <v>15</v>
      </c>
      <c r="D199" s="3" t="s">
        <v>16</v>
      </c>
      <c r="E199" s="3" t="s">
        <v>17</v>
      </c>
      <c r="F199" s="3" t="s">
        <v>18</v>
      </c>
      <c r="G199" s="3" t="s">
        <v>19</v>
      </c>
      <c r="H199" s="4" t="s">
        <v>19</v>
      </c>
      <c r="I199" s="1" t="s">
        <v>963</v>
      </c>
      <c r="J199" s="1" t="s">
        <v>912</v>
      </c>
      <c r="K199" s="1" t="s">
        <v>964</v>
      </c>
      <c r="L199" s="3" t="str">
        <f t="shared" si="0"/>
        <v>Outstanding</v>
      </c>
      <c r="M199" s="11" t="s">
        <v>19</v>
      </c>
    </row>
    <row r="200" spans="1:13" ht="60" customHeight="1" x14ac:dyDescent="0.35">
      <c r="A200" s="9" t="s">
        <v>965</v>
      </c>
      <c r="B200" s="1" t="s">
        <v>966</v>
      </c>
      <c r="C200" s="2" t="s">
        <v>15</v>
      </c>
      <c r="D200" s="3" t="s">
        <v>16</v>
      </c>
      <c r="E200" s="3" t="s">
        <v>17</v>
      </c>
      <c r="F200" s="3" t="s">
        <v>18</v>
      </c>
      <c r="G200" s="3" t="s">
        <v>19</v>
      </c>
      <c r="H200" s="4" t="s">
        <v>19</v>
      </c>
      <c r="I200" s="1" t="s">
        <v>967</v>
      </c>
      <c r="J200" s="1" t="s">
        <v>912</v>
      </c>
      <c r="K200" s="1" t="s">
        <v>968</v>
      </c>
      <c r="L200" s="3" t="str">
        <f t="shared" si="0"/>
        <v>Outstanding</v>
      </c>
      <c r="M200" s="11" t="s">
        <v>19</v>
      </c>
    </row>
    <row r="201" spans="1:13" ht="60" customHeight="1" x14ac:dyDescent="0.35">
      <c r="A201" s="9" t="s">
        <v>969</v>
      </c>
      <c r="B201" s="1" t="s">
        <v>970</v>
      </c>
      <c r="C201" s="2" t="s">
        <v>15</v>
      </c>
      <c r="D201" s="3" t="s">
        <v>16</v>
      </c>
      <c r="E201" s="3" t="s">
        <v>17</v>
      </c>
      <c r="F201" s="3" t="s">
        <v>18</v>
      </c>
      <c r="G201" s="3" t="s">
        <v>19</v>
      </c>
      <c r="H201" s="4" t="s">
        <v>19</v>
      </c>
      <c r="I201" s="1" t="s">
        <v>971</v>
      </c>
      <c r="J201" s="1" t="s">
        <v>912</v>
      </c>
      <c r="K201" s="1" t="s">
        <v>972</v>
      </c>
      <c r="L201" s="3" t="str">
        <f t="shared" si="0"/>
        <v>Outstanding</v>
      </c>
      <c r="M201" s="11" t="s">
        <v>19</v>
      </c>
    </row>
    <row r="202" spans="1:13" ht="60" customHeight="1" x14ac:dyDescent="0.35">
      <c r="A202" s="9" t="s">
        <v>973</v>
      </c>
      <c r="B202" s="1" t="s">
        <v>974</v>
      </c>
      <c r="C202" s="2" t="s">
        <v>15</v>
      </c>
      <c r="D202" s="3" t="s">
        <v>16</v>
      </c>
      <c r="E202" s="3" t="s">
        <v>17</v>
      </c>
      <c r="F202" s="3" t="s">
        <v>18</v>
      </c>
      <c r="G202" s="3" t="s">
        <v>19</v>
      </c>
      <c r="H202" s="4" t="s">
        <v>19</v>
      </c>
      <c r="I202" s="1" t="s">
        <v>975</v>
      </c>
      <c r="J202" s="1" t="s">
        <v>976</v>
      </c>
      <c r="K202" s="1" t="s">
        <v>977</v>
      </c>
      <c r="L202" s="3" t="str">
        <f t="shared" si="0"/>
        <v>Outstanding</v>
      </c>
      <c r="M202" s="11" t="s">
        <v>19</v>
      </c>
    </row>
    <row r="203" spans="1:13" ht="60" customHeight="1" x14ac:dyDescent="0.35">
      <c r="A203" s="9" t="s">
        <v>978</v>
      </c>
      <c r="B203" s="1" t="s">
        <v>979</v>
      </c>
      <c r="C203" s="2" t="s">
        <v>15</v>
      </c>
      <c r="D203" s="3" t="s">
        <v>16</v>
      </c>
      <c r="E203" s="3" t="s">
        <v>17</v>
      </c>
      <c r="F203" s="3" t="s">
        <v>18</v>
      </c>
      <c r="G203" s="3" t="s">
        <v>19</v>
      </c>
      <c r="H203" s="4" t="s">
        <v>19</v>
      </c>
      <c r="I203" s="1" t="s">
        <v>980</v>
      </c>
      <c r="J203" s="1" t="s">
        <v>981</v>
      </c>
      <c r="K203" s="1" t="s">
        <v>982</v>
      </c>
      <c r="L203" s="3" t="str">
        <f t="shared" si="0"/>
        <v>Outstanding</v>
      </c>
      <c r="M203" s="11" t="s">
        <v>19</v>
      </c>
    </row>
    <row r="204" spans="1:13" ht="60" customHeight="1" x14ac:dyDescent="0.35">
      <c r="A204" s="9" t="s">
        <v>983</v>
      </c>
      <c r="B204" s="1" t="s">
        <v>984</v>
      </c>
      <c r="C204" s="2" t="s">
        <v>15</v>
      </c>
      <c r="D204" s="3" t="s">
        <v>16</v>
      </c>
      <c r="E204" s="3" t="s">
        <v>17</v>
      </c>
      <c r="F204" s="3" t="s">
        <v>18</v>
      </c>
      <c r="G204" s="3" t="s">
        <v>19</v>
      </c>
      <c r="H204" s="4" t="s">
        <v>19</v>
      </c>
      <c r="I204" s="1" t="s">
        <v>985</v>
      </c>
      <c r="J204" s="1" t="s">
        <v>912</v>
      </c>
      <c r="K204" s="1" t="s">
        <v>986</v>
      </c>
      <c r="L204" s="3" t="str">
        <f t="shared" si="0"/>
        <v>Outstanding</v>
      </c>
      <c r="M204" s="11" t="s">
        <v>19</v>
      </c>
    </row>
    <row r="205" spans="1:13" ht="60" customHeight="1" x14ac:dyDescent="0.35">
      <c r="A205" s="9" t="s">
        <v>987</v>
      </c>
      <c r="B205" s="1" t="s">
        <v>988</v>
      </c>
      <c r="C205" s="2" t="s">
        <v>15</v>
      </c>
      <c r="D205" s="3" t="s">
        <v>16</v>
      </c>
      <c r="E205" s="3" t="s">
        <v>17</v>
      </c>
      <c r="F205" s="3" t="s">
        <v>18</v>
      </c>
      <c r="G205" s="3" t="s">
        <v>19</v>
      </c>
      <c r="H205" s="4" t="s">
        <v>19</v>
      </c>
      <c r="I205" s="1" t="s">
        <v>989</v>
      </c>
      <c r="J205" s="1" t="s">
        <v>912</v>
      </c>
      <c r="K205" s="1" t="s">
        <v>990</v>
      </c>
      <c r="L205" s="3" t="str">
        <f t="shared" si="0"/>
        <v>Outstanding</v>
      </c>
      <c r="M205" s="11" t="s">
        <v>19</v>
      </c>
    </row>
    <row r="206" spans="1:13" ht="60" customHeight="1" x14ac:dyDescent="0.35">
      <c r="A206" s="9" t="s">
        <v>991</v>
      </c>
      <c r="B206" s="1" t="s">
        <v>992</v>
      </c>
      <c r="C206" s="2" t="s">
        <v>15</v>
      </c>
      <c r="D206" s="3" t="s">
        <v>16</v>
      </c>
      <c r="E206" s="3" t="s">
        <v>17</v>
      </c>
      <c r="F206" s="3" t="s">
        <v>18</v>
      </c>
      <c r="G206" s="3" t="s">
        <v>19</v>
      </c>
      <c r="H206" s="4" t="s">
        <v>19</v>
      </c>
      <c r="I206" s="1" t="s">
        <v>993</v>
      </c>
      <c r="J206" s="1" t="s">
        <v>912</v>
      </c>
      <c r="K206" s="1" t="s">
        <v>994</v>
      </c>
      <c r="L206" s="3" t="str">
        <f t="shared" si="0"/>
        <v>Outstanding</v>
      </c>
      <c r="M206" s="11" t="s">
        <v>19</v>
      </c>
    </row>
    <row r="207" spans="1:13" ht="60" customHeight="1" x14ac:dyDescent="0.35">
      <c r="A207" s="9" t="s">
        <v>995</v>
      </c>
      <c r="B207" s="1" t="s">
        <v>996</v>
      </c>
      <c r="C207" s="2" t="s">
        <v>15</v>
      </c>
      <c r="D207" s="3" t="s">
        <v>16</v>
      </c>
      <c r="E207" s="3" t="s">
        <v>17</v>
      </c>
      <c r="F207" s="3" t="s">
        <v>18</v>
      </c>
      <c r="G207" s="3" t="s">
        <v>19</v>
      </c>
      <c r="H207" s="4" t="s">
        <v>19</v>
      </c>
      <c r="I207" s="1" t="s">
        <v>997</v>
      </c>
      <c r="J207" s="1" t="s">
        <v>912</v>
      </c>
      <c r="K207" s="1" t="s">
        <v>998</v>
      </c>
      <c r="L207" s="3" t="str">
        <f t="shared" si="0"/>
        <v>Outstanding</v>
      </c>
      <c r="M207" s="11" t="s">
        <v>19</v>
      </c>
    </row>
    <row r="208" spans="1:13" ht="60" customHeight="1" x14ac:dyDescent="0.35">
      <c r="A208" s="9" t="s">
        <v>999</v>
      </c>
      <c r="B208" s="1" t="s">
        <v>1000</v>
      </c>
      <c r="C208" s="2" t="s">
        <v>15</v>
      </c>
      <c r="D208" s="3" t="s">
        <v>16</v>
      </c>
      <c r="E208" s="3" t="s">
        <v>17</v>
      </c>
      <c r="F208" s="3" t="s">
        <v>18</v>
      </c>
      <c r="G208" s="3" t="s">
        <v>19</v>
      </c>
      <c r="H208" s="4" t="s">
        <v>19</v>
      </c>
      <c r="I208" s="1" t="s">
        <v>1001</v>
      </c>
      <c r="J208" s="1" t="s">
        <v>912</v>
      </c>
      <c r="K208" s="1" t="s">
        <v>1002</v>
      </c>
      <c r="L208" s="3" t="str">
        <f t="shared" si="0"/>
        <v>Outstanding</v>
      </c>
      <c r="M208" s="11" t="s">
        <v>19</v>
      </c>
    </row>
    <row r="209" spans="1:13" ht="60" customHeight="1" x14ac:dyDescent="0.35">
      <c r="A209" s="9" t="s">
        <v>1003</v>
      </c>
      <c r="B209" s="1" t="s">
        <v>1004</v>
      </c>
      <c r="C209" s="2" t="s">
        <v>15</v>
      </c>
      <c r="D209" s="3" t="s">
        <v>16</v>
      </c>
      <c r="E209" s="3" t="s">
        <v>17</v>
      </c>
      <c r="F209" s="3" t="s">
        <v>18</v>
      </c>
      <c r="G209" s="3" t="s">
        <v>19</v>
      </c>
      <c r="H209" s="4" t="s">
        <v>19</v>
      </c>
      <c r="I209" s="1" t="s">
        <v>1005</v>
      </c>
      <c r="J209" s="1" t="s">
        <v>912</v>
      </c>
      <c r="K209" s="1" t="s">
        <v>1006</v>
      </c>
      <c r="L209" s="3" t="str">
        <f t="shared" si="0"/>
        <v>Outstanding</v>
      </c>
      <c r="M209" s="11" t="s">
        <v>19</v>
      </c>
    </row>
    <row r="210" spans="1:13" ht="60" customHeight="1" x14ac:dyDescent="0.35">
      <c r="A210" s="9" t="s">
        <v>1007</v>
      </c>
      <c r="B210" s="1" t="s">
        <v>1008</v>
      </c>
      <c r="C210" s="2" t="s">
        <v>15</v>
      </c>
      <c r="D210" s="3" t="s">
        <v>16</v>
      </c>
      <c r="E210" s="3" t="s">
        <v>17</v>
      </c>
      <c r="F210" s="3" t="s">
        <v>18</v>
      </c>
      <c r="G210" s="3" t="s">
        <v>19</v>
      </c>
      <c r="H210" s="4" t="s">
        <v>19</v>
      </c>
      <c r="I210" s="1" t="s">
        <v>1009</v>
      </c>
      <c r="J210" s="1" t="s">
        <v>1010</v>
      </c>
      <c r="K210" s="1" t="s">
        <v>1011</v>
      </c>
      <c r="L210" s="3" t="str">
        <f t="shared" si="0"/>
        <v>Outstanding</v>
      </c>
      <c r="M210" s="11" t="s">
        <v>19</v>
      </c>
    </row>
    <row r="211" spans="1:13" ht="60" customHeight="1" x14ac:dyDescent="0.35">
      <c r="A211" s="9" t="s">
        <v>1012</v>
      </c>
      <c r="B211" s="1" t="s">
        <v>1013</v>
      </c>
      <c r="C211" s="2" t="s">
        <v>15</v>
      </c>
      <c r="D211" s="3" t="s">
        <v>16</v>
      </c>
      <c r="E211" s="3" t="s">
        <v>17</v>
      </c>
      <c r="F211" s="3" t="s">
        <v>18</v>
      </c>
      <c r="G211" s="3" t="s">
        <v>19</v>
      </c>
      <c r="H211" s="4" t="s">
        <v>19</v>
      </c>
      <c r="I211" s="1" t="s">
        <v>1014</v>
      </c>
      <c r="J211" s="1" t="s">
        <v>1015</v>
      </c>
      <c r="K211" s="1" t="s">
        <v>1016</v>
      </c>
      <c r="L211" s="3" t="str">
        <f t="shared" si="0"/>
        <v>Outstanding</v>
      </c>
      <c r="M211" s="11" t="s">
        <v>19</v>
      </c>
    </row>
    <row r="212" spans="1:13" ht="60" customHeight="1" x14ac:dyDescent="0.35">
      <c r="A212" s="9" t="s">
        <v>1017</v>
      </c>
      <c r="B212" s="1" t="s">
        <v>1018</v>
      </c>
      <c r="C212" s="2" t="s">
        <v>15</v>
      </c>
      <c r="D212" s="3" t="s">
        <v>16</v>
      </c>
      <c r="E212" s="3" t="s">
        <v>17</v>
      </c>
      <c r="F212" s="3" t="s">
        <v>18</v>
      </c>
      <c r="G212" s="3" t="s">
        <v>19</v>
      </c>
      <c r="H212" s="4" t="s">
        <v>19</v>
      </c>
      <c r="I212" s="1" t="s">
        <v>1019</v>
      </c>
      <c r="J212" s="1" t="s">
        <v>1020</v>
      </c>
      <c r="K212" s="1" t="s">
        <v>1021</v>
      </c>
      <c r="L212" s="3" t="str">
        <f t="shared" si="0"/>
        <v>Outstanding</v>
      </c>
      <c r="M212" s="11" t="s">
        <v>19</v>
      </c>
    </row>
    <row r="213" spans="1:13" ht="60" customHeight="1" x14ac:dyDescent="0.35">
      <c r="A213" s="9" t="s">
        <v>1022</v>
      </c>
      <c r="B213" s="1" t="s">
        <v>1023</v>
      </c>
      <c r="C213" s="2" t="s">
        <v>15</v>
      </c>
      <c r="D213" s="3" t="s">
        <v>16</v>
      </c>
      <c r="E213" s="3" t="s">
        <v>17</v>
      </c>
      <c r="F213" s="3" t="s">
        <v>18</v>
      </c>
      <c r="G213" s="3" t="s">
        <v>19</v>
      </c>
      <c r="H213" s="4" t="s">
        <v>19</v>
      </c>
      <c r="I213" s="1" t="s">
        <v>1024</v>
      </c>
      <c r="J213" s="1" t="s">
        <v>912</v>
      </c>
      <c r="K213" s="1" t="s">
        <v>1025</v>
      </c>
      <c r="L213" s="3" t="str">
        <f t="shared" si="0"/>
        <v>Outstanding</v>
      </c>
      <c r="M213" s="11" t="s">
        <v>19</v>
      </c>
    </row>
    <row r="214" spans="1:13" ht="60" customHeight="1" x14ac:dyDescent="0.35">
      <c r="A214" s="9" t="s">
        <v>1026</v>
      </c>
      <c r="B214" s="1" t="s">
        <v>1027</v>
      </c>
      <c r="C214" s="2" t="s">
        <v>15</v>
      </c>
      <c r="D214" s="3" t="s">
        <v>16</v>
      </c>
      <c r="E214" s="3" t="s">
        <v>17</v>
      </c>
      <c r="F214" s="3" t="s">
        <v>18</v>
      </c>
      <c r="G214" s="3" t="s">
        <v>19</v>
      </c>
      <c r="H214" s="4" t="s">
        <v>19</v>
      </c>
      <c r="I214" s="1" t="s">
        <v>1028</v>
      </c>
      <c r="J214" s="1" t="s">
        <v>1029</v>
      </c>
      <c r="K214" s="1" t="s">
        <v>1030</v>
      </c>
      <c r="L214" s="3" t="str">
        <f t="shared" si="0"/>
        <v>Outstanding</v>
      </c>
      <c r="M214" s="11" t="s">
        <v>19</v>
      </c>
    </row>
    <row r="215" spans="1:13" ht="60" customHeight="1" x14ac:dyDescent="0.35">
      <c r="A215" s="9" t="s">
        <v>1031</v>
      </c>
      <c r="B215" s="1" t="s">
        <v>1032</v>
      </c>
      <c r="C215" s="2" t="s">
        <v>15</v>
      </c>
      <c r="D215" s="3" t="s">
        <v>16</v>
      </c>
      <c r="E215" s="3" t="s">
        <v>17</v>
      </c>
      <c r="F215" s="3" t="s">
        <v>18</v>
      </c>
      <c r="G215" s="3" t="s">
        <v>19</v>
      </c>
      <c r="H215" s="4" t="s">
        <v>19</v>
      </c>
      <c r="I215" s="1" t="s">
        <v>1033</v>
      </c>
      <c r="J215" s="1" t="s">
        <v>912</v>
      </c>
      <c r="K215" s="1" t="s">
        <v>1034</v>
      </c>
      <c r="L215" s="3" t="str">
        <f t="shared" si="0"/>
        <v>Outstanding</v>
      </c>
      <c r="M215" s="11" t="s">
        <v>19</v>
      </c>
    </row>
    <row r="216" spans="1:13" ht="60" customHeight="1" x14ac:dyDescent="0.35">
      <c r="A216" s="9" t="s">
        <v>1035</v>
      </c>
      <c r="B216" s="1" t="s">
        <v>1036</v>
      </c>
      <c r="C216" s="2" t="s">
        <v>15</v>
      </c>
      <c r="D216" s="3" t="s">
        <v>16</v>
      </c>
      <c r="E216" s="3" t="s">
        <v>17</v>
      </c>
      <c r="F216" s="3" t="s">
        <v>18</v>
      </c>
      <c r="G216" s="3" t="s">
        <v>19</v>
      </c>
      <c r="H216" s="4" t="s">
        <v>19</v>
      </c>
      <c r="I216" s="1" t="s">
        <v>1037</v>
      </c>
      <c r="J216" s="1" t="s">
        <v>917</v>
      </c>
      <c r="K216" s="1" t="s">
        <v>1038</v>
      </c>
      <c r="L216" s="3" t="str">
        <f t="shared" si="0"/>
        <v>Outstanding</v>
      </c>
      <c r="M216" s="11" t="s">
        <v>19</v>
      </c>
    </row>
    <row r="217" spans="1:13" ht="60" customHeight="1" x14ac:dyDescent="0.35">
      <c r="A217" s="9" t="s">
        <v>1039</v>
      </c>
      <c r="B217" s="1" t="s">
        <v>1040</v>
      </c>
      <c r="C217" s="2" t="s">
        <v>15</v>
      </c>
      <c r="D217" s="3" t="s">
        <v>16</v>
      </c>
      <c r="E217" s="3" t="s">
        <v>17</v>
      </c>
      <c r="F217" s="3" t="s">
        <v>18</v>
      </c>
      <c r="G217" s="3" t="s">
        <v>19</v>
      </c>
      <c r="H217" s="4" t="s">
        <v>19</v>
      </c>
      <c r="I217" s="1" t="s">
        <v>1041</v>
      </c>
      <c r="J217" s="1" t="s">
        <v>1042</v>
      </c>
      <c r="K217" s="1" t="s">
        <v>1043</v>
      </c>
      <c r="L217" s="3" t="str">
        <f t="shared" si="0"/>
        <v>Outstanding</v>
      </c>
      <c r="M217" s="11" t="s">
        <v>19</v>
      </c>
    </row>
    <row r="218" spans="1:13" ht="60" customHeight="1" x14ac:dyDescent="0.35">
      <c r="A218" s="9" t="s">
        <v>1044</v>
      </c>
      <c r="B218" s="1" t="s">
        <v>1045</v>
      </c>
      <c r="C218" s="2" t="s">
        <v>15</v>
      </c>
      <c r="D218" s="3" t="s">
        <v>16</v>
      </c>
      <c r="E218" s="3" t="s">
        <v>17</v>
      </c>
      <c r="F218" s="3" t="s">
        <v>18</v>
      </c>
      <c r="G218" s="3" t="s">
        <v>19</v>
      </c>
      <c r="H218" s="4" t="s">
        <v>19</v>
      </c>
      <c r="I218" s="1" t="s">
        <v>1046</v>
      </c>
      <c r="J218" s="1" t="s">
        <v>1047</v>
      </c>
      <c r="K218" s="1" t="s">
        <v>1048</v>
      </c>
      <c r="L218" s="3" t="str">
        <f t="shared" si="0"/>
        <v>Outstanding</v>
      </c>
      <c r="M218" s="11" t="s">
        <v>19</v>
      </c>
    </row>
    <row r="219" spans="1:13" ht="60" customHeight="1" x14ac:dyDescent="0.35">
      <c r="A219" s="9" t="s">
        <v>1049</v>
      </c>
      <c r="B219" s="1" t="s">
        <v>1050</v>
      </c>
      <c r="C219" s="2" t="s">
        <v>15</v>
      </c>
      <c r="D219" s="3" t="s">
        <v>16</v>
      </c>
      <c r="E219" s="3" t="s">
        <v>17</v>
      </c>
      <c r="F219" s="3" t="s">
        <v>18</v>
      </c>
      <c r="G219" s="3" t="s">
        <v>19</v>
      </c>
      <c r="H219" s="4" t="s">
        <v>19</v>
      </c>
      <c r="I219" s="1" t="s">
        <v>1051</v>
      </c>
      <c r="J219" s="1" t="s">
        <v>1052</v>
      </c>
      <c r="K219" s="1" t="s">
        <v>1053</v>
      </c>
      <c r="L219" s="3" t="str">
        <f t="shared" si="0"/>
        <v>Outstanding</v>
      </c>
      <c r="M219" s="11" t="s">
        <v>19</v>
      </c>
    </row>
    <row r="220" spans="1:13" ht="60" customHeight="1" x14ac:dyDescent="0.35">
      <c r="A220" s="9" t="s">
        <v>1054</v>
      </c>
      <c r="B220" s="1" t="s">
        <v>1055</v>
      </c>
      <c r="C220" s="2" t="s">
        <v>15</v>
      </c>
      <c r="D220" s="3" t="s">
        <v>16</v>
      </c>
      <c r="E220" s="3" t="s">
        <v>17</v>
      </c>
      <c r="F220" s="3" t="s">
        <v>18</v>
      </c>
      <c r="G220" s="3" t="s">
        <v>19</v>
      </c>
      <c r="H220" s="4" t="s">
        <v>19</v>
      </c>
      <c r="I220" s="1" t="s">
        <v>1056</v>
      </c>
      <c r="J220" s="1" t="s">
        <v>1057</v>
      </c>
      <c r="K220" s="1" t="s">
        <v>1058</v>
      </c>
      <c r="L220" s="3" t="str">
        <f t="shared" si="0"/>
        <v>Outstanding</v>
      </c>
      <c r="M220" s="11" t="s">
        <v>19</v>
      </c>
    </row>
    <row r="221" spans="1:13" ht="60" customHeight="1" x14ac:dyDescent="0.35">
      <c r="A221" s="9" t="s">
        <v>1059</v>
      </c>
      <c r="B221" s="1" t="s">
        <v>1060</v>
      </c>
      <c r="C221" s="2" t="s">
        <v>15</v>
      </c>
      <c r="D221" s="3" t="s">
        <v>16</v>
      </c>
      <c r="E221" s="3" t="s">
        <v>17</v>
      </c>
      <c r="F221" s="3" t="s">
        <v>18</v>
      </c>
      <c r="G221" s="3" t="s">
        <v>19</v>
      </c>
      <c r="H221" s="4" t="s">
        <v>19</v>
      </c>
      <c r="I221" s="1" t="s">
        <v>1061</v>
      </c>
      <c r="J221" s="1" t="s">
        <v>1062</v>
      </c>
      <c r="K221" s="1" t="s">
        <v>1063</v>
      </c>
      <c r="L221" s="3" t="str">
        <f t="shared" si="0"/>
        <v>Outstanding</v>
      </c>
      <c r="M221" s="11" t="s">
        <v>19</v>
      </c>
    </row>
    <row r="222" spans="1:13" ht="60" customHeight="1" x14ac:dyDescent="0.35">
      <c r="A222" s="9" t="s">
        <v>1064</v>
      </c>
      <c r="B222" s="1" t="s">
        <v>1065</v>
      </c>
      <c r="C222" s="2" t="s">
        <v>15</v>
      </c>
      <c r="D222" s="3" t="s">
        <v>16</v>
      </c>
      <c r="E222" s="3" t="s">
        <v>17</v>
      </c>
      <c r="F222" s="3" t="s">
        <v>18</v>
      </c>
      <c r="G222" s="3" t="s">
        <v>19</v>
      </c>
      <c r="H222" s="4" t="s">
        <v>19</v>
      </c>
      <c r="I222" s="1" t="s">
        <v>1066</v>
      </c>
      <c r="J222" s="1" t="s">
        <v>1067</v>
      </c>
      <c r="K222" s="1" t="s">
        <v>1068</v>
      </c>
      <c r="L222" s="3" t="str">
        <f t="shared" si="0"/>
        <v>Outstanding</v>
      </c>
      <c r="M222" s="11" t="s">
        <v>19</v>
      </c>
    </row>
    <row r="223" spans="1:13" ht="60" customHeight="1" x14ac:dyDescent="0.35">
      <c r="A223" s="9" t="s">
        <v>1069</v>
      </c>
      <c r="B223" s="1" t="s">
        <v>1070</v>
      </c>
      <c r="C223" s="2" t="s">
        <v>15</v>
      </c>
      <c r="D223" s="3" t="s">
        <v>16</v>
      </c>
      <c r="E223" s="3" t="s">
        <v>17</v>
      </c>
      <c r="F223" s="3" t="s">
        <v>18</v>
      </c>
      <c r="G223" s="3" t="s">
        <v>19</v>
      </c>
      <c r="H223" s="4" t="s">
        <v>19</v>
      </c>
      <c r="I223" s="1" t="s">
        <v>1071</v>
      </c>
      <c r="J223" s="1" t="s">
        <v>1067</v>
      </c>
      <c r="K223" s="1" t="s">
        <v>1072</v>
      </c>
      <c r="L223" s="3" t="str">
        <f t="shared" si="0"/>
        <v>Outstanding</v>
      </c>
      <c r="M223" s="11" t="s">
        <v>19</v>
      </c>
    </row>
    <row r="224" spans="1:13" ht="60" customHeight="1" x14ac:dyDescent="0.35">
      <c r="A224" s="9" t="s">
        <v>1073</v>
      </c>
      <c r="B224" s="1" t="s">
        <v>1074</v>
      </c>
      <c r="C224" s="2" t="s">
        <v>15</v>
      </c>
      <c r="D224" s="3" t="s">
        <v>16</v>
      </c>
      <c r="E224" s="3" t="s">
        <v>17</v>
      </c>
      <c r="F224" s="3" t="s">
        <v>18</v>
      </c>
      <c r="G224" s="3" t="s">
        <v>19</v>
      </c>
      <c r="H224" s="4" t="s">
        <v>19</v>
      </c>
      <c r="I224" s="1" t="s">
        <v>1075</v>
      </c>
      <c r="J224" s="1" t="s">
        <v>1076</v>
      </c>
      <c r="K224" s="1" t="s">
        <v>1077</v>
      </c>
      <c r="L224" s="3" t="str">
        <f t="shared" si="0"/>
        <v>Outstanding</v>
      </c>
      <c r="M224" s="11" t="s">
        <v>19</v>
      </c>
    </row>
    <row r="225" spans="1:13" ht="60" customHeight="1" x14ac:dyDescent="0.35">
      <c r="A225" s="9" t="s">
        <v>1078</v>
      </c>
      <c r="B225" s="1" t="s">
        <v>1079</v>
      </c>
      <c r="C225" s="2" t="s">
        <v>15</v>
      </c>
      <c r="D225" s="3" t="s">
        <v>16</v>
      </c>
      <c r="E225" s="3" t="s">
        <v>17</v>
      </c>
      <c r="F225" s="3" t="s">
        <v>18</v>
      </c>
      <c r="G225" s="3" t="s">
        <v>19</v>
      </c>
      <c r="H225" s="4" t="s">
        <v>19</v>
      </c>
      <c r="I225" s="1" t="s">
        <v>1080</v>
      </c>
      <c r="J225" s="1" t="s">
        <v>1081</v>
      </c>
      <c r="K225" s="1" t="s">
        <v>1082</v>
      </c>
      <c r="L225" s="3" t="str">
        <f t="shared" si="0"/>
        <v>Outstanding</v>
      </c>
      <c r="M225" s="11" t="s">
        <v>19</v>
      </c>
    </row>
    <row r="226" spans="1:13" ht="60" customHeight="1" x14ac:dyDescent="0.35">
      <c r="A226" s="9" t="s">
        <v>1083</v>
      </c>
      <c r="B226" s="1" t="s">
        <v>1084</v>
      </c>
      <c r="C226" s="2" t="s">
        <v>15</v>
      </c>
      <c r="D226" s="3" t="s">
        <v>16</v>
      </c>
      <c r="E226" s="3" t="s">
        <v>17</v>
      </c>
      <c r="F226" s="3" t="s">
        <v>18</v>
      </c>
      <c r="G226" s="3" t="s">
        <v>19</v>
      </c>
      <c r="H226" s="4" t="s">
        <v>19</v>
      </c>
      <c r="I226" s="1" t="s">
        <v>1085</v>
      </c>
      <c r="J226" s="1" t="s">
        <v>1086</v>
      </c>
      <c r="K226" s="1" t="s">
        <v>1087</v>
      </c>
      <c r="L226" s="3" t="str">
        <f t="shared" si="0"/>
        <v>Outstanding</v>
      </c>
      <c r="M226" s="11" t="s">
        <v>19</v>
      </c>
    </row>
    <row r="227" spans="1:13" ht="60" customHeight="1" x14ac:dyDescent="0.35">
      <c r="A227" s="9" t="s">
        <v>1088</v>
      </c>
      <c r="B227" s="1" t="s">
        <v>1089</v>
      </c>
      <c r="C227" s="2" t="s">
        <v>15</v>
      </c>
      <c r="D227" s="3" t="s">
        <v>16</v>
      </c>
      <c r="E227" s="3" t="s">
        <v>17</v>
      </c>
      <c r="F227" s="3" t="s">
        <v>18</v>
      </c>
      <c r="G227" s="3" t="s">
        <v>19</v>
      </c>
      <c r="H227" s="4" t="s">
        <v>19</v>
      </c>
      <c r="I227" s="1" t="s">
        <v>1090</v>
      </c>
      <c r="J227" s="1" t="s">
        <v>1091</v>
      </c>
      <c r="K227" s="1" t="s">
        <v>1092</v>
      </c>
      <c r="L227" s="3" t="str">
        <f t="shared" si="0"/>
        <v>Outstanding</v>
      </c>
      <c r="M227" s="11" t="s">
        <v>19</v>
      </c>
    </row>
    <row r="228" spans="1:13" ht="60" customHeight="1" x14ac:dyDescent="0.35">
      <c r="A228" s="9" t="s">
        <v>1093</v>
      </c>
      <c r="B228" s="1" t="s">
        <v>1094</v>
      </c>
      <c r="C228" s="2" t="s">
        <v>15</v>
      </c>
      <c r="D228" s="3" t="s">
        <v>16</v>
      </c>
      <c r="E228" s="3" t="s">
        <v>17</v>
      </c>
      <c r="F228" s="3" t="s">
        <v>18</v>
      </c>
      <c r="G228" s="3" t="s">
        <v>19</v>
      </c>
      <c r="H228" s="4" t="s">
        <v>19</v>
      </c>
      <c r="I228" s="1" t="s">
        <v>1095</v>
      </c>
      <c r="J228" s="1" t="s">
        <v>1091</v>
      </c>
      <c r="K228" s="1" t="s">
        <v>1096</v>
      </c>
      <c r="L228" s="3" t="str">
        <f t="shared" si="0"/>
        <v>Outstanding</v>
      </c>
      <c r="M228" s="11" t="s">
        <v>19</v>
      </c>
    </row>
    <row r="229" spans="1:13" ht="60" customHeight="1" x14ac:dyDescent="0.35">
      <c r="A229" s="9" t="s">
        <v>1097</v>
      </c>
      <c r="B229" s="1" t="s">
        <v>1098</v>
      </c>
      <c r="C229" s="2" t="s">
        <v>15</v>
      </c>
      <c r="D229" s="3" t="s">
        <v>16</v>
      </c>
      <c r="E229" s="3" t="s">
        <v>17</v>
      </c>
      <c r="F229" s="3" t="s">
        <v>18</v>
      </c>
      <c r="G229" s="3" t="s">
        <v>19</v>
      </c>
      <c r="H229" s="4" t="s">
        <v>19</v>
      </c>
      <c r="I229" s="1" t="s">
        <v>1099</v>
      </c>
      <c r="J229" s="1" t="s">
        <v>1100</v>
      </c>
      <c r="K229" s="1" t="s">
        <v>1101</v>
      </c>
      <c r="L229" s="3" t="str">
        <f t="shared" si="0"/>
        <v>Outstanding</v>
      </c>
      <c r="M229" s="11" t="s">
        <v>19</v>
      </c>
    </row>
    <row r="230" spans="1:13" ht="60" customHeight="1" x14ac:dyDescent="0.35">
      <c r="A230" s="9" t="s">
        <v>1102</v>
      </c>
      <c r="B230" s="1" t="s">
        <v>1103</v>
      </c>
      <c r="C230" s="2" t="s">
        <v>15</v>
      </c>
      <c r="D230" s="3" t="s">
        <v>16</v>
      </c>
      <c r="E230" s="3" t="s">
        <v>17</v>
      </c>
      <c r="F230" s="3" t="s">
        <v>18</v>
      </c>
      <c r="G230" s="3" t="s">
        <v>19</v>
      </c>
      <c r="H230" s="4" t="s">
        <v>19</v>
      </c>
      <c r="I230" s="1" t="s">
        <v>1104</v>
      </c>
      <c r="J230" s="1" t="s">
        <v>1091</v>
      </c>
      <c r="K230" s="1" t="s">
        <v>1105</v>
      </c>
      <c r="L230" s="3" t="str">
        <f t="shared" si="0"/>
        <v>Outstanding</v>
      </c>
      <c r="M230" s="11" t="s">
        <v>19</v>
      </c>
    </row>
    <row r="231" spans="1:13" ht="60" customHeight="1" x14ac:dyDescent="0.35">
      <c r="A231" s="9" t="s">
        <v>1106</v>
      </c>
      <c r="B231" s="1" t="s">
        <v>1107</v>
      </c>
      <c r="C231" s="2" t="s">
        <v>15</v>
      </c>
      <c r="D231" s="3" t="s">
        <v>16</v>
      </c>
      <c r="E231" s="3" t="s">
        <v>17</v>
      </c>
      <c r="F231" s="3" t="s">
        <v>18</v>
      </c>
      <c r="G231" s="3" t="s">
        <v>19</v>
      </c>
      <c r="H231" s="4" t="s">
        <v>19</v>
      </c>
      <c r="I231" s="1" t="s">
        <v>1108</v>
      </c>
      <c r="J231" s="1" t="s">
        <v>1109</v>
      </c>
      <c r="K231" s="1" t="s">
        <v>1110</v>
      </c>
      <c r="L231" s="3" t="str">
        <f t="shared" si="0"/>
        <v>Outstanding</v>
      </c>
      <c r="M231" s="11" t="s">
        <v>19</v>
      </c>
    </row>
    <row r="232" spans="1:13" ht="60" customHeight="1" x14ac:dyDescent="0.35">
      <c r="A232" s="9" t="s">
        <v>1111</v>
      </c>
      <c r="B232" s="1" t="s">
        <v>1112</v>
      </c>
      <c r="C232" s="2" t="s">
        <v>15</v>
      </c>
      <c r="D232" s="3" t="s">
        <v>16</v>
      </c>
      <c r="E232" s="3" t="s">
        <v>17</v>
      </c>
      <c r="F232" s="3" t="s">
        <v>18</v>
      </c>
      <c r="G232" s="3" t="s">
        <v>19</v>
      </c>
      <c r="H232" s="4" t="s">
        <v>19</v>
      </c>
      <c r="I232" s="1" t="s">
        <v>1113</v>
      </c>
      <c r="J232" s="1" t="s">
        <v>1114</v>
      </c>
      <c r="K232" s="1" t="s">
        <v>1115</v>
      </c>
      <c r="L232" s="3" t="str">
        <f t="shared" si="0"/>
        <v>Outstanding</v>
      </c>
      <c r="M232" s="11" t="s">
        <v>19</v>
      </c>
    </row>
    <row r="233" spans="1:13" ht="60" customHeight="1" x14ac:dyDescent="0.35">
      <c r="A233" s="9" t="s">
        <v>1116</v>
      </c>
      <c r="B233" s="1" t="s">
        <v>1117</v>
      </c>
      <c r="C233" s="2" t="s">
        <v>15</v>
      </c>
      <c r="D233" s="3" t="s">
        <v>16</v>
      </c>
      <c r="E233" s="3" t="s">
        <v>17</v>
      </c>
      <c r="F233" s="3" t="s">
        <v>18</v>
      </c>
      <c r="G233" s="3" t="s">
        <v>19</v>
      </c>
      <c r="H233" s="4" t="s">
        <v>19</v>
      </c>
      <c r="I233" s="1" t="s">
        <v>1118</v>
      </c>
      <c r="J233" s="1" t="s">
        <v>1119</v>
      </c>
      <c r="K233" s="1" t="s">
        <v>1120</v>
      </c>
      <c r="L233" s="3" t="str">
        <f t="shared" si="0"/>
        <v>Outstanding</v>
      </c>
      <c r="M233" s="11" t="s">
        <v>19</v>
      </c>
    </row>
    <row r="234" spans="1:13" ht="60" customHeight="1" x14ac:dyDescent="0.35">
      <c r="A234" s="9" t="s">
        <v>1121</v>
      </c>
      <c r="B234" s="1" t="s">
        <v>1122</v>
      </c>
      <c r="C234" s="2" t="s">
        <v>15</v>
      </c>
      <c r="D234" s="3" t="s">
        <v>16</v>
      </c>
      <c r="E234" s="3" t="s">
        <v>17</v>
      </c>
      <c r="F234" s="3" t="s">
        <v>18</v>
      </c>
      <c r="G234" s="3" t="s">
        <v>19</v>
      </c>
      <c r="H234" s="4" t="s">
        <v>19</v>
      </c>
      <c r="I234" s="1" t="s">
        <v>1123</v>
      </c>
      <c r="J234" s="1" t="s">
        <v>1124</v>
      </c>
      <c r="K234" s="1" t="s">
        <v>1125</v>
      </c>
      <c r="L234" s="3" t="str">
        <f t="shared" si="0"/>
        <v>Outstanding</v>
      </c>
      <c r="M234" s="11" t="s">
        <v>19</v>
      </c>
    </row>
    <row r="235" spans="1:13" ht="60" customHeight="1" x14ac:dyDescent="0.35">
      <c r="A235" s="9" t="s">
        <v>1126</v>
      </c>
      <c r="B235" s="1" t="s">
        <v>1127</v>
      </c>
      <c r="C235" s="2" t="s">
        <v>15</v>
      </c>
      <c r="D235" s="3" t="s">
        <v>16</v>
      </c>
      <c r="E235" s="3" t="s">
        <v>17</v>
      </c>
      <c r="F235" s="3" t="s">
        <v>18</v>
      </c>
      <c r="G235" s="3" t="s">
        <v>19</v>
      </c>
      <c r="H235" s="4" t="s">
        <v>19</v>
      </c>
      <c r="I235" s="1" t="s">
        <v>1128</v>
      </c>
      <c r="J235" s="1" t="s">
        <v>1129</v>
      </c>
      <c r="K235" s="1" t="s">
        <v>1130</v>
      </c>
      <c r="L235" s="3" t="str">
        <f t="shared" si="0"/>
        <v>Outstanding</v>
      </c>
      <c r="M235" s="11" t="s">
        <v>19</v>
      </c>
    </row>
    <row r="236" spans="1:13" ht="60" customHeight="1" x14ac:dyDescent="0.35">
      <c r="A236" s="9" t="s">
        <v>1131</v>
      </c>
      <c r="B236" s="1" t="s">
        <v>1132</v>
      </c>
      <c r="C236" s="2" t="s">
        <v>15</v>
      </c>
      <c r="D236" s="3" t="s">
        <v>16</v>
      </c>
      <c r="E236" s="3" t="s">
        <v>17</v>
      </c>
      <c r="F236" s="3" t="s">
        <v>18</v>
      </c>
      <c r="G236" s="3" t="s">
        <v>19</v>
      </c>
      <c r="H236" s="4" t="s">
        <v>19</v>
      </c>
      <c r="I236" s="1" t="s">
        <v>1133</v>
      </c>
      <c r="J236" s="1" t="s">
        <v>1134</v>
      </c>
      <c r="K236" s="1" t="s">
        <v>1135</v>
      </c>
      <c r="L236" s="3" t="str">
        <f t="shared" si="0"/>
        <v>Outstanding</v>
      </c>
      <c r="M236" s="11" t="s">
        <v>19</v>
      </c>
    </row>
    <row r="237" spans="1:13" ht="60" customHeight="1" x14ac:dyDescent="0.35">
      <c r="A237" s="9" t="s">
        <v>1136</v>
      </c>
      <c r="B237" s="1" t="s">
        <v>1137</v>
      </c>
      <c r="C237" s="2" t="s">
        <v>15</v>
      </c>
      <c r="D237" s="3" t="s">
        <v>16</v>
      </c>
      <c r="E237" s="3" t="s">
        <v>17</v>
      </c>
      <c r="F237" s="3" t="s">
        <v>18</v>
      </c>
      <c r="G237" s="3" t="s">
        <v>19</v>
      </c>
      <c r="H237" s="4" t="s">
        <v>19</v>
      </c>
      <c r="I237" s="1" t="s">
        <v>1138</v>
      </c>
      <c r="J237" s="1" t="s">
        <v>1139</v>
      </c>
      <c r="K237" s="1" t="s">
        <v>1140</v>
      </c>
      <c r="L237" s="3" t="str">
        <f t="shared" si="0"/>
        <v>Outstanding</v>
      </c>
      <c r="M237" s="11" t="s">
        <v>19</v>
      </c>
    </row>
    <row r="238" spans="1:13" ht="60" customHeight="1" x14ac:dyDescent="0.35">
      <c r="A238" s="9" t="s">
        <v>1141</v>
      </c>
      <c r="B238" s="1" t="s">
        <v>1142</v>
      </c>
      <c r="C238" s="2" t="s">
        <v>15</v>
      </c>
      <c r="D238" s="3" t="s">
        <v>16</v>
      </c>
      <c r="E238" s="3" t="s">
        <v>17</v>
      </c>
      <c r="F238" s="3" t="s">
        <v>18</v>
      </c>
      <c r="G238" s="3" t="s">
        <v>19</v>
      </c>
      <c r="H238" s="4" t="s">
        <v>19</v>
      </c>
      <c r="I238" s="1" t="s">
        <v>1143</v>
      </c>
      <c r="J238" s="1" t="s">
        <v>1144</v>
      </c>
      <c r="K238" s="1" t="s">
        <v>1145</v>
      </c>
      <c r="L238" s="3" t="str">
        <f t="shared" si="0"/>
        <v>Outstanding</v>
      </c>
      <c r="M238" s="11" t="s">
        <v>19</v>
      </c>
    </row>
    <row r="239" spans="1:13" ht="60" customHeight="1" x14ac:dyDescent="0.35">
      <c r="A239" s="9" t="s">
        <v>1146</v>
      </c>
      <c r="B239" s="1" t="s">
        <v>1147</v>
      </c>
      <c r="C239" s="2" t="s">
        <v>15</v>
      </c>
      <c r="D239" s="3" t="s">
        <v>16</v>
      </c>
      <c r="E239" s="3" t="s">
        <v>17</v>
      </c>
      <c r="F239" s="3" t="s">
        <v>18</v>
      </c>
      <c r="G239" s="3" t="s">
        <v>19</v>
      </c>
      <c r="H239" s="4" t="s">
        <v>19</v>
      </c>
      <c r="I239" s="1" t="s">
        <v>1148</v>
      </c>
      <c r="J239" s="1" t="s">
        <v>1149</v>
      </c>
      <c r="K239" s="1" t="s">
        <v>1150</v>
      </c>
      <c r="L239" s="3" t="str">
        <f t="shared" si="0"/>
        <v>Outstanding</v>
      </c>
      <c r="M239" s="11" t="s">
        <v>19</v>
      </c>
    </row>
    <row r="240" spans="1:13" ht="60" customHeight="1" x14ac:dyDescent="0.35">
      <c r="A240" s="9" t="s">
        <v>1151</v>
      </c>
      <c r="B240" s="1" t="s">
        <v>1152</v>
      </c>
      <c r="C240" s="2" t="s">
        <v>15</v>
      </c>
      <c r="D240" s="3" t="s">
        <v>16</v>
      </c>
      <c r="E240" s="3" t="s">
        <v>17</v>
      </c>
      <c r="F240" s="3" t="s">
        <v>18</v>
      </c>
      <c r="G240" s="3" t="s">
        <v>19</v>
      </c>
      <c r="H240" s="4" t="s">
        <v>19</v>
      </c>
      <c r="I240" s="1" t="s">
        <v>1153</v>
      </c>
      <c r="J240" s="1" t="s">
        <v>1154</v>
      </c>
      <c r="K240" s="1" t="s">
        <v>1155</v>
      </c>
      <c r="L240" s="3" t="str">
        <f t="shared" si="0"/>
        <v>Outstanding</v>
      </c>
      <c r="M240" s="11" t="s">
        <v>19</v>
      </c>
    </row>
    <row r="241" spans="1:13" ht="60" customHeight="1" x14ac:dyDescent="0.35">
      <c r="A241" s="9" t="s">
        <v>1156</v>
      </c>
      <c r="B241" s="1" t="s">
        <v>1157</v>
      </c>
      <c r="C241" s="2" t="s">
        <v>15</v>
      </c>
      <c r="D241" s="3" t="s">
        <v>16</v>
      </c>
      <c r="E241" s="3" t="s">
        <v>17</v>
      </c>
      <c r="F241" s="3" t="s">
        <v>18</v>
      </c>
      <c r="G241" s="3" t="s">
        <v>19</v>
      </c>
      <c r="H241" s="4" t="s">
        <v>19</v>
      </c>
      <c r="I241" s="1" t="s">
        <v>1158</v>
      </c>
      <c r="J241" s="1" t="s">
        <v>1159</v>
      </c>
      <c r="K241" s="1" t="s">
        <v>1160</v>
      </c>
      <c r="L241" s="3" t="str">
        <f t="shared" si="0"/>
        <v>Outstanding</v>
      </c>
      <c r="M241" s="11" t="s">
        <v>19</v>
      </c>
    </row>
    <row r="242" spans="1:13" ht="60" customHeight="1" x14ac:dyDescent="0.35">
      <c r="A242" s="9" t="s">
        <v>1161</v>
      </c>
      <c r="B242" s="1" t="s">
        <v>1162</v>
      </c>
      <c r="C242" s="2" t="s">
        <v>15</v>
      </c>
      <c r="D242" s="3" t="s">
        <v>16</v>
      </c>
      <c r="E242" s="3" t="s">
        <v>17</v>
      </c>
      <c r="F242" s="3" t="s">
        <v>18</v>
      </c>
      <c r="G242" s="3" t="s">
        <v>19</v>
      </c>
      <c r="H242" s="4" t="s">
        <v>19</v>
      </c>
      <c r="I242" s="1" t="s">
        <v>1163</v>
      </c>
      <c r="J242" s="1" t="s">
        <v>1164</v>
      </c>
      <c r="K242" s="1" t="s">
        <v>1165</v>
      </c>
      <c r="L242" s="3" t="str">
        <f t="shared" si="0"/>
        <v>Outstanding</v>
      </c>
      <c r="M242" s="11" t="s">
        <v>19</v>
      </c>
    </row>
    <row r="243" spans="1:13" ht="60" customHeight="1" x14ac:dyDescent="0.35">
      <c r="A243" s="9" t="s">
        <v>1166</v>
      </c>
      <c r="B243" s="1" t="s">
        <v>1167</v>
      </c>
      <c r="C243" s="2" t="s">
        <v>15</v>
      </c>
      <c r="D243" s="3" t="s">
        <v>16</v>
      </c>
      <c r="E243" s="3" t="s">
        <v>17</v>
      </c>
      <c r="F243" s="3" t="s">
        <v>18</v>
      </c>
      <c r="G243" s="3" t="s">
        <v>19</v>
      </c>
      <c r="H243" s="4" t="s">
        <v>19</v>
      </c>
      <c r="I243" s="1" t="s">
        <v>1168</v>
      </c>
      <c r="J243" s="1" t="s">
        <v>1169</v>
      </c>
      <c r="K243" s="1" t="s">
        <v>1170</v>
      </c>
      <c r="L243" s="3" t="str">
        <f t="shared" si="0"/>
        <v>Outstanding</v>
      </c>
      <c r="M243" s="11" t="s">
        <v>19</v>
      </c>
    </row>
    <row r="244" spans="1:13" ht="60" customHeight="1" x14ac:dyDescent="0.35">
      <c r="A244" s="9" t="s">
        <v>1171</v>
      </c>
      <c r="B244" s="1" t="s">
        <v>1172</v>
      </c>
      <c r="C244" s="2" t="s">
        <v>15</v>
      </c>
      <c r="D244" s="3" t="s">
        <v>16</v>
      </c>
      <c r="E244" s="3" t="s">
        <v>17</v>
      </c>
      <c r="F244" s="3" t="s">
        <v>18</v>
      </c>
      <c r="G244" s="3" t="s">
        <v>19</v>
      </c>
      <c r="H244" s="4" t="s">
        <v>19</v>
      </c>
      <c r="I244" s="1" t="s">
        <v>1173</v>
      </c>
      <c r="J244" s="1" t="s">
        <v>1174</v>
      </c>
      <c r="K244" s="1" t="s">
        <v>1175</v>
      </c>
      <c r="L244" s="3" t="str">
        <f t="shared" si="0"/>
        <v>Outstanding</v>
      </c>
      <c r="M244" s="11" t="s">
        <v>19</v>
      </c>
    </row>
    <row r="245" spans="1:13" ht="60" customHeight="1" x14ac:dyDescent="0.35">
      <c r="A245" s="9" t="s">
        <v>1176</v>
      </c>
      <c r="B245" s="1" t="s">
        <v>1177</v>
      </c>
      <c r="C245" s="2" t="s">
        <v>15</v>
      </c>
      <c r="D245" s="3" t="s">
        <v>16</v>
      </c>
      <c r="E245" s="3" t="s">
        <v>17</v>
      </c>
      <c r="F245" s="3" t="s">
        <v>18</v>
      </c>
      <c r="G245" s="3" t="s">
        <v>19</v>
      </c>
      <c r="H245" s="4" t="s">
        <v>19</v>
      </c>
      <c r="I245" s="1" t="s">
        <v>1178</v>
      </c>
      <c r="J245" s="1" t="s">
        <v>1179</v>
      </c>
      <c r="K245" s="1" t="s">
        <v>1180</v>
      </c>
      <c r="L245" s="3" t="str">
        <f t="shared" si="0"/>
        <v>Outstanding</v>
      </c>
      <c r="M245" s="11" t="s">
        <v>19</v>
      </c>
    </row>
    <row r="246" spans="1:13" ht="60" customHeight="1" x14ac:dyDescent="0.35">
      <c r="A246" s="9" t="s">
        <v>1181</v>
      </c>
      <c r="B246" s="1" t="s">
        <v>1182</v>
      </c>
      <c r="C246" s="2" t="s">
        <v>15</v>
      </c>
      <c r="D246" s="3" t="s">
        <v>16</v>
      </c>
      <c r="E246" s="3" t="s">
        <v>17</v>
      </c>
      <c r="F246" s="3" t="s">
        <v>18</v>
      </c>
      <c r="G246" s="3" t="s">
        <v>19</v>
      </c>
      <c r="H246" s="4" t="s">
        <v>19</v>
      </c>
      <c r="I246" s="1" t="s">
        <v>1183</v>
      </c>
      <c r="J246" s="1" t="s">
        <v>1184</v>
      </c>
      <c r="K246" s="1" t="s">
        <v>1185</v>
      </c>
      <c r="L246" s="3" t="str">
        <f t="shared" si="0"/>
        <v>Outstanding</v>
      </c>
      <c r="M246" s="11" t="s">
        <v>19</v>
      </c>
    </row>
    <row r="247" spans="1:13" ht="60" customHeight="1" x14ac:dyDescent="0.35">
      <c r="A247" s="9" t="s">
        <v>1186</v>
      </c>
      <c r="B247" s="1" t="s">
        <v>1187</v>
      </c>
      <c r="C247" s="2" t="s">
        <v>15</v>
      </c>
      <c r="D247" s="3" t="s">
        <v>16</v>
      </c>
      <c r="E247" s="3" t="s">
        <v>17</v>
      </c>
      <c r="F247" s="3" t="s">
        <v>18</v>
      </c>
      <c r="G247" s="3" t="s">
        <v>19</v>
      </c>
      <c r="H247" s="4" t="s">
        <v>19</v>
      </c>
      <c r="I247" s="1" t="s">
        <v>1188</v>
      </c>
      <c r="J247" s="1" t="s">
        <v>1159</v>
      </c>
      <c r="K247" s="1" t="s">
        <v>1189</v>
      </c>
      <c r="L247" s="3" t="str">
        <f t="shared" si="0"/>
        <v>Outstanding</v>
      </c>
      <c r="M247" s="11" t="s">
        <v>19</v>
      </c>
    </row>
    <row r="248" spans="1:13" ht="60" customHeight="1" x14ac:dyDescent="0.35">
      <c r="A248" s="9" t="s">
        <v>1190</v>
      </c>
      <c r="B248" s="1" t="s">
        <v>1191</v>
      </c>
      <c r="C248" s="2" t="s">
        <v>15</v>
      </c>
      <c r="D248" s="3" t="s">
        <v>16</v>
      </c>
      <c r="E248" s="3" t="s">
        <v>17</v>
      </c>
      <c r="F248" s="3" t="s">
        <v>18</v>
      </c>
      <c r="G248" s="3" t="s">
        <v>19</v>
      </c>
      <c r="H248" s="4" t="s">
        <v>19</v>
      </c>
      <c r="I248" s="1" t="s">
        <v>1192</v>
      </c>
      <c r="J248" s="1" t="s">
        <v>1193</v>
      </c>
      <c r="K248" s="1" t="s">
        <v>1194</v>
      </c>
      <c r="L248" s="3" t="str">
        <f t="shared" si="0"/>
        <v>Outstanding</v>
      </c>
      <c r="M248" s="11" t="s">
        <v>19</v>
      </c>
    </row>
    <row r="249" spans="1:13" ht="60" customHeight="1" x14ac:dyDescent="0.35">
      <c r="A249" s="9" t="s">
        <v>1195</v>
      </c>
      <c r="B249" s="1" t="s">
        <v>1196</v>
      </c>
      <c r="C249" s="2" t="s">
        <v>15</v>
      </c>
      <c r="D249" s="3" t="s">
        <v>16</v>
      </c>
      <c r="E249" s="3" t="s">
        <v>17</v>
      </c>
      <c r="F249" s="3" t="s">
        <v>18</v>
      </c>
      <c r="G249" s="3" t="s">
        <v>19</v>
      </c>
      <c r="H249" s="4" t="s">
        <v>19</v>
      </c>
      <c r="I249" s="1" t="s">
        <v>1197</v>
      </c>
      <c r="J249" s="1" t="s">
        <v>1198</v>
      </c>
      <c r="K249" s="1" t="s">
        <v>1199</v>
      </c>
      <c r="L249" s="3" t="str">
        <f t="shared" si="0"/>
        <v>Outstanding</v>
      </c>
      <c r="M249" s="11" t="s">
        <v>19</v>
      </c>
    </row>
    <row r="250" spans="1:13" ht="60" customHeight="1" x14ac:dyDescent="0.35">
      <c r="A250" s="9" t="s">
        <v>1200</v>
      </c>
      <c r="B250" s="1" t="s">
        <v>1201</v>
      </c>
      <c r="C250" s="2" t="s">
        <v>15</v>
      </c>
      <c r="D250" s="3" t="s">
        <v>16</v>
      </c>
      <c r="E250" s="3" t="s">
        <v>17</v>
      </c>
      <c r="F250" s="3" t="s">
        <v>18</v>
      </c>
      <c r="G250" s="3" t="s">
        <v>19</v>
      </c>
      <c r="H250" s="4" t="s">
        <v>19</v>
      </c>
      <c r="I250" s="1" t="s">
        <v>1202</v>
      </c>
      <c r="J250" s="1" t="s">
        <v>1203</v>
      </c>
      <c r="K250" s="1" t="s">
        <v>1204</v>
      </c>
      <c r="L250" s="3" t="str">
        <f t="shared" si="0"/>
        <v>Outstanding</v>
      </c>
      <c r="M250" s="11" t="s">
        <v>19</v>
      </c>
    </row>
    <row r="251" spans="1:13" ht="60" customHeight="1" x14ac:dyDescent="0.35">
      <c r="A251" s="9" t="s">
        <v>1205</v>
      </c>
      <c r="B251" s="1" t="s">
        <v>1206</v>
      </c>
      <c r="C251" s="2" t="s">
        <v>15</v>
      </c>
      <c r="D251" s="3" t="s">
        <v>16</v>
      </c>
      <c r="E251" s="3" t="s">
        <v>17</v>
      </c>
      <c r="F251" s="3" t="s">
        <v>18</v>
      </c>
      <c r="G251" s="3" t="s">
        <v>19</v>
      </c>
      <c r="H251" s="4" t="s">
        <v>19</v>
      </c>
      <c r="I251" s="1" t="s">
        <v>1207</v>
      </c>
      <c r="J251" s="1" t="s">
        <v>1208</v>
      </c>
      <c r="K251" s="1" t="s">
        <v>1209</v>
      </c>
      <c r="L251" s="3" t="str">
        <f t="shared" si="0"/>
        <v>Outstanding</v>
      </c>
      <c r="M251" s="11" t="s">
        <v>19</v>
      </c>
    </row>
    <row r="252" spans="1:13" ht="60" customHeight="1" x14ac:dyDescent="0.35">
      <c r="A252" s="9" t="s">
        <v>1210</v>
      </c>
      <c r="B252" s="1" t="s">
        <v>1211</v>
      </c>
      <c r="C252" s="2" t="s">
        <v>15</v>
      </c>
      <c r="D252" s="3" t="s">
        <v>16</v>
      </c>
      <c r="E252" s="3" t="s">
        <v>17</v>
      </c>
      <c r="F252" s="3" t="s">
        <v>18</v>
      </c>
      <c r="G252" s="3" t="s">
        <v>19</v>
      </c>
      <c r="H252" s="4" t="s">
        <v>19</v>
      </c>
      <c r="I252" s="1" t="s">
        <v>1212</v>
      </c>
      <c r="J252" s="1" t="s">
        <v>1213</v>
      </c>
      <c r="K252" s="1" t="s">
        <v>1214</v>
      </c>
      <c r="L252" s="3" t="str">
        <f t="shared" si="0"/>
        <v>Outstanding</v>
      </c>
      <c r="M252" s="11" t="s">
        <v>19</v>
      </c>
    </row>
    <row r="253" spans="1:13" ht="60" customHeight="1" x14ac:dyDescent="0.35">
      <c r="A253" s="9" t="s">
        <v>1215</v>
      </c>
      <c r="B253" s="1" t="s">
        <v>1216</v>
      </c>
      <c r="C253" s="2" t="s">
        <v>15</v>
      </c>
      <c r="D253" s="3" t="s">
        <v>16</v>
      </c>
      <c r="E253" s="3" t="s">
        <v>17</v>
      </c>
      <c r="F253" s="3" t="s">
        <v>18</v>
      </c>
      <c r="G253" s="3" t="s">
        <v>19</v>
      </c>
      <c r="H253" s="4" t="s">
        <v>19</v>
      </c>
      <c r="I253" s="1" t="s">
        <v>1217</v>
      </c>
      <c r="J253" s="1" t="s">
        <v>1218</v>
      </c>
      <c r="K253" s="1" t="s">
        <v>1219</v>
      </c>
      <c r="L253" s="3" t="str">
        <f t="shared" si="0"/>
        <v>Outstanding</v>
      </c>
      <c r="M253" s="11" t="s">
        <v>19</v>
      </c>
    </row>
    <row r="254" spans="1:13" ht="60" customHeight="1" x14ac:dyDescent="0.35">
      <c r="A254" s="9" t="s">
        <v>1220</v>
      </c>
      <c r="B254" s="1" t="s">
        <v>1221</v>
      </c>
      <c r="C254" s="2" t="s">
        <v>15</v>
      </c>
      <c r="D254" s="3" t="s">
        <v>16</v>
      </c>
      <c r="E254" s="3" t="s">
        <v>17</v>
      </c>
      <c r="F254" s="3" t="s">
        <v>18</v>
      </c>
      <c r="G254" s="3" t="s">
        <v>19</v>
      </c>
      <c r="H254" s="4" t="s">
        <v>19</v>
      </c>
      <c r="I254" s="1" t="s">
        <v>1222</v>
      </c>
      <c r="J254" s="1" t="s">
        <v>1223</v>
      </c>
      <c r="K254" s="1" t="s">
        <v>1224</v>
      </c>
      <c r="L254" s="3" t="str">
        <f t="shared" si="0"/>
        <v>Outstanding</v>
      </c>
      <c r="M254" s="11" t="s">
        <v>19</v>
      </c>
    </row>
    <row r="255" spans="1:13" ht="60" customHeight="1" x14ac:dyDescent="0.35">
      <c r="A255" s="9" t="s">
        <v>1225</v>
      </c>
      <c r="B255" s="1" t="s">
        <v>1226</v>
      </c>
      <c r="C255" s="2" t="s">
        <v>15</v>
      </c>
      <c r="D255" s="3" t="s">
        <v>16</v>
      </c>
      <c r="E255" s="3" t="s">
        <v>17</v>
      </c>
      <c r="F255" s="3" t="s">
        <v>18</v>
      </c>
      <c r="G255" s="3" t="s">
        <v>19</v>
      </c>
      <c r="H255" s="4" t="s">
        <v>19</v>
      </c>
      <c r="I255" s="1" t="s">
        <v>1227</v>
      </c>
      <c r="J255" s="1" t="s">
        <v>1228</v>
      </c>
      <c r="K255" s="1" t="s">
        <v>1229</v>
      </c>
      <c r="L255" s="3" t="str">
        <f t="shared" si="0"/>
        <v>Outstanding</v>
      </c>
      <c r="M255" s="11" t="s">
        <v>19</v>
      </c>
    </row>
    <row r="256" spans="1:13" ht="60" customHeight="1" x14ac:dyDescent="0.35">
      <c r="A256" s="9" t="s">
        <v>1230</v>
      </c>
      <c r="B256" s="1" t="s">
        <v>1231</v>
      </c>
      <c r="C256" s="2" t="s">
        <v>15</v>
      </c>
      <c r="D256" s="3" t="s">
        <v>16</v>
      </c>
      <c r="E256" s="3" t="s">
        <v>17</v>
      </c>
      <c r="F256" s="3" t="s">
        <v>18</v>
      </c>
      <c r="G256" s="3" t="s">
        <v>19</v>
      </c>
      <c r="H256" s="4" t="s">
        <v>19</v>
      </c>
      <c r="I256" s="1" t="s">
        <v>1232</v>
      </c>
      <c r="J256" s="1" t="s">
        <v>1233</v>
      </c>
      <c r="K256" s="1" t="s">
        <v>1234</v>
      </c>
      <c r="L256" s="3" t="str">
        <f t="shared" si="0"/>
        <v>Outstanding</v>
      </c>
      <c r="M256" s="11" t="s">
        <v>19</v>
      </c>
    </row>
    <row r="257" spans="1:13" ht="60" customHeight="1" x14ac:dyDescent="0.35">
      <c r="A257" s="9" t="s">
        <v>1235</v>
      </c>
      <c r="B257" s="1" t="s">
        <v>1236</v>
      </c>
      <c r="C257" s="2" t="s">
        <v>15</v>
      </c>
      <c r="D257" s="3" t="s">
        <v>16</v>
      </c>
      <c r="E257" s="3" t="s">
        <v>17</v>
      </c>
      <c r="F257" s="3" t="s">
        <v>18</v>
      </c>
      <c r="G257" s="3" t="s">
        <v>19</v>
      </c>
      <c r="H257" s="4" t="s">
        <v>19</v>
      </c>
      <c r="I257" s="1" t="s">
        <v>1237</v>
      </c>
      <c r="J257" s="1" t="s">
        <v>1238</v>
      </c>
      <c r="K257" s="1" t="s">
        <v>1239</v>
      </c>
      <c r="L257" s="3" t="str">
        <f t="shared" ref="L257:L435" si="1">IF(OR(G257="Implemented",G257="Compensated"),"Resolved",IF(OR(G257="Risk Accepted",G257="N/A"),"Excluded",IF(G257="Testing","Testing","Outstanding")))</f>
        <v>Outstanding</v>
      </c>
      <c r="M257" s="11" t="s">
        <v>19</v>
      </c>
    </row>
    <row r="258" spans="1:13" ht="60" customHeight="1" x14ac:dyDescent="0.35">
      <c r="A258" s="9" t="s">
        <v>1240</v>
      </c>
      <c r="B258" s="1" t="s">
        <v>1241</v>
      </c>
      <c r="C258" s="2" t="s">
        <v>15</v>
      </c>
      <c r="D258" s="3" t="s">
        <v>16</v>
      </c>
      <c r="E258" s="3" t="s">
        <v>17</v>
      </c>
      <c r="F258" s="3" t="s">
        <v>18</v>
      </c>
      <c r="G258" s="3" t="s">
        <v>19</v>
      </c>
      <c r="H258" s="4" t="s">
        <v>19</v>
      </c>
      <c r="I258" s="1" t="s">
        <v>1242</v>
      </c>
      <c r="J258" s="1" t="s">
        <v>1243</v>
      </c>
      <c r="K258" s="1" t="s">
        <v>1244</v>
      </c>
      <c r="L258" s="3" t="str">
        <f t="shared" si="1"/>
        <v>Outstanding</v>
      </c>
      <c r="M258" s="11" t="s">
        <v>19</v>
      </c>
    </row>
    <row r="259" spans="1:13" ht="60" customHeight="1" x14ac:dyDescent="0.35">
      <c r="A259" s="9" t="s">
        <v>1245</v>
      </c>
      <c r="B259" s="1" t="s">
        <v>1246</v>
      </c>
      <c r="C259" s="2" t="s">
        <v>15</v>
      </c>
      <c r="D259" s="3" t="s">
        <v>16</v>
      </c>
      <c r="E259" s="3" t="s">
        <v>17</v>
      </c>
      <c r="F259" s="3" t="s">
        <v>18</v>
      </c>
      <c r="G259" s="3" t="s">
        <v>19</v>
      </c>
      <c r="H259" s="4" t="s">
        <v>19</v>
      </c>
      <c r="I259" s="1" t="s">
        <v>1247</v>
      </c>
      <c r="J259" s="1" t="s">
        <v>1248</v>
      </c>
      <c r="K259" s="1" t="s">
        <v>1249</v>
      </c>
      <c r="L259" s="3" t="str">
        <f t="shared" si="1"/>
        <v>Outstanding</v>
      </c>
      <c r="M259" s="11" t="s">
        <v>19</v>
      </c>
    </row>
    <row r="260" spans="1:13" ht="60" customHeight="1" x14ac:dyDescent="0.35">
      <c r="A260" s="9" t="s">
        <v>1250</v>
      </c>
      <c r="B260" s="1" t="s">
        <v>1251</v>
      </c>
      <c r="C260" s="2" t="s">
        <v>15</v>
      </c>
      <c r="D260" s="3" t="s">
        <v>16</v>
      </c>
      <c r="E260" s="3" t="s">
        <v>17</v>
      </c>
      <c r="F260" s="3" t="s">
        <v>18</v>
      </c>
      <c r="G260" s="3" t="s">
        <v>19</v>
      </c>
      <c r="H260" s="4" t="s">
        <v>19</v>
      </c>
      <c r="I260" s="1" t="s">
        <v>1252</v>
      </c>
      <c r="J260" s="1" t="s">
        <v>1253</v>
      </c>
      <c r="K260" s="1" t="s">
        <v>1254</v>
      </c>
      <c r="L260" s="3" t="str">
        <f t="shared" si="1"/>
        <v>Outstanding</v>
      </c>
      <c r="M260" s="11" t="s">
        <v>19</v>
      </c>
    </row>
    <row r="261" spans="1:13" ht="60" customHeight="1" x14ac:dyDescent="0.35">
      <c r="A261" s="9" t="s">
        <v>1255</v>
      </c>
      <c r="B261" s="1" t="s">
        <v>1256</v>
      </c>
      <c r="C261" s="2" t="s">
        <v>15</v>
      </c>
      <c r="D261" s="3" t="s">
        <v>16</v>
      </c>
      <c r="E261" s="3" t="s">
        <v>17</v>
      </c>
      <c r="F261" s="3" t="s">
        <v>18</v>
      </c>
      <c r="G261" s="3" t="s">
        <v>19</v>
      </c>
      <c r="H261" s="4" t="s">
        <v>19</v>
      </c>
      <c r="I261" s="1" t="s">
        <v>1257</v>
      </c>
      <c r="J261" s="1" t="s">
        <v>1258</v>
      </c>
      <c r="K261" s="1" t="s">
        <v>1259</v>
      </c>
      <c r="L261" s="3" t="str">
        <f t="shared" si="1"/>
        <v>Outstanding</v>
      </c>
      <c r="M261" s="11" t="s">
        <v>19</v>
      </c>
    </row>
    <row r="262" spans="1:13" ht="60" customHeight="1" x14ac:dyDescent="0.35">
      <c r="A262" s="9" t="s">
        <v>1260</v>
      </c>
      <c r="B262" s="1" t="s">
        <v>1261</v>
      </c>
      <c r="C262" s="2" t="s">
        <v>15</v>
      </c>
      <c r="D262" s="3" t="s">
        <v>16</v>
      </c>
      <c r="E262" s="3" t="s">
        <v>17</v>
      </c>
      <c r="F262" s="3" t="s">
        <v>18</v>
      </c>
      <c r="G262" s="3" t="s">
        <v>19</v>
      </c>
      <c r="H262" s="4" t="s">
        <v>19</v>
      </c>
      <c r="I262" s="1" t="s">
        <v>1262</v>
      </c>
      <c r="J262" s="1" t="s">
        <v>1263</v>
      </c>
      <c r="K262" s="1" t="s">
        <v>1264</v>
      </c>
      <c r="L262" s="3" t="str">
        <f t="shared" si="1"/>
        <v>Outstanding</v>
      </c>
      <c r="M262" s="11" t="s">
        <v>19</v>
      </c>
    </row>
    <row r="263" spans="1:13" ht="60" customHeight="1" x14ac:dyDescent="0.35">
      <c r="A263" s="9" t="s">
        <v>1265</v>
      </c>
      <c r="B263" s="1" t="s">
        <v>1266</v>
      </c>
      <c r="C263" s="2" t="s">
        <v>15</v>
      </c>
      <c r="D263" s="3" t="s">
        <v>16</v>
      </c>
      <c r="E263" s="3" t="s">
        <v>17</v>
      </c>
      <c r="F263" s="3" t="s">
        <v>18</v>
      </c>
      <c r="G263" s="3" t="s">
        <v>19</v>
      </c>
      <c r="H263" s="4" t="s">
        <v>19</v>
      </c>
      <c r="I263" s="1" t="s">
        <v>1267</v>
      </c>
      <c r="J263" s="1" t="s">
        <v>1268</v>
      </c>
      <c r="K263" s="1" t="s">
        <v>1269</v>
      </c>
      <c r="L263" s="3" t="str">
        <f t="shared" si="1"/>
        <v>Outstanding</v>
      </c>
      <c r="M263" s="11" t="s">
        <v>19</v>
      </c>
    </row>
    <row r="264" spans="1:13" ht="60" customHeight="1" x14ac:dyDescent="0.35">
      <c r="A264" s="9" t="s">
        <v>1270</v>
      </c>
      <c r="B264" s="1" t="s">
        <v>1271</v>
      </c>
      <c r="C264" s="2" t="s">
        <v>15</v>
      </c>
      <c r="D264" s="3" t="s">
        <v>16</v>
      </c>
      <c r="E264" s="3" t="s">
        <v>17</v>
      </c>
      <c r="F264" s="3" t="s">
        <v>18</v>
      </c>
      <c r="G264" s="3" t="s">
        <v>19</v>
      </c>
      <c r="H264" s="4" t="s">
        <v>19</v>
      </c>
      <c r="I264" s="1" t="s">
        <v>1272</v>
      </c>
      <c r="J264" s="1" t="s">
        <v>1273</v>
      </c>
      <c r="K264" s="1" t="s">
        <v>1274</v>
      </c>
      <c r="L264" s="3" t="str">
        <f t="shared" si="1"/>
        <v>Outstanding</v>
      </c>
      <c r="M264" s="11" t="s">
        <v>19</v>
      </c>
    </row>
    <row r="265" spans="1:13" ht="60" customHeight="1" x14ac:dyDescent="0.35">
      <c r="A265" s="9" t="s">
        <v>1275</v>
      </c>
      <c r="B265" s="1" t="s">
        <v>1276</v>
      </c>
      <c r="C265" s="2" t="s">
        <v>15</v>
      </c>
      <c r="D265" s="3" t="s">
        <v>16</v>
      </c>
      <c r="E265" s="3" t="s">
        <v>17</v>
      </c>
      <c r="F265" s="3" t="s">
        <v>18</v>
      </c>
      <c r="G265" s="3" t="s">
        <v>19</v>
      </c>
      <c r="H265" s="4" t="s">
        <v>19</v>
      </c>
      <c r="I265" s="1" t="s">
        <v>1277</v>
      </c>
      <c r="J265" s="1" t="s">
        <v>1278</v>
      </c>
      <c r="K265" s="1" t="s">
        <v>1279</v>
      </c>
      <c r="L265" s="3" t="str">
        <f t="shared" si="1"/>
        <v>Outstanding</v>
      </c>
      <c r="M265" s="11" t="s">
        <v>19</v>
      </c>
    </row>
    <row r="266" spans="1:13" ht="60" customHeight="1" x14ac:dyDescent="0.35">
      <c r="A266" s="9" t="s">
        <v>1280</v>
      </c>
      <c r="B266" s="1" t="s">
        <v>1281</v>
      </c>
      <c r="C266" s="2" t="s">
        <v>15</v>
      </c>
      <c r="D266" s="3" t="s">
        <v>16</v>
      </c>
      <c r="E266" s="3" t="s">
        <v>17</v>
      </c>
      <c r="F266" s="3" t="s">
        <v>18</v>
      </c>
      <c r="G266" s="3" t="s">
        <v>19</v>
      </c>
      <c r="H266" s="4" t="s">
        <v>19</v>
      </c>
      <c r="I266" s="1" t="s">
        <v>1282</v>
      </c>
      <c r="J266" s="1" t="s">
        <v>1283</v>
      </c>
      <c r="K266" s="1" t="s">
        <v>1284</v>
      </c>
      <c r="L266" s="3" t="str">
        <f t="shared" si="1"/>
        <v>Outstanding</v>
      </c>
      <c r="M266" s="11" t="s">
        <v>19</v>
      </c>
    </row>
    <row r="267" spans="1:13" ht="60" customHeight="1" x14ac:dyDescent="0.35">
      <c r="A267" s="9" t="s">
        <v>1285</v>
      </c>
      <c r="B267" s="1" t="s">
        <v>1286</v>
      </c>
      <c r="C267" s="2" t="s">
        <v>15</v>
      </c>
      <c r="D267" s="3" t="s">
        <v>16</v>
      </c>
      <c r="E267" s="3" t="s">
        <v>17</v>
      </c>
      <c r="F267" s="3" t="s">
        <v>18</v>
      </c>
      <c r="G267" s="3" t="s">
        <v>19</v>
      </c>
      <c r="H267" s="4" t="s">
        <v>19</v>
      </c>
      <c r="I267" s="1" t="s">
        <v>1287</v>
      </c>
      <c r="J267" s="1" t="s">
        <v>1283</v>
      </c>
      <c r="K267" s="1" t="s">
        <v>1288</v>
      </c>
      <c r="L267" s="3" t="str">
        <f t="shared" si="1"/>
        <v>Outstanding</v>
      </c>
      <c r="M267" s="11" t="s">
        <v>19</v>
      </c>
    </row>
    <row r="268" spans="1:13" ht="60" customHeight="1" x14ac:dyDescent="0.35">
      <c r="A268" s="9" t="s">
        <v>1289</v>
      </c>
      <c r="B268" s="1" t="s">
        <v>1290</v>
      </c>
      <c r="C268" s="2" t="s">
        <v>15</v>
      </c>
      <c r="D268" s="3" t="s">
        <v>16</v>
      </c>
      <c r="E268" s="3" t="s">
        <v>17</v>
      </c>
      <c r="F268" s="3" t="s">
        <v>18</v>
      </c>
      <c r="G268" s="3" t="s">
        <v>19</v>
      </c>
      <c r="H268" s="4" t="s">
        <v>19</v>
      </c>
      <c r="I268" s="1" t="s">
        <v>1291</v>
      </c>
      <c r="J268" s="1" t="s">
        <v>1292</v>
      </c>
      <c r="K268" s="1" t="s">
        <v>1293</v>
      </c>
      <c r="L268" s="3" t="str">
        <f t="shared" si="1"/>
        <v>Outstanding</v>
      </c>
      <c r="M268" s="11" t="s">
        <v>19</v>
      </c>
    </row>
    <row r="269" spans="1:13" ht="60" customHeight="1" x14ac:dyDescent="0.35">
      <c r="A269" s="9" t="s">
        <v>1294</v>
      </c>
      <c r="B269" s="1" t="s">
        <v>1295</v>
      </c>
      <c r="C269" s="2" t="s">
        <v>15</v>
      </c>
      <c r="D269" s="3" t="s">
        <v>16</v>
      </c>
      <c r="E269" s="3" t="s">
        <v>17</v>
      </c>
      <c r="F269" s="3" t="s">
        <v>18</v>
      </c>
      <c r="G269" s="3" t="s">
        <v>19</v>
      </c>
      <c r="H269" s="4" t="s">
        <v>19</v>
      </c>
      <c r="I269" s="1" t="s">
        <v>1296</v>
      </c>
      <c r="J269" s="1" t="s">
        <v>1297</v>
      </c>
      <c r="K269" s="1" t="s">
        <v>1298</v>
      </c>
      <c r="L269" s="3" t="str">
        <f t="shared" si="1"/>
        <v>Outstanding</v>
      </c>
      <c r="M269" s="11" t="s">
        <v>19</v>
      </c>
    </row>
    <row r="270" spans="1:13" ht="60" customHeight="1" x14ac:dyDescent="0.35">
      <c r="A270" s="9" t="s">
        <v>1299</v>
      </c>
      <c r="B270" s="1" t="s">
        <v>1300</v>
      </c>
      <c r="C270" s="2" t="s">
        <v>15</v>
      </c>
      <c r="D270" s="3" t="s">
        <v>16</v>
      </c>
      <c r="E270" s="3" t="s">
        <v>17</v>
      </c>
      <c r="F270" s="3" t="s">
        <v>18</v>
      </c>
      <c r="G270" s="3" t="s">
        <v>19</v>
      </c>
      <c r="H270" s="4" t="s">
        <v>19</v>
      </c>
      <c r="I270" s="1" t="s">
        <v>1301</v>
      </c>
      <c r="J270" s="1" t="s">
        <v>1302</v>
      </c>
      <c r="K270" s="1" t="s">
        <v>1303</v>
      </c>
      <c r="L270" s="3" t="str">
        <f t="shared" si="1"/>
        <v>Outstanding</v>
      </c>
      <c r="M270" s="11" t="s">
        <v>19</v>
      </c>
    </row>
    <row r="271" spans="1:13" ht="60" customHeight="1" x14ac:dyDescent="0.35">
      <c r="A271" s="9" t="s">
        <v>1304</v>
      </c>
      <c r="B271" s="1" t="s">
        <v>1305</v>
      </c>
      <c r="C271" s="2" t="s">
        <v>15</v>
      </c>
      <c r="D271" s="3" t="s">
        <v>16</v>
      </c>
      <c r="E271" s="3" t="s">
        <v>17</v>
      </c>
      <c r="F271" s="3" t="s">
        <v>18</v>
      </c>
      <c r="G271" s="3" t="s">
        <v>19</v>
      </c>
      <c r="H271" s="4" t="s">
        <v>19</v>
      </c>
      <c r="I271" s="1" t="s">
        <v>1306</v>
      </c>
      <c r="J271" s="1" t="s">
        <v>1307</v>
      </c>
      <c r="K271" s="1" t="s">
        <v>1308</v>
      </c>
      <c r="L271" s="3" t="str">
        <f t="shared" si="1"/>
        <v>Outstanding</v>
      </c>
      <c r="M271" s="11" t="s">
        <v>19</v>
      </c>
    </row>
    <row r="272" spans="1:13" ht="60" customHeight="1" x14ac:dyDescent="0.35">
      <c r="A272" s="9" t="s">
        <v>1309</v>
      </c>
      <c r="B272" s="1" t="s">
        <v>1310</v>
      </c>
      <c r="C272" s="2" t="s">
        <v>15</v>
      </c>
      <c r="D272" s="3" t="s">
        <v>16</v>
      </c>
      <c r="E272" s="3" t="s">
        <v>17</v>
      </c>
      <c r="F272" s="3" t="s">
        <v>18</v>
      </c>
      <c r="G272" s="3" t="s">
        <v>19</v>
      </c>
      <c r="H272" s="4" t="s">
        <v>19</v>
      </c>
      <c r="I272" s="1" t="s">
        <v>1311</v>
      </c>
      <c r="J272" s="1" t="s">
        <v>1312</v>
      </c>
      <c r="K272" s="1" t="s">
        <v>1313</v>
      </c>
      <c r="L272" s="3" t="str">
        <f t="shared" si="1"/>
        <v>Outstanding</v>
      </c>
      <c r="M272" s="11" t="s">
        <v>19</v>
      </c>
    </row>
    <row r="273" spans="1:13" ht="60" customHeight="1" x14ac:dyDescent="0.35">
      <c r="A273" s="9" t="s">
        <v>1314</v>
      </c>
      <c r="B273" s="1" t="s">
        <v>1315</v>
      </c>
      <c r="C273" s="2" t="s">
        <v>50</v>
      </c>
      <c r="D273" s="3" t="s">
        <v>16</v>
      </c>
      <c r="E273" s="3" t="s">
        <v>17</v>
      </c>
      <c r="F273" s="3" t="s">
        <v>18</v>
      </c>
      <c r="G273" s="3" t="s">
        <v>19</v>
      </c>
      <c r="H273" s="4" t="s">
        <v>19</v>
      </c>
      <c r="I273" s="1" t="s">
        <v>1316</v>
      </c>
      <c r="J273" s="1" t="s">
        <v>1317</v>
      </c>
      <c r="K273" s="1" t="s">
        <v>1318</v>
      </c>
      <c r="L273" s="3" t="str">
        <f t="shared" si="1"/>
        <v>Outstanding</v>
      </c>
      <c r="M273" s="11" t="s">
        <v>19</v>
      </c>
    </row>
    <row r="274" spans="1:13" ht="60" customHeight="1" x14ac:dyDescent="0.35">
      <c r="A274" s="9" t="s">
        <v>1319</v>
      </c>
      <c r="B274" s="1" t="s">
        <v>1320</v>
      </c>
      <c r="C274" s="2" t="s">
        <v>15</v>
      </c>
      <c r="D274" s="3" t="s">
        <v>16</v>
      </c>
      <c r="E274" s="3" t="s">
        <v>17</v>
      </c>
      <c r="F274" s="3" t="s">
        <v>18</v>
      </c>
      <c r="G274" s="3" t="s">
        <v>19</v>
      </c>
      <c r="H274" s="4" t="s">
        <v>19</v>
      </c>
      <c r="I274" s="1" t="s">
        <v>1321</v>
      </c>
      <c r="J274" s="1" t="s">
        <v>1322</v>
      </c>
      <c r="K274" s="1" t="s">
        <v>1323</v>
      </c>
      <c r="L274" s="3" t="str">
        <f t="shared" si="1"/>
        <v>Outstanding</v>
      </c>
      <c r="M274" s="11" t="s">
        <v>19</v>
      </c>
    </row>
    <row r="275" spans="1:13" ht="60" customHeight="1" x14ac:dyDescent="0.35">
      <c r="A275" s="9" t="s">
        <v>1324</v>
      </c>
      <c r="B275" s="1" t="s">
        <v>1325</v>
      </c>
      <c r="C275" s="2" t="s">
        <v>15</v>
      </c>
      <c r="D275" s="3" t="s">
        <v>16</v>
      </c>
      <c r="E275" s="3" t="s">
        <v>17</v>
      </c>
      <c r="F275" s="3" t="s">
        <v>18</v>
      </c>
      <c r="G275" s="3" t="s">
        <v>19</v>
      </c>
      <c r="H275" s="4" t="s">
        <v>19</v>
      </c>
      <c r="I275" s="1" t="s">
        <v>1326</v>
      </c>
      <c r="J275" s="1" t="s">
        <v>1327</v>
      </c>
      <c r="K275" s="1" t="s">
        <v>1328</v>
      </c>
      <c r="L275" s="3" t="str">
        <f t="shared" si="1"/>
        <v>Outstanding</v>
      </c>
      <c r="M275" s="11" t="s">
        <v>19</v>
      </c>
    </row>
    <row r="276" spans="1:13" ht="60" customHeight="1" x14ac:dyDescent="0.35">
      <c r="A276" s="9" t="s">
        <v>1329</v>
      </c>
      <c r="B276" s="1" t="s">
        <v>1330</v>
      </c>
      <c r="C276" s="2" t="s">
        <v>15</v>
      </c>
      <c r="D276" s="3" t="s">
        <v>16</v>
      </c>
      <c r="E276" s="3" t="s">
        <v>17</v>
      </c>
      <c r="F276" s="3" t="s">
        <v>18</v>
      </c>
      <c r="G276" s="3" t="s">
        <v>19</v>
      </c>
      <c r="H276" s="4" t="s">
        <v>19</v>
      </c>
      <c r="I276" s="1" t="s">
        <v>1331</v>
      </c>
      <c r="J276" s="1" t="s">
        <v>1332</v>
      </c>
      <c r="K276" s="1" t="s">
        <v>1333</v>
      </c>
      <c r="L276" s="3" t="str">
        <f t="shared" si="1"/>
        <v>Outstanding</v>
      </c>
      <c r="M276" s="11" t="s">
        <v>19</v>
      </c>
    </row>
    <row r="277" spans="1:13" ht="60" customHeight="1" x14ac:dyDescent="0.35">
      <c r="A277" s="9" t="s">
        <v>1334</v>
      </c>
      <c r="B277" s="1" t="s">
        <v>1335</v>
      </c>
      <c r="C277" s="2" t="s">
        <v>15</v>
      </c>
      <c r="D277" s="3" t="s">
        <v>16</v>
      </c>
      <c r="E277" s="3" t="s">
        <v>17</v>
      </c>
      <c r="F277" s="3" t="s">
        <v>18</v>
      </c>
      <c r="G277" s="3" t="s">
        <v>19</v>
      </c>
      <c r="H277" s="4" t="s">
        <v>19</v>
      </c>
      <c r="I277" s="1" t="s">
        <v>1336</v>
      </c>
      <c r="J277" s="1" t="s">
        <v>1337</v>
      </c>
      <c r="K277" s="1" t="s">
        <v>1338</v>
      </c>
      <c r="L277" s="3" t="str">
        <f t="shared" si="1"/>
        <v>Outstanding</v>
      </c>
      <c r="M277" s="11" t="s">
        <v>19</v>
      </c>
    </row>
    <row r="278" spans="1:13" ht="60" customHeight="1" x14ac:dyDescent="0.35">
      <c r="A278" s="9" t="s">
        <v>1339</v>
      </c>
      <c r="B278" s="1" t="s">
        <v>1340</v>
      </c>
      <c r="C278" s="2" t="s">
        <v>15</v>
      </c>
      <c r="D278" s="3" t="s">
        <v>16</v>
      </c>
      <c r="E278" s="3" t="s">
        <v>17</v>
      </c>
      <c r="F278" s="3" t="s">
        <v>18</v>
      </c>
      <c r="G278" s="3" t="s">
        <v>19</v>
      </c>
      <c r="H278" s="4" t="s">
        <v>19</v>
      </c>
      <c r="I278" s="1" t="s">
        <v>1341</v>
      </c>
      <c r="J278" s="1" t="s">
        <v>1342</v>
      </c>
      <c r="K278" s="1" t="s">
        <v>1343</v>
      </c>
      <c r="L278" s="3" t="str">
        <f t="shared" si="1"/>
        <v>Outstanding</v>
      </c>
      <c r="M278" s="11" t="s">
        <v>19</v>
      </c>
    </row>
    <row r="279" spans="1:13" ht="60" customHeight="1" x14ac:dyDescent="0.35">
      <c r="A279" s="9" t="s">
        <v>1344</v>
      </c>
      <c r="B279" s="1" t="s">
        <v>1345</v>
      </c>
      <c r="C279" s="2" t="s">
        <v>15</v>
      </c>
      <c r="D279" s="3" t="s">
        <v>16</v>
      </c>
      <c r="E279" s="3" t="s">
        <v>17</v>
      </c>
      <c r="F279" s="3" t="s">
        <v>18</v>
      </c>
      <c r="G279" s="3" t="s">
        <v>19</v>
      </c>
      <c r="H279" s="4" t="s">
        <v>19</v>
      </c>
      <c r="I279" s="1" t="s">
        <v>1346</v>
      </c>
      <c r="J279" s="1" t="s">
        <v>1347</v>
      </c>
      <c r="K279" s="1" t="s">
        <v>1348</v>
      </c>
      <c r="L279" s="3" t="str">
        <f t="shared" si="1"/>
        <v>Outstanding</v>
      </c>
      <c r="M279" s="11" t="s">
        <v>19</v>
      </c>
    </row>
    <row r="280" spans="1:13" ht="60" customHeight="1" x14ac:dyDescent="0.35">
      <c r="A280" s="9" t="s">
        <v>1349</v>
      </c>
      <c r="B280" s="1" t="s">
        <v>1350</v>
      </c>
      <c r="C280" s="2" t="s">
        <v>15</v>
      </c>
      <c r="D280" s="3" t="s">
        <v>16</v>
      </c>
      <c r="E280" s="3" t="s">
        <v>17</v>
      </c>
      <c r="F280" s="3" t="s">
        <v>18</v>
      </c>
      <c r="G280" s="3" t="s">
        <v>19</v>
      </c>
      <c r="H280" s="4" t="s">
        <v>19</v>
      </c>
      <c r="I280" s="1" t="s">
        <v>1351</v>
      </c>
      <c r="J280" s="1" t="s">
        <v>1352</v>
      </c>
      <c r="K280" s="1" t="s">
        <v>1353</v>
      </c>
      <c r="L280" s="3" t="str">
        <f t="shared" si="1"/>
        <v>Outstanding</v>
      </c>
      <c r="M280" s="11" t="s">
        <v>19</v>
      </c>
    </row>
    <row r="281" spans="1:13" ht="60" customHeight="1" x14ac:dyDescent="0.35">
      <c r="A281" s="9" t="s">
        <v>1354</v>
      </c>
      <c r="B281" s="1" t="s">
        <v>1355</v>
      </c>
      <c r="C281" s="2" t="s">
        <v>30</v>
      </c>
      <c r="D281" s="3" t="s">
        <v>16</v>
      </c>
      <c r="E281" s="3" t="s">
        <v>17</v>
      </c>
      <c r="F281" s="3" t="s">
        <v>18</v>
      </c>
      <c r="G281" s="3" t="s">
        <v>19</v>
      </c>
      <c r="H281" s="4" t="s">
        <v>19</v>
      </c>
      <c r="I281" s="1" t="s">
        <v>1356</v>
      </c>
      <c r="J281" s="1" t="s">
        <v>1342</v>
      </c>
      <c r="K281" s="1" t="s">
        <v>1357</v>
      </c>
      <c r="L281" s="3" t="str">
        <f t="shared" si="1"/>
        <v>Outstanding</v>
      </c>
      <c r="M281" s="11" t="s">
        <v>19</v>
      </c>
    </row>
    <row r="282" spans="1:13" ht="60" customHeight="1" x14ac:dyDescent="0.35">
      <c r="A282" s="9" t="s">
        <v>1358</v>
      </c>
      <c r="B282" s="1" t="s">
        <v>1359</v>
      </c>
      <c r="C282" s="2" t="s">
        <v>15</v>
      </c>
      <c r="D282" s="3" t="s">
        <v>16</v>
      </c>
      <c r="E282" s="3" t="s">
        <v>17</v>
      </c>
      <c r="F282" s="3" t="s">
        <v>18</v>
      </c>
      <c r="G282" s="3" t="s">
        <v>19</v>
      </c>
      <c r="H282" s="4" t="s">
        <v>19</v>
      </c>
      <c r="I282" s="1" t="s">
        <v>1360</v>
      </c>
      <c r="J282" s="1" t="s">
        <v>1361</v>
      </c>
      <c r="K282" s="1" t="s">
        <v>1362</v>
      </c>
      <c r="L282" s="3" t="str">
        <f t="shared" si="1"/>
        <v>Outstanding</v>
      </c>
      <c r="M282" s="11" t="s">
        <v>19</v>
      </c>
    </row>
    <row r="283" spans="1:13" ht="60" customHeight="1" x14ac:dyDescent="0.35">
      <c r="A283" s="9" t="s">
        <v>1363</v>
      </c>
      <c r="B283" s="1" t="s">
        <v>1364</v>
      </c>
      <c r="C283" s="2" t="s">
        <v>15</v>
      </c>
      <c r="D283" s="3" t="s">
        <v>16</v>
      </c>
      <c r="E283" s="3" t="s">
        <v>17</v>
      </c>
      <c r="F283" s="3" t="s">
        <v>18</v>
      </c>
      <c r="G283" s="3" t="s">
        <v>19</v>
      </c>
      <c r="H283" s="4" t="s">
        <v>19</v>
      </c>
      <c r="I283" s="1" t="s">
        <v>1365</v>
      </c>
      <c r="J283" s="1" t="s">
        <v>1361</v>
      </c>
      <c r="K283" s="1" t="s">
        <v>1366</v>
      </c>
      <c r="L283" s="3" t="str">
        <f t="shared" si="1"/>
        <v>Outstanding</v>
      </c>
      <c r="M283" s="11" t="s">
        <v>19</v>
      </c>
    </row>
    <row r="284" spans="1:13" ht="60" customHeight="1" x14ac:dyDescent="0.35">
      <c r="A284" s="9" t="s">
        <v>1367</v>
      </c>
      <c r="B284" s="1" t="s">
        <v>1368</v>
      </c>
      <c r="C284" s="2" t="s">
        <v>15</v>
      </c>
      <c r="D284" s="3" t="s">
        <v>16</v>
      </c>
      <c r="E284" s="3" t="s">
        <v>17</v>
      </c>
      <c r="F284" s="3" t="s">
        <v>18</v>
      </c>
      <c r="G284" s="3" t="s">
        <v>19</v>
      </c>
      <c r="H284" s="4" t="s">
        <v>19</v>
      </c>
      <c r="I284" s="1" t="s">
        <v>1369</v>
      </c>
      <c r="J284" s="1" t="s">
        <v>1370</v>
      </c>
      <c r="K284" s="1" t="s">
        <v>1371</v>
      </c>
      <c r="L284" s="3" t="str">
        <f t="shared" si="1"/>
        <v>Outstanding</v>
      </c>
      <c r="M284" s="11" t="s">
        <v>19</v>
      </c>
    </row>
    <row r="285" spans="1:13" ht="60" customHeight="1" x14ac:dyDescent="0.35">
      <c r="A285" s="9" t="s">
        <v>1372</v>
      </c>
      <c r="B285" s="1" t="s">
        <v>1373</v>
      </c>
      <c r="C285" s="2" t="s">
        <v>15</v>
      </c>
      <c r="D285" s="3" t="s">
        <v>16</v>
      </c>
      <c r="E285" s="3" t="s">
        <v>17</v>
      </c>
      <c r="F285" s="3" t="s">
        <v>18</v>
      </c>
      <c r="G285" s="3" t="s">
        <v>19</v>
      </c>
      <c r="H285" s="4" t="s">
        <v>19</v>
      </c>
      <c r="I285" s="1" t="s">
        <v>1374</v>
      </c>
      <c r="J285" s="1" t="s">
        <v>1375</v>
      </c>
      <c r="K285" s="1" t="s">
        <v>1376</v>
      </c>
      <c r="L285" s="3" t="str">
        <f t="shared" si="1"/>
        <v>Outstanding</v>
      </c>
      <c r="M285" s="11" t="s">
        <v>19</v>
      </c>
    </row>
    <row r="286" spans="1:13" ht="60" customHeight="1" x14ac:dyDescent="0.35">
      <c r="A286" s="9" t="s">
        <v>1377</v>
      </c>
      <c r="B286" s="1" t="s">
        <v>1378</v>
      </c>
      <c r="C286" s="2" t="s">
        <v>30</v>
      </c>
      <c r="D286" s="3" t="s">
        <v>16</v>
      </c>
      <c r="E286" s="3" t="s">
        <v>17</v>
      </c>
      <c r="F286" s="3" t="s">
        <v>18</v>
      </c>
      <c r="G286" s="3" t="s">
        <v>19</v>
      </c>
      <c r="H286" s="4" t="s">
        <v>19</v>
      </c>
      <c r="I286" s="1" t="s">
        <v>1379</v>
      </c>
      <c r="J286" s="1" t="s">
        <v>1380</v>
      </c>
      <c r="K286" s="1" t="s">
        <v>1381</v>
      </c>
      <c r="L286" s="3" t="str">
        <f t="shared" si="1"/>
        <v>Outstanding</v>
      </c>
      <c r="M286" s="11" t="s">
        <v>19</v>
      </c>
    </row>
    <row r="287" spans="1:13" ht="60" customHeight="1" x14ac:dyDescent="0.35">
      <c r="A287" s="9" t="s">
        <v>1382</v>
      </c>
      <c r="B287" s="1" t="s">
        <v>1383</v>
      </c>
      <c r="C287" s="2" t="s">
        <v>15</v>
      </c>
      <c r="D287" s="3" t="s">
        <v>16</v>
      </c>
      <c r="E287" s="3" t="s">
        <v>17</v>
      </c>
      <c r="F287" s="3" t="s">
        <v>18</v>
      </c>
      <c r="G287" s="3" t="s">
        <v>19</v>
      </c>
      <c r="H287" s="4" t="s">
        <v>19</v>
      </c>
      <c r="I287" s="1" t="s">
        <v>1384</v>
      </c>
      <c r="J287" s="1" t="s">
        <v>1385</v>
      </c>
      <c r="K287" s="1" t="s">
        <v>1386</v>
      </c>
      <c r="L287" s="3" t="str">
        <f t="shared" si="1"/>
        <v>Outstanding</v>
      </c>
      <c r="M287" s="11" t="s">
        <v>19</v>
      </c>
    </row>
    <row r="288" spans="1:13" ht="60" customHeight="1" x14ac:dyDescent="0.35">
      <c r="A288" s="9" t="s">
        <v>1387</v>
      </c>
      <c r="B288" s="1" t="s">
        <v>1388</v>
      </c>
      <c r="C288" s="2" t="s">
        <v>15</v>
      </c>
      <c r="D288" s="3" t="s">
        <v>16</v>
      </c>
      <c r="E288" s="3" t="s">
        <v>17</v>
      </c>
      <c r="F288" s="3" t="s">
        <v>18</v>
      </c>
      <c r="G288" s="3" t="s">
        <v>19</v>
      </c>
      <c r="H288" s="4" t="s">
        <v>19</v>
      </c>
      <c r="I288" s="1" t="s">
        <v>1389</v>
      </c>
      <c r="J288" s="1" t="s">
        <v>1390</v>
      </c>
      <c r="K288" s="1" t="s">
        <v>1391</v>
      </c>
      <c r="L288" s="3" t="str">
        <f t="shared" si="1"/>
        <v>Outstanding</v>
      </c>
      <c r="M288" s="11" t="s">
        <v>19</v>
      </c>
    </row>
    <row r="289" spans="1:13" ht="60" customHeight="1" x14ac:dyDescent="0.35">
      <c r="A289" s="9" t="s">
        <v>1392</v>
      </c>
      <c r="B289" s="1" t="s">
        <v>1393</v>
      </c>
      <c r="C289" s="2" t="s">
        <v>15</v>
      </c>
      <c r="D289" s="3" t="s">
        <v>16</v>
      </c>
      <c r="E289" s="3" t="s">
        <v>17</v>
      </c>
      <c r="F289" s="3" t="s">
        <v>18</v>
      </c>
      <c r="G289" s="3" t="s">
        <v>19</v>
      </c>
      <c r="H289" s="4" t="s">
        <v>19</v>
      </c>
      <c r="I289" s="1" t="s">
        <v>1394</v>
      </c>
      <c r="J289" s="1" t="s">
        <v>1395</v>
      </c>
      <c r="K289" s="1" t="s">
        <v>1396</v>
      </c>
      <c r="L289" s="3" t="str">
        <f t="shared" si="1"/>
        <v>Outstanding</v>
      </c>
      <c r="M289" s="11" t="s">
        <v>19</v>
      </c>
    </row>
    <row r="290" spans="1:13" ht="60" customHeight="1" x14ac:dyDescent="0.35">
      <c r="A290" s="9" t="s">
        <v>1397</v>
      </c>
      <c r="B290" s="1" t="s">
        <v>1398</v>
      </c>
      <c r="C290" s="2" t="s">
        <v>15</v>
      </c>
      <c r="D290" s="3" t="s">
        <v>16</v>
      </c>
      <c r="E290" s="3" t="s">
        <v>17</v>
      </c>
      <c r="F290" s="3" t="s">
        <v>18</v>
      </c>
      <c r="G290" s="3" t="s">
        <v>19</v>
      </c>
      <c r="H290" s="4" t="s">
        <v>19</v>
      </c>
      <c r="I290" s="1" t="s">
        <v>1399</v>
      </c>
      <c r="J290" s="1" t="s">
        <v>1390</v>
      </c>
      <c r="K290" s="1" t="s">
        <v>1400</v>
      </c>
      <c r="L290" s="3" t="str">
        <f t="shared" si="1"/>
        <v>Outstanding</v>
      </c>
      <c r="M290" s="11" t="s">
        <v>19</v>
      </c>
    </row>
    <row r="291" spans="1:13" ht="60" customHeight="1" x14ac:dyDescent="0.35">
      <c r="A291" s="9" t="s">
        <v>1401</v>
      </c>
      <c r="B291" s="1" t="s">
        <v>1402</v>
      </c>
      <c r="C291" s="2" t="s">
        <v>30</v>
      </c>
      <c r="D291" s="3" t="s">
        <v>16</v>
      </c>
      <c r="E291" s="3" t="s">
        <v>17</v>
      </c>
      <c r="F291" s="3" t="s">
        <v>18</v>
      </c>
      <c r="G291" s="3" t="s">
        <v>19</v>
      </c>
      <c r="H291" s="4" t="s">
        <v>19</v>
      </c>
      <c r="I291" s="1" t="s">
        <v>1403</v>
      </c>
      <c r="J291" s="1" t="s">
        <v>1404</v>
      </c>
      <c r="K291" s="1" t="s">
        <v>1405</v>
      </c>
      <c r="L291" s="3" t="str">
        <f t="shared" si="1"/>
        <v>Outstanding</v>
      </c>
      <c r="M291" s="11" t="s">
        <v>19</v>
      </c>
    </row>
    <row r="292" spans="1:13" ht="60" customHeight="1" x14ac:dyDescent="0.35">
      <c r="A292" s="9" t="s">
        <v>1406</v>
      </c>
      <c r="B292" s="1" t="s">
        <v>1407</v>
      </c>
      <c r="C292" s="2" t="s">
        <v>30</v>
      </c>
      <c r="D292" s="3" t="s">
        <v>16</v>
      </c>
      <c r="E292" s="3" t="s">
        <v>17</v>
      </c>
      <c r="F292" s="3" t="s">
        <v>18</v>
      </c>
      <c r="G292" s="3" t="s">
        <v>19</v>
      </c>
      <c r="H292" s="4" t="s">
        <v>19</v>
      </c>
      <c r="I292" s="1" t="s">
        <v>1408</v>
      </c>
      <c r="J292" s="1" t="s">
        <v>1409</v>
      </c>
      <c r="K292" s="1" t="s">
        <v>1410</v>
      </c>
      <c r="L292" s="3" t="str">
        <f t="shared" si="1"/>
        <v>Outstanding</v>
      </c>
      <c r="M292" s="11" t="s">
        <v>19</v>
      </c>
    </row>
    <row r="293" spans="1:13" ht="60" customHeight="1" x14ac:dyDescent="0.35">
      <c r="A293" s="9" t="s">
        <v>1411</v>
      </c>
      <c r="B293" s="1" t="s">
        <v>1412</v>
      </c>
      <c r="C293" s="2" t="s">
        <v>30</v>
      </c>
      <c r="D293" s="3" t="s">
        <v>16</v>
      </c>
      <c r="E293" s="3" t="s">
        <v>17</v>
      </c>
      <c r="F293" s="3" t="s">
        <v>18</v>
      </c>
      <c r="G293" s="3" t="s">
        <v>19</v>
      </c>
      <c r="H293" s="4" t="s">
        <v>19</v>
      </c>
      <c r="I293" s="1" t="s">
        <v>1413</v>
      </c>
      <c r="J293" s="1" t="s">
        <v>1409</v>
      </c>
      <c r="K293" s="1" t="s">
        <v>1414</v>
      </c>
      <c r="L293" s="3" t="str">
        <f t="shared" si="1"/>
        <v>Outstanding</v>
      </c>
      <c r="M293" s="11" t="s">
        <v>19</v>
      </c>
    </row>
    <row r="294" spans="1:13" ht="60" customHeight="1" x14ac:dyDescent="0.35">
      <c r="A294" s="9" t="s">
        <v>1415</v>
      </c>
      <c r="B294" s="1" t="s">
        <v>1416</v>
      </c>
      <c r="C294" s="2" t="s">
        <v>15</v>
      </c>
      <c r="D294" s="3" t="s">
        <v>16</v>
      </c>
      <c r="E294" s="3" t="s">
        <v>17</v>
      </c>
      <c r="F294" s="3" t="s">
        <v>18</v>
      </c>
      <c r="G294" s="3" t="s">
        <v>19</v>
      </c>
      <c r="H294" s="4" t="s">
        <v>19</v>
      </c>
      <c r="I294" s="1" t="s">
        <v>1417</v>
      </c>
      <c r="J294" s="1" t="s">
        <v>1418</v>
      </c>
      <c r="K294" s="1" t="s">
        <v>1419</v>
      </c>
      <c r="L294" s="3" t="str">
        <f t="shared" si="1"/>
        <v>Outstanding</v>
      </c>
      <c r="M294" s="11" t="s">
        <v>19</v>
      </c>
    </row>
    <row r="295" spans="1:13" ht="60" customHeight="1" x14ac:dyDescent="0.35">
      <c r="A295" s="9" t="s">
        <v>1420</v>
      </c>
      <c r="B295" s="1" t="s">
        <v>1421</v>
      </c>
      <c r="C295" s="2" t="s">
        <v>15</v>
      </c>
      <c r="D295" s="3" t="s">
        <v>16</v>
      </c>
      <c r="E295" s="3" t="s">
        <v>17</v>
      </c>
      <c r="F295" s="3" t="s">
        <v>18</v>
      </c>
      <c r="G295" s="3" t="s">
        <v>19</v>
      </c>
      <c r="H295" s="4" t="s">
        <v>19</v>
      </c>
      <c r="I295" s="1" t="s">
        <v>1422</v>
      </c>
      <c r="J295" s="1" t="s">
        <v>1423</v>
      </c>
      <c r="K295" s="1" t="s">
        <v>1424</v>
      </c>
      <c r="L295" s="3" t="str">
        <f t="shared" si="1"/>
        <v>Outstanding</v>
      </c>
      <c r="M295" s="11" t="s">
        <v>19</v>
      </c>
    </row>
    <row r="296" spans="1:13" ht="60" customHeight="1" x14ac:dyDescent="0.35">
      <c r="A296" s="9" t="s">
        <v>1425</v>
      </c>
      <c r="B296" s="1" t="s">
        <v>1426</v>
      </c>
      <c r="C296" s="2" t="s">
        <v>15</v>
      </c>
      <c r="D296" s="3" t="s">
        <v>16</v>
      </c>
      <c r="E296" s="3" t="s">
        <v>17</v>
      </c>
      <c r="F296" s="3" t="s">
        <v>18</v>
      </c>
      <c r="G296" s="3" t="s">
        <v>19</v>
      </c>
      <c r="H296" s="4" t="s">
        <v>19</v>
      </c>
      <c r="I296" s="1" t="s">
        <v>1427</v>
      </c>
      <c r="J296" s="1" t="s">
        <v>1428</v>
      </c>
      <c r="K296" s="1" t="s">
        <v>1429</v>
      </c>
      <c r="L296" s="3" t="str">
        <f t="shared" si="1"/>
        <v>Outstanding</v>
      </c>
      <c r="M296" s="11" t="s">
        <v>19</v>
      </c>
    </row>
    <row r="297" spans="1:13" ht="60" customHeight="1" x14ac:dyDescent="0.35">
      <c r="A297" s="9" t="s">
        <v>1430</v>
      </c>
      <c r="B297" s="1" t="s">
        <v>1431</v>
      </c>
      <c r="C297" s="2" t="s">
        <v>15</v>
      </c>
      <c r="D297" s="3" t="s">
        <v>16</v>
      </c>
      <c r="E297" s="3" t="s">
        <v>17</v>
      </c>
      <c r="F297" s="3" t="s">
        <v>18</v>
      </c>
      <c r="G297" s="3" t="s">
        <v>19</v>
      </c>
      <c r="H297" s="4" t="s">
        <v>19</v>
      </c>
      <c r="I297" s="1" t="s">
        <v>1432</v>
      </c>
      <c r="J297" s="1" t="s">
        <v>1433</v>
      </c>
      <c r="K297" s="1" t="s">
        <v>1434</v>
      </c>
      <c r="L297" s="3" t="str">
        <f t="shared" si="1"/>
        <v>Outstanding</v>
      </c>
      <c r="M297" s="11" t="s">
        <v>19</v>
      </c>
    </row>
    <row r="298" spans="1:13" ht="60" customHeight="1" x14ac:dyDescent="0.35">
      <c r="A298" s="9" t="s">
        <v>1435</v>
      </c>
      <c r="B298" s="1" t="s">
        <v>1436</v>
      </c>
      <c r="C298" s="2" t="s">
        <v>15</v>
      </c>
      <c r="D298" s="3" t="s">
        <v>16</v>
      </c>
      <c r="E298" s="3" t="s">
        <v>17</v>
      </c>
      <c r="F298" s="3" t="s">
        <v>18</v>
      </c>
      <c r="G298" s="3" t="s">
        <v>19</v>
      </c>
      <c r="H298" s="4" t="s">
        <v>19</v>
      </c>
      <c r="I298" s="1" t="s">
        <v>1437</v>
      </c>
      <c r="J298" s="1" t="s">
        <v>1438</v>
      </c>
      <c r="K298" s="1" t="s">
        <v>1439</v>
      </c>
      <c r="L298" s="3" t="str">
        <f t="shared" si="1"/>
        <v>Outstanding</v>
      </c>
      <c r="M298" s="11" t="s">
        <v>19</v>
      </c>
    </row>
    <row r="299" spans="1:13" ht="60" customHeight="1" x14ac:dyDescent="0.35">
      <c r="A299" s="9" t="s">
        <v>1440</v>
      </c>
      <c r="B299" s="1" t="s">
        <v>1441</v>
      </c>
      <c r="C299" s="2" t="s">
        <v>15</v>
      </c>
      <c r="D299" s="3" t="s">
        <v>16</v>
      </c>
      <c r="E299" s="3" t="s">
        <v>17</v>
      </c>
      <c r="F299" s="3" t="s">
        <v>18</v>
      </c>
      <c r="G299" s="3" t="s">
        <v>19</v>
      </c>
      <c r="H299" s="4" t="s">
        <v>19</v>
      </c>
      <c r="I299" s="1" t="s">
        <v>1442</v>
      </c>
      <c r="J299" s="1" t="s">
        <v>1443</v>
      </c>
      <c r="K299" s="1" t="s">
        <v>1444</v>
      </c>
      <c r="L299" s="3" t="str">
        <f t="shared" si="1"/>
        <v>Outstanding</v>
      </c>
      <c r="M299" s="11" t="s">
        <v>19</v>
      </c>
    </row>
    <row r="300" spans="1:13" ht="60" customHeight="1" x14ac:dyDescent="0.35">
      <c r="A300" s="9" t="s">
        <v>1445</v>
      </c>
      <c r="B300" s="1" t="s">
        <v>1446</v>
      </c>
      <c r="C300" s="2" t="s">
        <v>15</v>
      </c>
      <c r="D300" s="3" t="s">
        <v>16</v>
      </c>
      <c r="E300" s="3" t="s">
        <v>17</v>
      </c>
      <c r="F300" s="3" t="s">
        <v>18</v>
      </c>
      <c r="G300" s="3" t="s">
        <v>19</v>
      </c>
      <c r="H300" s="4" t="s">
        <v>19</v>
      </c>
      <c r="I300" s="1" t="s">
        <v>1447</v>
      </c>
      <c r="J300" s="1" t="s">
        <v>1448</v>
      </c>
      <c r="K300" s="1" t="s">
        <v>1449</v>
      </c>
      <c r="L300" s="3" t="str">
        <f t="shared" si="1"/>
        <v>Outstanding</v>
      </c>
      <c r="M300" s="11" t="s">
        <v>19</v>
      </c>
    </row>
    <row r="301" spans="1:13" ht="60" customHeight="1" x14ac:dyDescent="0.35">
      <c r="A301" s="9" t="s">
        <v>1450</v>
      </c>
      <c r="B301" s="1" t="s">
        <v>1451</v>
      </c>
      <c r="C301" s="2" t="s">
        <v>15</v>
      </c>
      <c r="D301" s="3" t="s">
        <v>16</v>
      </c>
      <c r="E301" s="3" t="s">
        <v>17</v>
      </c>
      <c r="F301" s="3" t="s">
        <v>18</v>
      </c>
      <c r="G301" s="3" t="s">
        <v>19</v>
      </c>
      <c r="H301" s="4" t="s">
        <v>19</v>
      </c>
      <c r="I301" s="1" t="s">
        <v>1452</v>
      </c>
      <c r="J301" s="1" t="s">
        <v>1453</v>
      </c>
      <c r="K301" s="1" t="s">
        <v>1454</v>
      </c>
      <c r="L301" s="3" t="str">
        <f t="shared" si="1"/>
        <v>Outstanding</v>
      </c>
      <c r="M301" s="11" t="s">
        <v>19</v>
      </c>
    </row>
    <row r="302" spans="1:13" ht="60" customHeight="1" x14ac:dyDescent="0.35">
      <c r="A302" s="9" t="s">
        <v>1455</v>
      </c>
      <c r="B302" s="1" t="s">
        <v>1456</v>
      </c>
      <c r="C302" s="2" t="s">
        <v>15</v>
      </c>
      <c r="D302" s="3" t="s">
        <v>16</v>
      </c>
      <c r="E302" s="3" t="s">
        <v>17</v>
      </c>
      <c r="F302" s="3" t="s">
        <v>18</v>
      </c>
      <c r="G302" s="3" t="s">
        <v>19</v>
      </c>
      <c r="H302" s="4" t="s">
        <v>19</v>
      </c>
      <c r="I302" s="1" t="s">
        <v>1457</v>
      </c>
      <c r="J302" s="1" t="s">
        <v>1458</v>
      </c>
      <c r="K302" s="1" t="s">
        <v>1459</v>
      </c>
      <c r="L302" s="3" t="str">
        <f t="shared" si="1"/>
        <v>Outstanding</v>
      </c>
      <c r="M302" s="11" t="s">
        <v>19</v>
      </c>
    </row>
    <row r="303" spans="1:13" ht="60" customHeight="1" x14ac:dyDescent="0.35">
      <c r="A303" s="9" t="s">
        <v>1460</v>
      </c>
      <c r="B303" s="1" t="s">
        <v>1461</v>
      </c>
      <c r="C303" s="2" t="s">
        <v>15</v>
      </c>
      <c r="D303" s="3" t="s">
        <v>16</v>
      </c>
      <c r="E303" s="3" t="s">
        <v>17</v>
      </c>
      <c r="F303" s="3" t="s">
        <v>18</v>
      </c>
      <c r="G303" s="3" t="s">
        <v>19</v>
      </c>
      <c r="H303" s="4" t="s">
        <v>19</v>
      </c>
      <c r="I303" s="1" t="s">
        <v>1462</v>
      </c>
      <c r="J303" s="1" t="s">
        <v>1448</v>
      </c>
      <c r="K303" s="1" t="s">
        <v>1463</v>
      </c>
      <c r="L303" s="3" t="str">
        <f t="shared" si="1"/>
        <v>Outstanding</v>
      </c>
      <c r="M303" s="11" t="s">
        <v>19</v>
      </c>
    </row>
    <row r="304" spans="1:13" ht="60" customHeight="1" x14ac:dyDescent="0.35">
      <c r="A304" s="9" t="s">
        <v>1464</v>
      </c>
      <c r="B304" s="1" t="s">
        <v>1465</v>
      </c>
      <c r="C304" s="2" t="s">
        <v>15</v>
      </c>
      <c r="D304" s="3" t="s">
        <v>16</v>
      </c>
      <c r="E304" s="3" t="s">
        <v>17</v>
      </c>
      <c r="F304" s="3" t="s">
        <v>18</v>
      </c>
      <c r="G304" s="3" t="s">
        <v>19</v>
      </c>
      <c r="H304" s="4" t="s">
        <v>19</v>
      </c>
      <c r="I304" s="1" t="s">
        <v>1466</v>
      </c>
      <c r="J304" s="1" t="s">
        <v>1448</v>
      </c>
      <c r="K304" s="1" t="s">
        <v>1467</v>
      </c>
      <c r="L304" s="3" t="str">
        <f t="shared" si="1"/>
        <v>Outstanding</v>
      </c>
      <c r="M304" s="11" t="s">
        <v>19</v>
      </c>
    </row>
    <row r="305" spans="1:13" ht="60" customHeight="1" x14ac:dyDescent="0.35">
      <c r="A305" s="9" t="s">
        <v>1468</v>
      </c>
      <c r="B305" s="1" t="s">
        <v>1469</v>
      </c>
      <c r="C305" s="2" t="s">
        <v>15</v>
      </c>
      <c r="D305" s="3" t="s">
        <v>16</v>
      </c>
      <c r="E305" s="3" t="s">
        <v>17</v>
      </c>
      <c r="F305" s="3" t="s">
        <v>18</v>
      </c>
      <c r="G305" s="3" t="s">
        <v>19</v>
      </c>
      <c r="H305" s="4" t="s">
        <v>19</v>
      </c>
      <c r="I305" s="1" t="s">
        <v>1470</v>
      </c>
      <c r="J305" s="1" t="s">
        <v>772</v>
      </c>
      <c r="K305" s="1" t="s">
        <v>1471</v>
      </c>
      <c r="L305" s="3" t="str">
        <f t="shared" si="1"/>
        <v>Outstanding</v>
      </c>
      <c r="M305" s="11" t="s">
        <v>19</v>
      </c>
    </row>
    <row r="306" spans="1:13" ht="60" customHeight="1" x14ac:dyDescent="0.35">
      <c r="A306" s="9" t="s">
        <v>1472</v>
      </c>
      <c r="B306" s="1" t="s">
        <v>1473</v>
      </c>
      <c r="C306" s="2" t="s">
        <v>15</v>
      </c>
      <c r="D306" s="3" t="s">
        <v>16</v>
      </c>
      <c r="E306" s="3" t="s">
        <v>17</v>
      </c>
      <c r="F306" s="3" t="s">
        <v>18</v>
      </c>
      <c r="G306" s="3" t="s">
        <v>19</v>
      </c>
      <c r="H306" s="4" t="s">
        <v>19</v>
      </c>
      <c r="I306" s="1" t="s">
        <v>1474</v>
      </c>
      <c r="J306" s="1" t="s">
        <v>782</v>
      </c>
      <c r="K306" s="1" t="s">
        <v>1475</v>
      </c>
      <c r="L306" s="3" t="str">
        <f t="shared" si="1"/>
        <v>Outstanding</v>
      </c>
      <c r="M306" s="11" t="s">
        <v>19</v>
      </c>
    </row>
    <row r="307" spans="1:13" ht="60" customHeight="1" x14ac:dyDescent="0.35">
      <c r="A307" s="9" t="s">
        <v>1476</v>
      </c>
      <c r="B307" s="1" t="s">
        <v>1477</v>
      </c>
      <c r="C307" s="2" t="s">
        <v>15</v>
      </c>
      <c r="D307" s="3" t="s">
        <v>16</v>
      </c>
      <c r="E307" s="3" t="s">
        <v>17</v>
      </c>
      <c r="F307" s="3" t="s">
        <v>18</v>
      </c>
      <c r="G307" s="3" t="s">
        <v>19</v>
      </c>
      <c r="H307" s="4" t="s">
        <v>19</v>
      </c>
      <c r="I307" s="1" t="s">
        <v>1478</v>
      </c>
      <c r="J307" s="1" t="s">
        <v>777</v>
      </c>
      <c r="K307" s="1" t="s">
        <v>1479</v>
      </c>
      <c r="L307" s="3" t="str">
        <f t="shared" si="1"/>
        <v>Outstanding</v>
      </c>
      <c r="M307" s="11" t="s">
        <v>19</v>
      </c>
    </row>
    <row r="308" spans="1:13" ht="60" customHeight="1" x14ac:dyDescent="0.35">
      <c r="A308" s="9" t="s">
        <v>1480</v>
      </c>
      <c r="B308" s="1" t="s">
        <v>1481</v>
      </c>
      <c r="C308" s="2" t="s">
        <v>15</v>
      </c>
      <c r="D308" s="3" t="s">
        <v>16</v>
      </c>
      <c r="E308" s="3" t="s">
        <v>17</v>
      </c>
      <c r="F308" s="3" t="s">
        <v>18</v>
      </c>
      <c r="G308" s="3" t="s">
        <v>19</v>
      </c>
      <c r="H308" s="4" t="s">
        <v>19</v>
      </c>
      <c r="I308" s="1" t="s">
        <v>1482</v>
      </c>
      <c r="J308" s="1" t="s">
        <v>772</v>
      </c>
      <c r="K308" s="1" t="s">
        <v>1483</v>
      </c>
      <c r="L308" s="3" t="str">
        <f t="shared" si="1"/>
        <v>Outstanding</v>
      </c>
      <c r="M308" s="11" t="s">
        <v>19</v>
      </c>
    </row>
    <row r="309" spans="1:13" ht="60" customHeight="1" x14ac:dyDescent="0.35">
      <c r="A309" s="9" t="s">
        <v>1484</v>
      </c>
      <c r="B309" s="1" t="s">
        <v>1485</v>
      </c>
      <c r="C309" s="2" t="s">
        <v>15</v>
      </c>
      <c r="D309" s="3" t="s">
        <v>16</v>
      </c>
      <c r="E309" s="3" t="s">
        <v>17</v>
      </c>
      <c r="F309" s="3" t="s">
        <v>18</v>
      </c>
      <c r="G309" s="3" t="s">
        <v>19</v>
      </c>
      <c r="H309" s="4" t="s">
        <v>19</v>
      </c>
      <c r="I309" s="1" t="s">
        <v>1486</v>
      </c>
      <c r="J309" s="1" t="s">
        <v>782</v>
      </c>
      <c r="K309" s="1" t="s">
        <v>1487</v>
      </c>
      <c r="L309" s="3" t="str">
        <f t="shared" si="1"/>
        <v>Outstanding</v>
      </c>
      <c r="M309" s="11" t="s">
        <v>19</v>
      </c>
    </row>
    <row r="310" spans="1:13" ht="60" customHeight="1" x14ac:dyDescent="0.35">
      <c r="A310" s="9" t="s">
        <v>1488</v>
      </c>
      <c r="B310" s="1" t="s">
        <v>1489</v>
      </c>
      <c r="C310" s="2" t="s">
        <v>15</v>
      </c>
      <c r="D310" s="3" t="s">
        <v>16</v>
      </c>
      <c r="E310" s="3" t="s">
        <v>17</v>
      </c>
      <c r="F310" s="3" t="s">
        <v>18</v>
      </c>
      <c r="G310" s="3" t="s">
        <v>19</v>
      </c>
      <c r="H310" s="4" t="s">
        <v>19</v>
      </c>
      <c r="I310" s="1" t="s">
        <v>1490</v>
      </c>
      <c r="J310" s="1" t="s">
        <v>777</v>
      </c>
      <c r="K310" s="1" t="s">
        <v>1491</v>
      </c>
      <c r="L310" s="3" t="str">
        <f t="shared" si="1"/>
        <v>Outstanding</v>
      </c>
      <c r="M310" s="11" t="s">
        <v>19</v>
      </c>
    </row>
    <row r="311" spans="1:13" ht="60" customHeight="1" x14ac:dyDescent="0.35">
      <c r="A311" s="9" t="s">
        <v>1492</v>
      </c>
      <c r="B311" s="1" t="s">
        <v>1493</v>
      </c>
      <c r="C311" s="2" t="s">
        <v>15</v>
      </c>
      <c r="D311" s="3" t="s">
        <v>16</v>
      </c>
      <c r="E311" s="3" t="s">
        <v>17</v>
      </c>
      <c r="F311" s="3" t="s">
        <v>18</v>
      </c>
      <c r="G311" s="3" t="s">
        <v>19</v>
      </c>
      <c r="H311" s="4" t="s">
        <v>19</v>
      </c>
      <c r="I311" s="1" t="s">
        <v>1494</v>
      </c>
      <c r="J311" s="1" t="s">
        <v>772</v>
      </c>
      <c r="K311" s="1" t="s">
        <v>1495</v>
      </c>
      <c r="L311" s="3" t="str">
        <f t="shared" si="1"/>
        <v>Outstanding</v>
      </c>
      <c r="M311" s="11" t="s">
        <v>19</v>
      </c>
    </row>
    <row r="312" spans="1:13" ht="60" customHeight="1" x14ac:dyDescent="0.35">
      <c r="A312" s="9" t="s">
        <v>1496</v>
      </c>
      <c r="B312" s="1" t="s">
        <v>1497</v>
      </c>
      <c r="C312" s="2" t="s">
        <v>15</v>
      </c>
      <c r="D312" s="3" t="s">
        <v>16</v>
      </c>
      <c r="E312" s="3" t="s">
        <v>17</v>
      </c>
      <c r="F312" s="3" t="s">
        <v>18</v>
      </c>
      <c r="G312" s="3" t="s">
        <v>19</v>
      </c>
      <c r="H312" s="4" t="s">
        <v>19</v>
      </c>
      <c r="I312" s="1" t="s">
        <v>1498</v>
      </c>
      <c r="J312" s="1" t="s">
        <v>772</v>
      </c>
      <c r="K312" s="1" t="s">
        <v>1499</v>
      </c>
      <c r="L312" s="3" t="str">
        <f t="shared" si="1"/>
        <v>Outstanding</v>
      </c>
      <c r="M312" s="11" t="s">
        <v>19</v>
      </c>
    </row>
    <row r="313" spans="1:13" ht="60" customHeight="1" x14ac:dyDescent="0.35">
      <c r="A313" s="9" t="s">
        <v>1500</v>
      </c>
      <c r="B313" s="1" t="s">
        <v>1501</v>
      </c>
      <c r="C313" s="2" t="s">
        <v>15</v>
      </c>
      <c r="D313" s="3" t="s">
        <v>16</v>
      </c>
      <c r="E313" s="3" t="s">
        <v>17</v>
      </c>
      <c r="F313" s="3" t="s">
        <v>18</v>
      </c>
      <c r="G313" s="3" t="s">
        <v>19</v>
      </c>
      <c r="H313" s="4" t="s">
        <v>19</v>
      </c>
      <c r="I313" s="1" t="s">
        <v>1502</v>
      </c>
      <c r="J313" s="1" t="s">
        <v>782</v>
      </c>
      <c r="K313" s="1" t="s">
        <v>1503</v>
      </c>
      <c r="L313" s="3" t="str">
        <f t="shared" si="1"/>
        <v>Outstanding</v>
      </c>
      <c r="M313" s="11" t="s">
        <v>19</v>
      </c>
    </row>
    <row r="314" spans="1:13" ht="60" customHeight="1" x14ac:dyDescent="0.35">
      <c r="A314" s="9" t="s">
        <v>1504</v>
      </c>
      <c r="B314" s="1" t="s">
        <v>1505</v>
      </c>
      <c r="C314" s="2" t="s">
        <v>15</v>
      </c>
      <c r="D314" s="3" t="s">
        <v>16</v>
      </c>
      <c r="E314" s="3" t="s">
        <v>17</v>
      </c>
      <c r="F314" s="3" t="s">
        <v>18</v>
      </c>
      <c r="G314" s="3" t="s">
        <v>19</v>
      </c>
      <c r="H314" s="4" t="s">
        <v>19</v>
      </c>
      <c r="I314" s="1" t="s">
        <v>1506</v>
      </c>
      <c r="J314" s="1" t="s">
        <v>777</v>
      </c>
      <c r="K314" s="1" t="s">
        <v>1507</v>
      </c>
      <c r="L314" s="3" t="str">
        <f t="shared" si="1"/>
        <v>Outstanding</v>
      </c>
      <c r="M314" s="11" t="s">
        <v>19</v>
      </c>
    </row>
    <row r="315" spans="1:13" ht="60" customHeight="1" x14ac:dyDescent="0.35">
      <c r="A315" s="9" t="s">
        <v>1508</v>
      </c>
      <c r="B315" s="1" t="s">
        <v>1509</v>
      </c>
      <c r="C315" s="2" t="s">
        <v>15</v>
      </c>
      <c r="D315" s="3" t="s">
        <v>16</v>
      </c>
      <c r="E315" s="3" t="s">
        <v>17</v>
      </c>
      <c r="F315" s="3" t="s">
        <v>18</v>
      </c>
      <c r="G315" s="3" t="s">
        <v>19</v>
      </c>
      <c r="H315" s="4" t="s">
        <v>19</v>
      </c>
      <c r="I315" s="1" t="s">
        <v>1510</v>
      </c>
      <c r="J315" s="1" t="s">
        <v>772</v>
      </c>
      <c r="K315" s="1" t="s">
        <v>1511</v>
      </c>
      <c r="L315" s="3" t="str">
        <f t="shared" si="1"/>
        <v>Outstanding</v>
      </c>
      <c r="M315" s="11" t="s">
        <v>19</v>
      </c>
    </row>
    <row r="316" spans="1:13" ht="60" customHeight="1" x14ac:dyDescent="0.35">
      <c r="A316" s="9" t="s">
        <v>1512</v>
      </c>
      <c r="B316" s="1" t="s">
        <v>1513</v>
      </c>
      <c r="C316" s="2" t="s">
        <v>15</v>
      </c>
      <c r="D316" s="3" t="s">
        <v>16</v>
      </c>
      <c r="E316" s="3" t="s">
        <v>17</v>
      </c>
      <c r="F316" s="3" t="s">
        <v>18</v>
      </c>
      <c r="G316" s="3" t="s">
        <v>19</v>
      </c>
      <c r="H316" s="4" t="s">
        <v>19</v>
      </c>
      <c r="I316" s="1" t="s">
        <v>1514</v>
      </c>
      <c r="J316" s="1" t="s">
        <v>782</v>
      </c>
      <c r="K316" s="1" t="s">
        <v>1515</v>
      </c>
      <c r="L316" s="3" t="str">
        <f t="shared" si="1"/>
        <v>Outstanding</v>
      </c>
      <c r="M316" s="11" t="s">
        <v>19</v>
      </c>
    </row>
    <row r="317" spans="1:13" ht="60" customHeight="1" x14ac:dyDescent="0.35">
      <c r="A317" s="9" t="s">
        <v>1516</v>
      </c>
      <c r="B317" s="1" t="s">
        <v>1517</v>
      </c>
      <c r="C317" s="2" t="s">
        <v>15</v>
      </c>
      <c r="D317" s="3" t="s">
        <v>16</v>
      </c>
      <c r="E317" s="3" t="s">
        <v>17</v>
      </c>
      <c r="F317" s="3" t="s">
        <v>18</v>
      </c>
      <c r="G317" s="3" t="s">
        <v>19</v>
      </c>
      <c r="H317" s="4" t="s">
        <v>19</v>
      </c>
      <c r="I317" s="1" t="s">
        <v>1518</v>
      </c>
      <c r="J317" s="1" t="s">
        <v>777</v>
      </c>
      <c r="K317" s="1" t="s">
        <v>1519</v>
      </c>
      <c r="L317" s="3" t="str">
        <f t="shared" si="1"/>
        <v>Outstanding</v>
      </c>
      <c r="M317" s="11" t="s">
        <v>19</v>
      </c>
    </row>
    <row r="318" spans="1:13" ht="60" customHeight="1" x14ac:dyDescent="0.35">
      <c r="A318" s="9" t="s">
        <v>1520</v>
      </c>
      <c r="B318" s="1" t="s">
        <v>1521</v>
      </c>
      <c r="C318" s="2" t="s">
        <v>15</v>
      </c>
      <c r="D318" s="3" t="s">
        <v>16</v>
      </c>
      <c r="E318" s="3" t="s">
        <v>17</v>
      </c>
      <c r="F318" s="3" t="s">
        <v>18</v>
      </c>
      <c r="G318" s="3" t="s">
        <v>19</v>
      </c>
      <c r="H318" s="4" t="s">
        <v>19</v>
      </c>
      <c r="I318" s="1" t="s">
        <v>1522</v>
      </c>
      <c r="J318" s="1" t="s">
        <v>772</v>
      </c>
      <c r="K318" s="1" t="s">
        <v>1523</v>
      </c>
      <c r="L318" s="3" t="str">
        <f t="shared" si="1"/>
        <v>Outstanding</v>
      </c>
      <c r="M318" s="11" t="s">
        <v>19</v>
      </c>
    </row>
    <row r="319" spans="1:13" ht="60" customHeight="1" x14ac:dyDescent="0.35">
      <c r="A319" s="9" t="s">
        <v>1524</v>
      </c>
      <c r="B319" s="1" t="s">
        <v>1525</v>
      </c>
      <c r="C319" s="2" t="s">
        <v>15</v>
      </c>
      <c r="D319" s="3" t="s">
        <v>16</v>
      </c>
      <c r="E319" s="3" t="s">
        <v>17</v>
      </c>
      <c r="F319" s="3" t="s">
        <v>18</v>
      </c>
      <c r="G319" s="3" t="s">
        <v>19</v>
      </c>
      <c r="H319" s="4" t="s">
        <v>19</v>
      </c>
      <c r="I319" s="1" t="s">
        <v>1526</v>
      </c>
      <c r="J319" s="1" t="s">
        <v>1527</v>
      </c>
      <c r="K319" s="1" t="s">
        <v>1528</v>
      </c>
      <c r="L319" s="3" t="str">
        <f t="shared" si="1"/>
        <v>Outstanding</v>
      </c>
      <c r="M319" s="11" t="s">
        <v>19</v>
      </c>
    </row>
    <row r="320" spans="1:13" ht="60" customHeight="1" x14ac:dyDescent="0.35">
      <c r="A320" s="9" t="s">
        <v>1529</v>
      </c>
      <c r="B320" s="1" t="s">
        <v>1530</v>
      </c>
      <c r="C320" s="2" t="s">
        <v>15</v>
      </c>
      <c r="D320" s="3" t="s">
        <v>16</v>
      </c>
      <c r="E320" s="3" t="s">
        <v>17</v>
      </c>
      <c r="F320" s="3" t="s">
        <v>18</v>
      </c>
      <c r="G320" s="3" t="s">
        <v>19</v>
      </c>
      <c r="H320" s="4" t="s">
        <v>19</v>
      </c>
      <c r="I320" s="1" t="s">
        <v>1531</v>
      </c>
      <c r="J320" s="1" t="s">
        <v>1532</v>
      </c>
      <c r="K320" s="1" t="s">
        <v>1533</v>
      </c>
      <c r="L320" s="3" t="str">
        <f t="shared" si="1"/>
        <v>Outstanding</v>
      </c>
      <c r="M320" s="11" t="s">
        <v>19</v>
      </c>
    </row>
    <row r="321" spans="1:13" ht="60" customHeight="1" x14ac:dyDescent="0.35">
      <c r="A321" s="9" t="s">
        <v>1534</v>
      </c>
      <c r="B321" s="1" t="s">
        <v>1535</v>
      </c>
      <c r="C321" s="2" t="s">
        <v>15</v>
      </c>
      <c r="D321" s="3" t="s">
        <v>16</v>
      </c>
      <c r="E321" s="3" t="s">
        <v>17</v>
      </c>
      <c r="F321" s="3" t="s">
        <v>18</v>
      </c>
      <c r="G321" s="3" t="s">
        <v>19</v>
      </c>
      <c r="H321" s="4" t="s">
        <v>19</v>
      </c>
      <c r="I321" s="1" t="s">
        <v>1536</v>
      </c>
      <c r="J321" s="1" t="s">
        <v>1537</v>
      </c>
      <c r="K321" s="1" t="s">
        <v>1538</v>
      </c>
      <c r="L321" s="3" t="str">
        <f t="shared" si="1"/>
        <v>Outstanding</v>
      </c>
      <c r="M321" s="11" t="s">
        <v>19</v>
      </c>
    </row>
    <row r="322" spans="1:13" ht="60" customHeight="1" x14ac:dyDescent="0.35">
      <c r="A322" s="9" t="s">
        <v>1539</v>
      </c>
      <c r="B322" s="1" t="s">
        <v>1540</v>
      </c>
      <c r="C322" s="2" t="s">
        <v>15</v>
      </c>
      <c r="D322" s="3" t="s">
        <v>16</v>
      </c>
      <c r="E322" s="3" t="s">
        <v>17</v>
      </c>
      <c r="F322" s="3" t="s">
        <v>18</v>
      </c>
      <c r="G322" s="3" t="s">
        <v>19</v>
      </c>
      <c r="H322" s="4" t="s">
        <v>19</v>
      </c>
      <c r="I322" s="1" t="s">
        <v>1541</v>
      </c>
      <c r="J322" s="1" t="s">
        <v>1542</v>
      </c>
      <c r="K322" s="1" t="s">
        <v>1543</v>
      </c>
      <c r="L322" s="3" t="str">
        <f t="shared" si="1"/>
        <v>Outstanding</v>
      </c>
      <c r="M322" s="11" t="s">
        <v>19</v>
      </c>
    </row>
    <row r="323" spans="1:13" ht="60" customHeight="1" x14ac:dyDescent="0.35">
      <c r="A323" s="9" t="s">
        <v>1544</v>
      </c>
      <c r="B323" s="1" t="s">
        <v>1545</v>
      </c>
      <c r="C323" s="2" t="s">
        <v>15</v>
      </c>
      <c r="D323" s="3" t="s">
        <v>16</v>
      </c>
      <c r="E323" s="3" t="s">
        <v>17</v>
      </c>
      <c r="F323" s="3" t="s">
        <v>18</v>
      </c>
      <c r="G323" s="3" t="s">
        <v>19</v>
      </c>
      <c r="H323" s="4" t="s">
        <v>19</v>
      </c>
      <c r="I323" s="1" t="s">
        <v>1546</v>
      </c>
      <c r="J323" s="1" t="s">
        <v>1547</v>
      </c>
      <c r="K323" s="1" t="s">
        <v>1548</v>
      </c>
      <c r="L323" s="3" t="str">
        <f t="shared" si="1"/>
        <v>Outstanding</v>
      </c>
      <c r="M323" s="11" t="s">
        <v>19</v>
      </c>
    </row>
    <row r="324" spans="1:13" ht="60" customHeight="1" x14ac:dyDescent="0.35">
      <c r="A324" s="9" t="s">
        <v>1549</v>
      </c>
      <c r="B324" s="1" t="s">
        <v>1550</v>
      </c>
      <c r="C324" s="2" t="s">
        <v>15</v>
      </c>
      <c r="D324" s="3" t="s">
        <v>16</v>
      </c>
      <c r="E324" s="3" t="s">
        <v>17</v>
      </c>
      <c r="F324" s="3" t="s">
        <v>18</v>
      </c>
      <c r="G324" s="3" t="s">
        <v>19</v>
      </c>
      <c r="H324" s="4" t="s">
        <v>19</v>
      </c>
      <c r="I324" s="1" t="s">
        <v>1551</v>
      </c>
      <c r="J324" s="1" t="s">
        <v>1552</v>
      </c>
      <c r="K324" s="1" t="s">
        <v>1553</v>
      </c>
      <c r="L324" s="3" t="str">
        <f t="shared" si="1"/>
        <v>Outstanding</v>
      </c>
      <c r="M324" s="11" t="s">
        <v>19</v>
      </c>
    </row>
    <row r="325" spans="1:13" ht="60" customHeight="1" x14ac:dyDescent="0.35">
      <c r="A325" s="9" t="s">
        <v>1554</v>
      </c>
      <c r="B325" s="1" t="s">
        <v>1555</v>
      </c>
      <c r="C325" s="2" t="s">
        <v>15</v>
      </c>
      <c r="D325" s="3" t="s">
        <v>16</v>
      </c>
      <c r="E325" s="3" t="s">
        <v>17</v>
      </c>
      <c r="F325" s="3" t="s">
        <v>18</v>
      </c>
      <c r="G325" s="3" t="s">
        <v>19</v>
      </c>
      <c r="H325" s="4" t="s">
        <v>19</v>
      </c>
      <c r="I325" s="1" t="s">
        <v>1556</v>
      </c>
      <c r="J325" s="1" t="s">
        <v>1557</v>
      </c>
      <c r="K325" s="1" t="s">
        <v>1558</v>
      </c>
      <c r="L325" s="3" t="str">
        <f t="shared" si="1"/>
        <v>Outstanding</v>
      </c>
      <c r="M325" s="11" t="s">
        <v>19</v>
      </c>
    </row>
    <row r="326" spans="1:13" ht="60" customHeight="1" x14ac:dyDescent="0.35">
      <c r="A326" s="9" t="s">
        <v>1559</v>
      </c>
      <c r="B326" s="1" t="s">
        <v>1560</v>
      </c>
      <c r="C326" s="2" t="s">
        <v>15</v>
      </c>
      <c r="D326" s="3" t="s">
        <v>16</v>
      </c>
      <c r="E326" s="3" t="s">
        <v>17</v>
      </c>
      <c r="F326" s="3" t="s">
        <v>18</v>
      </c>
      <c r="G326" s="3" t="s">
        <v>19</v>
      </c>
      <c r="H326" s="4" t="s">
        <v>19</v>
      </c>
      <c r="I326" s="1" t="s">
        <v>1561</v>
      </c>
      <c r="J326" s="1" t="s">
        <v>1562</v>
      </c>
      <c r="K326" s="1" t="s">
        <v>1563</v>
      </c>
      <c r="L326" s="3" t="str">
        <f t="shared" si="1"/>
        <v>Outstanding</v>
      </c>
      <c r="M326" s="11" t="s">
        <v>19</v>
      </c>
    </row>
    <row r="327" spans="1:13" ht="60" customHeight="1" x14ac:dyDescent="0.35">
      <c r="A327" s="9" t="s">
        <v>1564</v>
      </c>
      <c r="B327" s="1" t="s">
        <v>1565</v>
      </c>
      <c r="C327" s="2" t="s">
        <v>15</v>
      </c>
      <c r="D327" s="3" t="s">
        <v>16</v>
      </c>
      <c r="E327" s="3" t="s">
        <v>17</v>
      </c>
      <c r="F327" s="3" t="s">
        <v>18</v>
      </c>
      <c r="G327" s="3" t="s">
        <v>19</v>
      </c>
      <c r="H327" s="4" t="s">
        <v>19</v>
      </c>
      <c r="I327" s="1" t="s">
        <v>1566</v>
      </c>
      <c r="J327" s="1" t="s">
        <v>1567</v>
      </c>
      <c r="K327" s="1" t="s">
        <v>1568</v>
      </c>
      <c r="L327" s="3" t="str">
        <f t="shared" si="1"/>
        <v>Outstanding</v>
      </c>
      <c r="M327" s="11" t="s">
        <v>19</v>
      </c>
    </row>
    <row r="328" spans="1:13" ht="60" customHeight="1" x14ac:dyDescent="0.35">
      <c r="A328" s="9" t="s">
        <v>1569</v>
      </c>
      <c r="B328" s="1" t="s">
        <v>1570</v>
      </c>
      <c r="C328" s="2" t="s">
        <v>15</v>
      </c>
      <c r="D328" s="3" t="s">
        <v>16</v>
      </c>
      <c r="E328" s="3" t="s">
        <v>17</v>
      </c>
      <c r="F328" s="3" t="s">
        <v>18</v>
      </c>
      <c r="G328" s="3" t="s">
        <v>19</v>
      </c>
      <c r="H328" s="4" t="s">
        <v>19</v>
      </c>
      <c r="I328" s="1" t="s">
        <v>1571</v>
      </c>
      <c r="J328" s="1" t="s">
        <v>1572</v>
      </c>
      <c r="K328" s="1" t="s">
        <v>1573</v>
      </c>
      <c r="L328" s="3" t="str">
        <f t="shared" si="1"/>
        <v>Outstanding</v>
      </c>
      <c r="M328" s="11" t="s">
        <v>19</v>
      </c>
    </row>
    <row r="329" spans="1:13" ht="60" customHeight="1" x14ac:dyDescent="0.35">
      <c r="A329" s="9" t="s">
        <v>1574</v>
      </c>
      <c r="B329" s="1" t="s">
        <v>1575</v>
      </c>
      <c r="C329" s="2" t="s">
        <v>15</v>
      </c>
      <c r="D329" s="3" t="s">
        <v>16</v>
      </c>
      <c r="E329" s="3" t="s">
        <v>17</v>
      </c>
      <c r="F329" s="3" t="s">
        <v>18</v>
      </c>
      <c r="G329" s="3" t="s">
        <v>19</v>
      </c>
      <c r="H329" s="4" t="s">
        <v>19</v>
      </c>
      <c r="I329" s="1" t="s">
        <v>1576</v>
      </c>
      <c r="J329" s="1" t="s">
        <v>1577</v>
      </c>
      <c r="K329" s="1" t="s">
        <v>1578</v>
      </c>
      <c r="L329" s="3" t="str">
        <f t="shared" si="1"/>
        <v>Outstanding</v>
      </c>
      <c r="M329" s="11" t="s">
        <v>19</v>
      </c>
    </row>
    <row r="330" spans="1:13" ht="60" customHeight="1" x14ac:dyDescent="0.35">
      <c r="A330" s="9" t="s">
        <v>1579</v>
      </c>
      <c r="B330" s="1" t="s">
        <v>1580</v>
      </c>
      <c r="C330" s="2" t="s">
        <v>15</v>
      </c>
      <c r="D330" s="3" t="s">
        <v>16</v>
      </c>
      <c r="E330" s="3" t="s">
        <v>17</v>
      </c>
      <c r="F330" s="3" t="s">
        <v>18</v>
      </c>
      <c r="G330" s="3" t="s">
        <v>19</v>
      </c>
      <c r="H330" s="4" t="s">
        <v>19</v>
      </c>
      <c r="I330" s="1" t="s">
        <v>1581</v>
      </c>
      <c r="J330" s="1" t="s">
        <v>1582</v>
      </c>
      <c r="K330" s="1" t="s">
        <v>1583</v>
      </c>
      <c r="L330" s="3" t="str">
        <f t="shared" si="1"/>
        <v>Outstanding</v>
      </c>
      <c r="M330" s="11" t="s">
        <v>19</v>
      </c>
    </row>
    <row r="331" spans="1:13" ht="60" customHeight="1" x14ac:dyDescent="0.35">
      <c r="A331" s="9" t="s">
        <v>1584</v>
      </c>
      <c r="B331" s="1" t="s">
        <v>1585</v>
      </c>
      <c r="C331" s="2" t="s">
        <v>15</v>
      </c>
      <c r="D331" s="3" t="s">
        <v>16</v>
      </c>
      <c r="E331" s="3" t="s">
        <v>17</v>
      </c>
      <c r="F331" s="3" t="s">
        <v>18</v>
      </c>
      <c r="G331" s="3" t="s">
        <v>19</v>
      </c>
      <c r="H331" s="4" t="s">
        <v>19</v>
      </c>
      <c r="I331" s="1" t="s">
        <v>1586</v>
      </c>
      <c r="J331" s="1" t="s">
        <v>1587</v>
      </c>
      <c r="K331" s="1" t="s">
        <v>1588</v>
      </c>
      <c r="L331" s="3" t="str">
        <f t="shared" si="1"/>
        <v>Outstanding</v>
      </c>
      <c r="M331" s="11" t="s">
        <v>19</v>
      </c>
    </row>
    <row r="332" spans="1:13" ht="60" customHeight="1" x14ac:dyDescent="0.35">
      <c r="A332" s="9" t="s">
        <v>1589</v>
      </c>
      <c r="B332" s="1" t="s">
        <v>1590</v>
      </c>
      <c r="C332" s="2" t="s">
        <v>15</v>
      </c>
      <c r="D332" s="3" t="s">
        <v>16</v>
      </c>
      <c r="E332" s="3" t="s">
        <v>17</v>
      </c>
      <c r="F332" s="3" t="s">
        <v>18</v>
      </c>
      <c r="G332" s="3" t="s">
        <v>19</v>
      </c>
      <c r="H332" s="4" t="s">
        <v>19</v>
      </c>
      <c r="I332" s="1" t="s">
        <v>1591</v>
      </c>
      <c r="J332" s="1" t="s">
        <v>1592</v>
      </c>
      <c r="K332" s="1" t="s">
        <v>1593</v>
      </c>
      <c r="L332" s="3" t="str">
        <f t="shared" si="1"/>
        <v>Outstanding</v>
      </c>
      <c r="M332" s="11" t="s">
        <v>19</v>
      </c>
    </row>
    <row r="333" spans="1:13" ht="60" customHeight="1" x14ac:dyDescent="0.35">
      <c r="A333" s="9" t="s">
        <v>1594</v>
      </c>
      <c r="B333" s="1" t="s">
        <v>1595</v>
      </c>
      <c r="C333" s="2" t="s">
        <v>15</v>
      </c>
      <c r="D333" s="3" t="s">
        <v>16</v>
      </c>
      <c r="E333" s="3" t="s">
        <v>17</v>
      </c>
      <c r="F333" s="3" t="s">
        <v>18</v>
      </c>
      <c r="G333" s="3" t="s">
        <v>19</v>
      </c>
      <c r="H333" s="4" t="s">
        <v>19</v>
      </c>
      <c r="I333" s="1" t="s">
        <v>1596</v>
      </c>
      <c r="J333" s="1" t="s">
        <v>1597</v>
      </c>
      <c r="K333" s="1" t="s">
        <v>1598</v>
      </c>
      <c r="L333" s="3" t="str">
        <f t="shared" si="1"/>
        <v>Outstanding</v>
      </c>
      <c r="M333" s="11" t="s">
        <v>19</v>
      </c>
    </row>
    <row r="334" spans="1:13" ht="60" customHeight="1" x14ac:dyDescent="0.35">
      <c r="A334" s="9" t="s">
        <v>1599</v>
      </c>
      <c r="B334" s="1" t="s">
        <v>1600</v>
      </c>
      <c r="C334" s="2" t="s">
        <v>15</v>
      </c>
      <c r="D334" s="3" t="s">
        <v>16</v>
      </c>
      <c r="E334" s="3" t="s">
        <v>17</v>
      </c>
      <c r="F334" s="3" t="s">
        <v>18</v>
      </c>
      <c r="G334" s="3" t="s">
        <v>19</v>
      </c>
      <c r="H334" s="4" t="s">
        <v>19</v>
      </c>
      <c r="I334" s="1" t="s">
        <v>1601</v>
      </c>
      <c r="J334" s="1" t="s">
        <v>1602</v>
      </c>
      <c r="K334" s="1" t="s">
        <v>1603</v>
      </c>
      <c r="L334" s="3" t="str">
        <f t="shared" si="1"/>
        <v>Outstanding</v>
      </c>
      <c r="M334" s="11" t="s">
        <v>19</v>
      </c>
    </row>
    <row r="335" spans="1:13" ht="60" customHeight="1" x14ac:dyDescent="0.35">
      <c r="A335" s="9" t="s">
        <v>1604</v>
      </c>
      <c r="B335" s="1" t="s">
        <v>1605</v>
      </c>
      <c r="C335" s="2" t="s">
        <v>15</v>
      </c>
      <c r="D335" s="3" t="s">
        <v>16</v>
      </c>
      <c r="E335" s="3" t="s">
        <v>17</v>
      </c>
      <c r="F335" s="3" t="s">
        <v>18</v>
      </c>
      <c r="G335" s="3" t="s">
        <v>19</v>
      </c>
      <c r="H335" s="4" t="s">
        <v>19</v>
      </c>
      <c r="I335" s="1" t="s">
        <v>1606</v>
      </c>
      <c r="J335" s="1" t="s">
        <v>1607</v>
      </c>
      <c r="K335" s="1" t="s">
        <v>1608</v>
      </c>
      <c r="L335" s="3" t="str">
        <f t="shared" si="1"/>
        <v>Outstanding</v>
      </c>
      <c r="M335" s="11" t="s">
        <v>19</v>
      </c>
    </row>
    <row r="336" spans="1:13" ht="60" customHeight="1" x14ac:dyDescent="0.35">
      <c r="A336" s="9" t="s">
        <v>1609</v>
      </c>
      <c r="B336" s="1" t="s">
        <v>1610</v>
      </c>
      <c r="C336" s="2" t="s">
        <v>15</v>
      </c>
      <c r="D336" s="3" t="s">
        <v>16</v>
      </c>
      <c r="E336" s="3" t="s">
        <v>17</v>
      </c>
      <c r="F336" s="3" t="s">
        <v>18</v>
      </c>
      <c r="G336" s="3" t="s">
        <v>19</v>
      </c>
      <c r="H336" s="4" t="s">
        <v>19</v>
      </c>
      <c r="I336" s="1" t="s">
        <v>1611</v>
      </c>
      <c r="J336" s="1" t="s">
        <v>1562</v>
      </c>
      <c r="K336" s="1" t="s">
        <v>1612</v>
      </c>
      <c r="L336" s="3" t="str">
        <f t="shared" si="1"/>
        <v>Outstanding</v>
      </c>
      <c r="M336" s="11" t="s">
        <v>19</v>
      </c>
    </row>
    <row r="337" spans="1:13" ht="60" customHeight="1" x14ac:dyDescent="0.35">
      <c r="A337" s="9" t="s">
        <v>1613</v>
      </c>
      <c r="B337" s="1" t="s">
        <v>1614</v>
      </c>
      <c r="C337" s="2" t="s">
        <v>30</v>
      </c>
      <c r="D337" s="3" t="s">
        <v>16</v>
      </c>
      <c r="E337" s="3" t="s">
        <v>17</v>
      </c>
      <c r="F337" s="3" t="s">
        <v>18</v>
      </c>
      <c r="G337" s="3" t="s">
        <v>19</v>
      </c>
      <c r="H337" s="4" t="s">
        <v>19</v>
      </c>
      <c r="I337" s="1" t="s">
        <v>1615</v>
      </c>
      <c r="J337" s="1" t="s">
        <v>1616</v>
      </c>
      <c r="K337" s="1" t="s">
        <v>1617</v>
      </c>
      <c r="L337" s="3" t="str">
        <f t="shared" si="1"/>
        <v>Outstanding</v>
      </c>
      <c r="M337" s="11" t="s">
        <v>19</v>
      </c>
    </row>
    <row r="338" spans="1:13" ht="60" customHeight="1" x14ac:dyDescent="0.35">
      <c r="A338" s="9" t="s">
        <v>1618</v>
      </c>
      <c r="B338" s="1" t="s">
        <v>1619</v>
      </c>
      <c r="C338" s="2" t="s">
        <v>30</v>
      </c>
      <c r="D338" s="3" t="s">
        <v>16</v>
      </c>
      <c r="E338" s="3" t="s">
        <v>17</v>
      </c>
      <c r="F338" s="3" t="s">
        <v>18</v>
      </c>
      <c r="G338" s="3" t="s">
        <v>19</v>
      </c>
      <c r="H338" s="4" t="s">
        <v>19</v>
      </c>
      <c r="I338" s="1" t="s">
        <v>1620</v>
      </c>
      <c r="J338" s="1" t="s">
        <v>1621</v>
      </c>
      <c r="K338" s="1" t="s">
        <v>1622</v>
      </c>
      <c r="L338" s="3" t="str">
        <f t="shared" si="1"/>
        <v>Outstanding</v>
      </c>
      <c r="M338" s="11" t="s">
        <v>19</v>
      </c>
    </row>
    <row r="339" spans="1:13" ht="60" customHeight="1" x14ac:dyDescent="0.35">
      <c r="A339" s="9" t="s">
        <v>1623</v>
      </c>
      <c r="B339" s="1" t="s">
        <v>1624</v>
      </c>
      <c r="C339" s="2" t="s">
        <v>15</v>
      </c>
      <c r="D339" s="3" t="s">
        <v>16</v>
      </c>
      <c r="E339" s="3" t="s">
        <v>17</v>
      </c>
      <c r="F339" s="3" t="s">
        <v>18</v>
      </c>
      <c r="G339" s="3" t="s">
        <v>19</v>
      </c>
      <c r="H339" s="4" t="s">
        <v>19</v>
      </c>
      <c r="I339" s="1" t="s">
        <v>1625</v>
      </c>
      <c r="J339" s="1" t="s">
        <v>1626</v>
      </c>
      <c r="K339" s="1" t="s">
        <v>1627</v>
      </c>
      <c r="L339" s="3" t="str">
        <f t="shared" si="1"/>
        <v>Outstanding</v>
      </c>
      <c r="M339" s="11" t="s">
        <v>19</v>
      </c>
    </row>
    <row r="340" spans="1:13" ht="60" customHeight="1" x14ac:dyDescent="0.35">
      <c r="A340" s="9" t="s">
        <v>1628</v>
      </c>
      <c r="B340" s="1" t="s">
        <v>1629</v>
      </c>
      <c r="C340" s="2" t="s">
        <v>15</v>
      </c>
      <c r="D340" s="3" t="s">
        <v>16</v>
      </c>
      <c r="E340" s="3" t="s">
        <v>17</v>
      </c>
      <c r="F340" s="3" t="s">
        <v>18</v>
      </c>
      <c r="G340" s="3" t="s">
        <v>19</v>
      </c>
      <c r="H340" s="4" t="s">
        <v>19</v>
      </c>
      <c r="I340" s="1" t="s">
        <v>1630</v>
      </c>
      <c r="J340" s="1" t="s">
        <v>843</v>
      </c>
      <c r="K340" s="1" t="s">
        <v>1631</v>
      </c>
      <c r="L340" s="3" t="str">
        <f t="shared" si="1"/>
        <v>Outstanding</v>
      </c>
      <c r="M340" s="11" t="s">
        <v>19</v>
      </c>
    </row>
    <row r="341" spans="1:13" ht="60" customHeight="1" x14ac:dyDescent="0.35">
      <c r="A341" s="9" t="s">
        <v>1632</v>
      </c>
      <c r="B341" s="1" t="s">
        <v>1633</v>
      </c>
      <c r="C341" s="2" t="s">
        <v>15</v>
      </c>
      <c r="D341" s="3" t="s">
        <v>16</v>
      </c>
      <c r="E341" s="3" t="s">
        <v>17</v>
      </c>
      <c r="F341" s="3" t="s">
        <v>18</v>
      </c>
      <c r="G341" s="3" t="s">
        <v>19</v>
      </c>
      <c r="H341" s="4" t="s">
        <v>19</v>
      </c>
      <c r="I341" s="1" t="s">
        <v>1634</v>
      </c>
      <c r="J341" s="1" t="s">
        <v>1635</v>
      </c>
      <c r="K341" s="1" t="s">
        <v>1636</v>
      </c>
      <c r="L341" s="3" t="str">
        <f t="shared" si="1"/>
        <v>Outstanding</v>
      </c>
      <c r="M341" s="11" t="s">
        <v>19</v>
      </c>
    </row>
    <row r="342" spans="1:13" ht="60" customHeight="1" x14ac:dyDescent="0.35">
      <c r="A342" s="9" t="s">
        <v>1637</v>
      </c>
      <c r="B342" s="1" t="s">
        <v>1638</v>
      </c>
      <c r="C342" s="2" t="s">
        <v>15</v>
      </c>
      <c r="D342" s="3" t="s">
        <v>16</v>
      </c>
      <c r="E342" s="3" t="s">
        <v>17</v>
      </c>
      <c r="F342" s="3" t="s">
        <v>18</v>
      </c>
      <c r="G342" s="3" t="s">
        <v>19</v>
      </c>
      <c r="H342" s="4" t="s">
        <v>19</v>
      </c>
      <c r="I342" s="1" t="s">
        <v>1639</v>
      </c>
      <c r="J342" s="1" t="s">
        <v>1640</v>
      </c>
      <c r="K342" s="1" t="s">
        <v>1641</v>
      </c>
      <c r="L342" s="3" t="str">
        <f t="shared" si="1"/>
        <v>Outstanding</v>
      </c>
      <c r="M342" s="11" t="s">
        <v>19</v>
      </c>
    </row>
    <row r="343" spans="1:13" ht="60" customHeight="1" x14ac:dyDescent="0.35">
      <c r="A343" s="9" t="s">
        <v>1642</v>
      </c>
      <c r="B343" s="1" t="s">
        <v>1643</v>
      </c>
      <c r="C343" s="2" t="s">
        <v>15</v>
      </c>
      <c r="D343" s="3" t="s">
        <v>16</v>
      </c>
      <c r="E343" s="3" t="s">
        <v>17</v>
      </c>
      <c r="F343" s="3" t="s">
        <v>18</v>
      </c>
      <c r="G343" s="3" t="s">
        <v>19</v>
      </c>
      <c r="H343" s="4" t="s">
        <v>19</v>
      </c>
      <c r="I343" s="1" t="s">
        <v>1644</v>
      </c>
      <c r="J343" s="1" t="s">
        <v>1645</v>
      </c>
      <c r="K343" s="1" t="s">
        <v>1646</v>
      </c>
      <c r="L343" s="3" t="str">
        <f t="shared" si="1"/>
        <v>Outstanding</v>
      </c>
      <c r="M343" s="11" t="s">
        <v>19</v>
      </c>
    </row>
    <row r="344" spans="1:13" ht="60" customHeight="1" x14ac:dyDescent="0.35">
      <c r="A344" s="9" t="s">
        <v>1647</v>
      </c>
      <c r="B344" s="1" t="s">
        <v>1648</v>
      </c>
      <c r="C344" s="2" t="s">
        <v>15</v>
      </c>
      <c r="D344" s="3" t="s">
        <v>16</v>
      </c>
      <c r="E344" s="3" t="s">
        <v>17</v>
      </c>
      <c r="F344" s="3" t="s">
        <v>18</v>
      </c>
      <c r="G344" s="3" t="s">
        <v>19</v>
      </c>
      <c r="H344" s="4" t="s">
        <v>19</v>
      </c>
      <c r="I344" s="1" t="s">
        <v>1649</v>
      </c>
      <c r="J344" s="1" t="s">
        <v>1650</v>
      </c>
      <c r="K344" s="1" t="s">
        <v>1651</v>
      </c>
      <c r="L344" s="3" t="str">
        <f t="shared" si="1"/>
        <v>Outstanding</v>
      </c>
      <c r="M344" s="11" t="s">
        <v>19</v>
      </c>
    </row>
    <row r="345" spans="1:13" ht="60" customHeight="1" x14ac:dyDescent="0.35">
      <c r="A345" s="9" t="s">
        <v>1652</v>
      </c>
      <c r="B345" s="1" t="s">
        <v>1653</v>
      </c>
      <c r="C345" s="2" t="s">
        <v>30</v>
      </c>
      <c r="D345" s="3" t="s">
        <v>16</v>
      </c>
      <c r="E345" s="3" t="s">
        <v>17</v>
      </c>
      <c r="F345" s="3" t="s">
        <v>18</v>
      </c>
      <c r="G345" s="3" t="s">
        <v>19</v>
      </c>
      <c r="H345" s="4" t="s">
        <v>19</v>
      </c>
      <c r="I345" s="1" t="s">
        <v>1654</v>
      </c>
      <c r="J345" s="1" t="s">
        <v>1655</v>
      </c>
      <c r="K345" s="1" t="s">
        <v>1656</v>
      </c>
      <c r="L345" s="3" t="str">
        <f t="shared" si="1"/>
        <v>Outstanding</v>
      </c>
      <c r="M345" s="11" t="s">
        <v>19</v>
      </c>
    </row>
    <row r="346" spans="1:13" ht="60" customHeight="1" x14ac:dyDescent="0.35">
      <c r="A346" s="9" t="s">
        <v>1657</v>
      </c>
      <c r="B346" s="1" t="s">
        <v>1658</v>
      </c>
      <c r="C346" s="2" t="s">
        <v>15</v>
      </c>
      <c r="D346" s="3" t="s">
        <v>16</v>
      </c>
      <c r="E346" s="3" t="s">
        <v>17</v>
      </c>
      <c r="F346" s="3" t="s">
        <v>18</v>
      </c>
      <c r="G346" s="3" t="s">
        <v>19</v>
      </c>
      <c r="H346" s="4" t="s">
        <v>19</v>
      </c>
      <c r="I346" s="1" t="s">
        <v>1659</v>
      </c>
      <c r="J346" s="1" t="s">
        <v>1660</v>
      </c>
      <c r="K346" s="1" t="s">
        <v>1661</v>
      </c>
      <c r="L346" s="3" t="str">
        <f t="shared" si="1"/>
        <v>Outstanding</v>
      </c>
      <c r="M346" s="11" t="s">
        <v>19</v>
      </c>
    </row>
    <row r="347" spans="1:13" ht="60" customHeight="1" x14ac:dyDescent="0.35">
      <c r="A347" s="9" t="s">
        <v>1662</v>
      </c>
      <c r="B347" s="1" t="s">
        <v>1663</v>
      </c>
      <c r="C347" s="2" t="s">
        <v>15</v>
      </c>
      <c r="D347" s="3" t="s">
        <v>16</v>
      </c>
      <c r="E347" s="3" t="s">
        <v>17</v>
      </c>
      <c r="F347" s="3" t="s">
        <v>18</v>
      </c>
      <c r="G347" s="3" t="s">
        <v>19</v>
      </c>
      <c r="H347" s="4" t="s">
        <v>19</v>
      </c>
      <c r="I347" s="1" t="s">
        <v>1664</v>
      </c>
      <c r="J347" s="1" t="s">
        <v>1665</v>
      </c>
      <c r="K347" s="1" t="s">
        <v>1666</v>
      </c>
      <c r="L347" s="3" t="str">
        <f t="shared" si="1"/>
        <v>Outstanding</v>
      </c>
      <c r="M347" s="11" t="s">
        <v>19</v>
      </c>
    </row>
    <row r="348" spans="1:13" ht="60" customHeight="1" x14ac:dyDescent="0.35">
      <c r="A348" s="9" t="s">
        <v>1667</v>
      </c>
      <c r="B348" s="1" t="s">
        <v>1668</v>
      </c>
      <c r="C348" s="2" t="s">
        <v>15</v>
      </c>
      <c r="D348" s="3" t="s">
        <v>16</v>
      </c>
      <c r="E348" s="3" t="s">
        <v>17</v>
      </c>
      <c r="F348" s="3" t="s">
        <v>18</v>
      </c>
      <c r="G348" s="3" t="s">
        <v>19</v>
      </c>
      <c r="H348" s="4" t="s">
        <v>19</v>
      </c>
      <c r="I348" s="1" t="s">
        <v>1669</v>
      </c>
      <c r="J348" s="1" t="s">
        <v>1670</v>
      </c>
      <c r="K348" s="1" t="s">
        <v>1671</v>
      </c>
      <c r="L348" s="3" t="str">
        <f t="shared" si="1"/>
        <v>Outstanding</v>
      </c>
      <c r="M348" s="11" t="s">
        <v>19</v>
      </c>
    </row>
    <row r="349" spans="1:13" ht="60" customHeight="1" x14ac:dyDescent="0.35">
      <c r="A349" s="9" t="s">
        <v>1672</v>
      </c>
      <c r="B349" s="1" t="s">
        <v>1673</v>
      </c>
      <c r="C349" s="2" t="s">
        <v>15</v>
      </c>
      <c r="D349" s="3" t="s">
        <v>16</v>
      </c>
      <c r="E349" s="3" t="s">
        <v>17</v>
      </c>
      <c r="F349" s="3" t="s">
        <v>18</v>
      </c>
      <c r="G349" s="3" t="s">
        <v>19</v>
      </c>
      <c r="H349" s="4" t="s">
        <v>19</v>
      </c>
      <c r="I349" s="1" t="s">
        <v>1674</v>
      </c>
      <c r="J349" s="1" t="s">
        <v>1675</v>
      </c>
      <c r="K349" s="1" t="s">
        <v>1676</v>
      </c>
      <c r="L349" s="3" t="str">
        <f t="shared" si="1"/>
        <v>Outstanding</v>
      </c>
      <c r="M349" s="11" t="s">
        <v>19</v>
      </c>
    </row>
    <row r="350" spans="1:13" ht="60" customHeight="1" x14ac:dyDescent="0.35">
      <c r="A350" s="9" t="s">
        <v>1677</v>
      </c>
      <c r="B350" s="1" t="s">
        <v>1678</v>
      </c>
      <c r="C350" s="2" t="s">
        <v>15</v>
      </c>
      <c r="D350" s="3" t="s">
        <v>16</v>
      </c>
      <c r="E350" s="3" t="s">
        <v>17</v>
      </c>
      <c r="F350" s="3" t="s">
        <v>18</v>
      </c>
      <c r="G350" s="3" t="s">
        <v>19</v>
      </c>
      <c r="H350" s="4" t="s">
        <v>19</v>
      </c>
      <c r="I350" s="1" t="s">
        <v>1679</v>
      </c>
      <c r="J350" s="1" t="s">
        <v>1680</v>
      </c>
      <c r="K350" s="1" t="s">
        <v>1681</v>
      </c>
      <c r="L350" s="3" t="str">
        <f t="shared" si="1"/>
        <v>Outstanding</v>
      </c>
      <c r="M350" s="11" t="s">
        <v>19</v>
      </c>
    </row>
    <row r="351" spans="1:13" ht="60" customHeight="1" x14ac:dyDescent="0.35">
      <c r="A351" s="9" t="s">
        <v>1682</v>
      </c>
      <c r="B351" s="1" t="s">
        <v>1683</v>
      </c>
      <c r="C351" s="2" t="s">
        <v>15</v>
      </c>
      <c r="D351" s="3" t="s">
        <v>16</v>
      </c>
      <c r="E351" s="3" t="s">
        <v>17</v>
      </c>
      <c r="F351" s="3" t="s">
        <v>18</v>
      </c>
      <c r="G351" s="3" t="s">
        <v>19</v>
      </c>
      <c r="H351" s="4" t="s">
        <v>19</v>
      </c>
      <c r="I351" s="1" t="s">
        <v>1684</v>
      </c>
      <c r="J351" s="1" t="s">
        <v>1675</v>
      </c>
      <c r="K351" s="1" t="s">
        <v>1685</v>
      </c>
      <c r="L351" s="3" t="str">
        <f t="shared" si="1"/>
        <v>Outstanding</v>
      </c>
      <c r="M351" s="11" t="s">
        <v>19</v>
      </c>
    </row>
    <row r="352" spans="1:13" ht="60" customHeight="1" x14ac:dyDescent="0.35">
      <c r="A352" s="9" t="s">
        <v>1686</v>
      </c>
      <c r="B352" s="1" t="s">
        <v>1687</v>
      </c>
      <c r="C352" s="2" t="s">
        <v>15</v>
      </c>
      <c r="D352" s="3" t="s">
        <v>16</v>
      </c>
      <c r="E352" s="3" t="s">
        <v>17</v>
      </c>
      <c r="F352" s="3" t="s">
        <v>18</v>
      </c>
      <c r="G352" s="3" t="s">
        <v>19</v>
      </c>
      <c r="H352" s="4" t="s">
        <v>19</v>
      </c>
      <c r="I352" s="1" t="s">
        <v>1688</v>
      </c>
      <c r="J352" s="1" t="s">
        <v>1689</v>
      </c>
      <c r="K352" s="1" t="s">
        <v>1690</v>
      </c>
      <c r="L352" s="3" t="str">
        <f t="shared" si="1"/>
        <v>Outstanding</v>
      </c>
      <c r="M352" s="11" t="s">
        <v>19</v>
      </c>
    </row>
    <row r="353" spans="1:13" ht="60" customHeight="1" x14ac:dyDescent="0.35">
      <c r="A353" s="9" t="s">
        <v>1691</v>
      </c>
      <c r="B353" s="1" t="s">
        <v>1692</v>
      </c>
      <c r="C353" s="2" t="s">
        <v>15</v>
      </c>
      <c r="D353" s="3" t="s">
        <v>16</v>
      </c>
      <c r="E353" s="3" t="s">
        <v>17</v>
      </c>
      <c r="F353" s="3" t="s">
        <v>18</v>
      </c>
      <c r="G353" s="3" t="s">
        <v>19</v>
      </c>
      <c r="H353" s="4" t="s">
        <v>19</v>
      </c>
      <c r="I353" s="1" t="s">
        <v>1693</v>
      </c>
      <c r="J353" s="1" t="s">
        <v>1694</v>
      </c>
      <c r="K353" s="1" t="s">
        <v>1695</v>
      </c>
      <c r="L353" s="3" t="str">
        <f t="shared" si="1"/>
        <v>Outstanding</v>
      </c>
      <c r="M353" s="11" t="s">
        <v>19</v>
      </c>
    </row>
    <row r="354" spans="1:13" ht="60" customHeight="1" x14ac:dyDescent="0.35">
      <c r="A354" s="9" t="s">
        <v>1696</v>
      </c>
      <c r="B354" s="1" t="s">
        <v>1697</v>
      </c>
      <c r="C354" s="2" t="s">
        <v>15</v>
      </c>
      <c r="D354" s="3" t="s">
        <v>16</v>
      </c>
      <c r="E354" s="3" t="s">
        <v>17</v>
      </c>
      <c r="F354" s="3" t="s">
        <v>18</v>
      </c>
      <c r="G354" s="3" t="s">
        <v>19</v>
      </c>
      <c r="H354" s="4" t="s">
        <v>19</v>
      </c>
      <c r="I354" s="1" t="s">
        <v>1698</v>
      </c>
      <c r="J354" s="1" t="s">
        <v>1699</v>
      </c>
      <c r="K354" s="1" t="s">
        <v>1700</v>
      </c>
      <c r="L354" s="3" t="str">
        <f t="shared" si="1"/>
        <v>Outstanding</v>
      </c>
      <c r="M354" s="11" t="s">
        <v>19</v>
      </c>
    </row>
    <row r="355" spans="1:13" ht="60" customHeight="1" x14ac:dyDescent="0.35">
      <c r="A355" s="9" t="s">
        <v>1701</v>
      </c>
      <c r="B355" s="1" t="s">
        <v>1702</v>
      </c>
      <c r="C355" s="2" t="s">
        <v>15</v>
      </c>
      <c r="D355" s="3" t="s">
        <v>16</v>
      </c>
      <c r="E355" s="3" t="s">
        <v>17</v>
      </c>
      <c r="F355" s="3" t="s">
        <v>18</v>
      </c>
      <c r="G355" s="3" t="s">
        <v>19</v>
      </c>
      <c r="H355" s="4" t="s">
        <v>19</v>
      </c>
      <c r="I355" s="1" t="s">
        <v>1703</v>
      </c>
      <c r="J355" s="1" t="s">
        <v>1704</v>
      </c>
      <c r="K355" s="1" t="s">
        <v>1705</v>
      </c>
      <c r="L355" s="3" t="str">
        <f t="shared" si="1"/>
        <v>Outstanding</v>
      </c>
      <c r="M355" s="11" t="s">
        <v>19</v>
      </c>
    </row>
    <row r="356" spans="1:13" ht="60" customHeight="1" x14ac:dyDescent="0.35">
      <c r="A356" s="9" t="s">
        <v>1706</v>
      </c>
      <c r="B356" s="1" t="s">
        <v>1707</v>
      </c>
      <c r="C356" s="2" t="s">
        <v>15</v>
      </c>
      <c r="D356" s="3" t="s">
        <v>16</v>
      </c>
      <c r="E356" s="3" t="s">
        <v>17</v>
      </c>
      <c r="F356" s="3" t="s">
        <v>18</v>
      </c>
      <c r="G356" s="3" t="s">
        <v>19</v>
      </c>
      <c r="H356" s="4" t="s">
        <v>19</v>
      </c>
      <c r="I356" s="1" t="s">
        <v>1708</v>
      </c>
      <c r="J356" s="1" t="s">
        <v>1709</v>
      </c>
      <c r="K356" s="1" t="s">
        <v>1710</v>
      </c>
      <c r="L356" s="3" t="str">
        <f t="shared" si="1"/>
        <v>Outstanding</v>
      </c>
      <c r="M356" s="11" t="s">
        <v>19</v>
      </c>
    </row>
    <row r="357" spans="1:13" ht="60" customHeight="1" x14ac:dyDescent="0.35">
      <c r="A357" s="9" t="s">
        <v>1711</v>
      </c>
      <c r="B357" s="1" t="s">
        <v>1712</v>
      </c>
      <c r="C357" s="2" t="s">
        <v>15</v>
      </c>
      <c r="D357" s="3" t="s">
        <v>16</v>
      </c>
      <c r="E357" s="3" t="s">
        <v>17</v>
      </c>
      <c r="F357" s="3" t="s">
        <v>18</v>
      </c>
      <c r="G357" s="3" t="s">
        <v>19</v>
      </c>
      <c r="H357" s="4" t="s">
        <v>19</v>
      </c>
      <c r="I357" s="1" t="s">
        <v>1713</v>
      </c>
      <c r="J357" s="1" t="s">
        <v>1714</v>
      </c>
      <c r="K357" s="1" t="s">
        <v>1715</v>
      </c>
      <c r="L357" s="3" t="str">
        <f t="shared" si="1"/>
        <v>Outstanding</v>
      </c>
      <c r="M357" s="11" t="s">
        <v>19</v>
      </c>
    </row>
    <row r="358" spans="1:13" ht="60" customHeight="1" x14ac:dyDescent="0.35">
      <c r="A358" s="9" t="s">
        <v>1716</v>
      </c>
      <c r="B358" s="1" t="s">
        <v>1717</v>
      </c>
      <c r="C358" s="2" t="s">
        <v>15</v>
      </c>
      <c r="D358" s="3" t="s">
        <v>16</v>
      </c>
      <c r="E358" s="3" t="s">
        <v>17</v>
      </c>
      <c r="F358" s="3" t="s">
        <v>18</v>
      </c>
      <c r="G358" s="3" t="s">
        <v>19</v>
      </c>
      <c r="H358" s="4" t="s">
        <v>19</v>
      </c>
      <c r="I358" s="1" t="s">
        <v>1718</v>
      </c>
      <c r="J358" s="1" t="s">
        <v>1719</v>
      </c>
      <c r="K358" s="1" t="s">
        <v>1720</v>
      </c>
      <c r="L358" s="3" t="str">
        <f t="shared" si="1"/>
        <v>Outstanding</v>
      </c>
      <c r="M358" s="11" t="s">
        <v>19</v>
      </c>
    </row>
    <row r="359" spans="1:13" ht="60" customHeight="1" x14ac:dyDescent="0.35">
      <c r="A359" s="9" t="s">
        <v>1721</v>
      </c>
      <c r="B359" s="1" t="s">
        <v>1722</v>
      </c>
      <c r="C359" s="2" t="s">
        <v>15</v>
      </c>
      <c r="D359" s="3" t="s">
        <v>16</v>
      </c>
      <c r="E359" s="3" t="s">
        <v>17</v>
      </c>
      <c r="F359" s="3" t="s">
        <v>18</v>
      </c>
      <c r="G359" s="3" t="s">
        <v>19</v>
      </c>
      <c r="H359" s="4" t="s">
        <v>19</v>
      </c>
      <c r="I359" s="1" t="s">
        <v>1723</v>
      </c>
      <c r="J359" s="1" t="s">
        <v>1724</v>
      </c>
      <c r="K359" s="1" t="s">
        <v>1725</v>
      </c>
      <c r="L359" s="3" t="str">
        <f t="shared" si="1"/>
        <v>Outstanding</v>
      </c>
      <c r="M359" s="11" t="s">
        <v>19</v>
      </c>
    </row>
    <row r="360" spans="1:13" ht="60" customHeight="1" x14ac:dyDescent="0.35">
      <c r="A360" s="9" t="s">
        <v>1726</v>
      </c>
      <c r="B360" s="1" t="s">
        <v>1727</v>
      </c>
      <c r="C360" s="2" t="s">
        <v>15</v>
      </c>
      <c r="D360" s="3" t="s">
        <v>16</v>
      </c>
      <c r="E360" s="3" t="s">
        <v>17</v>
      </c>
      <c r="F360" s="3" t="s">
        <v>18</v>
      </c>
      <c r="G360" s="3" t="s">
        <v>19</v>
      </c>
      <c r="H360" s="4" t="s">
        <v>19</v>
      </c>
      <c r="I360" s="1" t="s">
        <v>1728</v>
      </c>
      <c r="J360" s="1" t="s">
        <v>1729</v>
      </c>
      <c r="K360" s="1" t="s">
        <v>1730</v>
      </c>
      <c r="L360" s="3" t="str">
        <f t="shared" si="1"/>
        <v>Outstanding</v>
      </c>
      <c r="M360" s="11" t="s">
        <v>19</v>
      </c>
    </row>
    <row r="361" spans="1:13" ht="60" customHeight="1" x14ac:dyDescent="0.35">
      <c r="A361" s="9" t="s">
        <v>1731</v>
      </c>
      <c r="B361" s="1" t="s">
        <v>1732</v>
      </c>
      <c r="C361" s="2" t="s">
        <v>15</v>
      </c>
      <c r="D361" s="3" t="s">
        <v>16</v>
      </c>
      <c r="E361" s="3" t="s">
        <v>17</v>
      </c>
      <c r="F361" s="3" t="s">
        <v>18</v>
      </c>
      <c r="G361" s="3" t="s">
        <v>19</v>
      </c>
      <c r="H361" s="4" t="s">
        <v>19</v>
      </c>
      <c r="I361" s="1" t="s">
        <v>1733</v>
      </c>
      <c r="J361" s="1" t="s">
        <v>1734</v>
      </c>
      <c r="K361" s="1" t="s">
        <v>1735</v>
      </c>
      <c r="L361" s="3" t="str">
        <f t="shared" si="1"/>
        <v>Outstanding</v>
      </c>
      <c r="M361" s="11" t="s">
        <v>19</v>
      </c>
    </row>
    <row r="362" spans="1:13" ht="60" customHeight="1" x14ac:dyDescent="0.35">
      <c r="A362" s="9" t="s">
        <v>1736</v>
      </c>
      <c r="B362" s="1" t="s">
        <v>1737</v>
      </c>
      <c r="C362" s="2" t="s">
        <v>50</v>
      </c>
      <c r="D362" s="3" t="s">
        <v>16</v>
      </c>
      <c r="E362" s="3" t="s">
        <v>17</v>
      </c>
      <c r="F362" s="3" t="s">
        <v>18</v>
      </c>
      <c r="G362" s="3" t="s">
        <v>19</v>
      </c>
      <c r="H362" s="4" t="s">
        <v>19</v>
      </c>
      <c r="I362" s="1" t="s">
        <v>1738</v>
      </c>
      <c r="J362" s="1" t="s">
        <v>1739</v>
      </c>
      <c r="K362" s="1" t="s">
        <v>1740</v>
      </c>
      <c r="L362" s="3" t="str">
        <f t="shared" si="1"/>
        <v>Outstanding</v>
      </c>
      <c r="M362" s="11" t="s">
        <v>19</v>
      </c>
    </row>
    <row r="363" spans="1:13" ht="60" customHeight="1" x14ac:dyDescent="0.35">
      <c r="A363" s="9" t="s">
        <v>1741</v>
      </c>
      <c r="B363" s="1" t="s">
        <v>1742</v>
      </c>
      <c r="C363" s="2" t="s">
        <v>15</v>
      </c>
      <c r="D363" s="3" t="s">
        <v>16</v>
      </c>
      <c r="E363" s="3" t="s">
        <v>17</v>
      </c>
      <c r="F363" s="3" t="s">
        <v>18</v>
      </c>
      <c r="G363" s="3" t="s">
        <v>19</v>
      </c>
      <c r="H363" s="4" t="s">
        <v>19</v>
      </c>
      <c r="I363" s="1" t="s">
        <v>1743</v>
      </c>
      <c r="J363" s="1" t="s">
        <v>1744</v>
      </c>
      <c r="K363" s="1" t="s">
        <v>1745</v>
      </c>
      <c r="L363" s="3" t="str">
        <f t="shared" si="1"/>
        <v>Outstanding</v>
      </c>
      <c r="M363" s="11" t="s">
        <v>19</v>
      </c>
    </row>
    <row r="364" spans="1:13" ht="60" customHeight="1" x14ac:dyDescent="0.35">
      <c r="A364" s="9" t="s">
        <v>1746</v>
      </c>
      <c r="B364" s="1" t="s">
        <v>1747</v>
      </c>
      <c r="C364" s="2" t="s">
        <v>15</v>
      </c>
      <c r="D364" s="3" t="s">
        <v>16</v>
      </c>
      <c r="E364" s="3" t="s">
        <v>17</v>
      </c>
      <c r="F364" s="3" t="s">
        <v>18</v>
      </c>
      <c r="G364" s="3" t="s">
        <v>19</v>
      </c>
      <c r="H364" s="4" t="s">
        <v>19</v>
      </c>
      <c r="I364" s="1" t="s">
        <v>1748</v>
      </c>
      <c r="J364" s="1" t="s">
        <v>1749</v>
      </c>
      <c r="K364" s="1" t="s">
        <v>1750</v>
      </c>
      <c r="L364" s="3" t="str">
        <f t="shared" si="1"/>
        <v>Outstanding</v>
      </c>
      <c r="M364" s="11" t="s">
        <v>19</v>
      </c>
    </row>
    <row r="365" spans="1:13" ht="60" customHeight="1" x14ac:dyDescent="0.35">
      <c r="A365" s="9" t="s">
        <v>1751</v>
      </c>
      <c r="B365" s="1" t="s">
        <v>1752</v>
      </c>
      <c r="C365" s="2" t="s">
        <v>15</v>
      </c>
      <c r="D365" s="3" t="s">
        <v>16</v>
      </c>
      <c r="E365" s="3" t="s">
        <v>17</v>
      </c>
      <c r="F365" s="3" t="s">
        <v>18</v>
      </c>
      <c r="G365" s="3" t="s">
        <v>19</v>
      </c>
      <c r="H365" s="4" t="s">
        <v>19</v>
      </c>
      <c r="I365" s="1" t="s">
        <v>1753</v>
      </c>
      <c r="J365" s="1" t="s">
        <v>1754</v>
      </c>
      <c r="K365" s="1" t="s">
        <v>1755</v>
      </c>
      <c r="L365" s="3" t="str">
        <f t="shared" si="1"/>
        <v>Outstanding</v>
      </c>
      <c r="M365" s="11" t="s">
        <v>19</v>
      </c>
    </row>
    <row r="366" spans="1:13" ht="60" customHeight="1" x14ac:dyDescent="0.35">
      <c r="A366" s="9" t="s">
        <v>1756</v>
      </c>
      <c r="B366" s="1" t="s">
        <v>1757</v>
      </c>
      <c r="C366" s="2" t="s">
        <v>15</v>
      </c>
      <c r="D366" s="3" t="s">
        <v>16</v>
      </c>
      <c r="E366" s="3" t="s">
        <v>17</v>
      </c>
      <c r="F366" s="3" t="s">
        <v>18</v>
      </c>
      <c r="G366" s="3" t="s">
        <v>19</v>
      </c>
      <c r="H366" s="4" t="s">
        <v>19</v>
      </c>
      <c r="I366" s="1" t="s">
        <v>1758</v>
      </c>
      <c r="J366" s="1" t="s">
        <v>1759</v>
      </c>
      <c r="K366" s="1" t="s">
        <v>1760</v>
      </c>
      <c r="L366" s="3" t="str">
        <f t="shared" si="1"/>
        <v>Outstanding</v>
      </c>
      <c r="M366" s="11" t="s">
        <v>19</v>
      </c>
    </row>
    <row r="367" spans="1:13" ht="60" customHeight="1" x14ac:dyDescent="0.35">
      <c r="A367" s="9" t="s">
        <v>1761</v>
      </c>
      <c r="B367" s="1" t="s">
        <v>1762</v>
      </c>
      <c r="C367" s="2" t="s">
        <v>30</v>
      </c>
      <c r="D367" s="3" t="s">
        <v>16</v>
      </c>
      <c r="E367" s="3" t="s">
        <v>17</v>
      </c>
      <c r="F367" s="3" t="s">
        <v>18</v>
      </c>
      <c r="G367" s="3" t="s">
        <v>19</v>
      </c>
      <c r="H367" s="4" t="s">
        <v>19</v>
      </c>
      <c r="I367" s="1" t="s">
        <v>1763</v>
      </c>
      <c r="J367" s="1" t="s">
        <v>1764</v>
      </c>
      <c r="K367" s="1" t="s">
        <v>1765</v>
      </c>
      <c r="L367" s="3" t="str">
        <f t="shared" si="1"/>
        <v>Outstanding</v>
      </c>
      <c r="M367" s="11" t="s">
        <v>19</v>
      </c>
    </row>
    <row r="368" spans="1:13" ht="60" customHeight="1" x14ac:dyDescent="0.35">
      <c r="A368" s="9" t="s">
        <v>1766</v>
      </c>
      <c r="B368" s="1" t="s">
        <v>1767</v>
      </c>
      <c r="C368" s="2" t="s">
        <v>30</v>
      </c>
      <c r="D368" s="3" t="s">
        <v>16</v>
      </c>
      <c r="E368" s="3" t="s">
        <v>17</v>
      </c>
      <c r="F368" s="3" t="s">
        <v>18</v>
      </c>
      <c r="G368" s="3" t="s">
        <v>19</v>
      </c>
      <c r="H368" s="4" t="s">
        <v>19</v>
      </c>
      <c r="I368" s="1" t="s">
        <v>1768</v>
      </c>
      <c r="J368" s="1" t="s">
        <v>1769</v>
      </c>
      <c r="K368" s="1" t="s">
        <v>1770</v>
      </c>
      <c r="L368" s="3" t="str">
        <f t="shared" si="1"/>
        <v>Outstanding</v>
      </c>
      <c r="M368" s="11" t="s">
        <v>19</v>
      </c>
    </row>
    <row r="369" spans="1:13" ht="60" customHeight="1" x14ac:dyDescent="0.35">
      <c r="A369" s="9" t="s">
        <v>1771</v>
      </c>
      <c r="B369" s="1" t="s">
        <v>1772</v>
      </c>
      <c r="C369" s="2" t="s">
        <v>15</v>
      </c>
      <c r="D369" s="3" t="s">
        <v>16</v>
      </c>
      <c r="E369" s="3" t="s">
        <v>17</v>
      </c>
      <c r="F369" s="3" t="s">
        <v>18</v>
      </c>
      <c r="G369" s="3" t="s">
        <v>19</v>
      </c>
      <c r="H369" s="4" t="s">
        <v>19</v>
      </c>
      <c r="I369" s="1" t="s">
        <v>1773</v>
      </c>
      <c r="J369" s="1" t="s">
        <v>1774</v>
      </c>
      <c r="K369" s="1" t="s">
        <v>1775</v>
      </c>
      <c r="L369" s="3" t="str">
        <f t="shared" si="1"/>
        <v>Outstanding</v>
      </c>
      <c r="M369" s="11" t="s">
        <v>19</v>
      </c>
    </row>
    <row r="370" spans="1:13" ht="60" customHeight="1" x14ac:dyDescent="0.35">
      <c r="A370" s="9" t="s">
        <v>1776</v>
      </c>
      <c r="B370" s="1" t="s">
        <v>1777</v>
      </c>
      <c r="C370" s="2" t="s">
        <v>15</v>
      </c>
      <c r="D370" s="3" t="s">
        <v>16</v>
      </c>
      <c r="E370" s="3" t="s">
        <v>17</v>
      </c>
      <c r="F370" s="3" t="s">
        <v>18</v>
      </c>
      <c r="G370" s="3" t="s">
        <v>19</v>
      </c>
      <c r="H370" s="4" t="s">
        <v>19</v>
      </c>
      <c r="I370" s="1" t="s">
        <v>1778</v>
      </c>
      <c r="J370" s="1" t="s">
        <v>1779</v>
      </c>
      <c r="K370" s="1" t="s">
        <v>1780</v>
      </c>
      <c r="L370" s="3" t="str">
        <f t="shared" si="1"/>
        <v>Outstanding</v>
      </c>
      <c r="M370" s="11" t="s">
        <v>19</v>
      </c>
    </row>
    <row r="371" spans="1:13" ht="60" customHeight="1" x14ac:dyDescent="0.35">
      <c r="A371" s="9" t="s">
        <v>1781</v>
      </c>
      <c r="B371" s="1" t="s">
        <v>1782</v>
      </c>
      <c r="C371" s="2" t="s">
        <v>15</v>
      </c>
      <c r="D371" s="3" t="s">
        <v>16</v>
      </c>
      <c r="E371" s="3" t="s">
        <v>17</v>
      </c>
      <c r="F371" s="3" t="s">
        <v>18</v>
      </c>
      <c r="G371" s="3" t="s">
        <v>19</v>
      </c>
      <c r="H371" s="4" t="s">
        <v>19</v>
      </c>
      <c r="I371" s="1" t="s">
        <v>1783</v>
      </c>
      <c r="J371" s="1" t="s">
        <v>1784</v>
      </c>
      <c r="K371" s="1" t="s">
        <v>1785</v>
      </c>
      <c r="L371" s="3" t="str">
        <f t="shared" si="1"/>
        <v>Outstanding</v>
      </c>
      <c r="M371" s="11" t="s">
        <v>19</v>
      </c>
    </row>
    <row r="372" spans="1:13" ht="60" customHeight="1" x14ac:dyDescent="0.35">
      <c r="A372" s="9" t="s">
        <v>1786</v>
      </c>
      <c r="B372" s="1" t="s">
        <v>1787</v>
      </c>
      <c r="C372" s="2" t="s">
        <v>15</v>
      </c>
      <c r="D372" s="3" t="s">
        <v>16</v>
      </c>
      <c r="E372" s="3" t="s">
        <v>17</v>
      </c>
      <c r="F372" s="3" t="s">
        <v>18</v>
      </c>
      <c r="G372" s="3" t="s">
        <v>19</v>
      </c>
      <c r="H372" s="4" t="s">
        <v>19</v>
      </c>
      <c r="I372" s="1" t="s">
        <v>1788</v>
      </c>
      <c r="J372" s="1" t="s">
        <v>1789</v>
      </c>
      <c r="K372" s="1" t="s">
        <v>1790</v>
      </c>
      <c r="L372" s="3" t="str">
        <f t="shared" si="1"/>
        <v>Outstanding</v>
      </c>
      <c r="M372" s="11" t="s">
        <v>19</v>
      </c>
    </row>
    <row r="373" spans="1:13" ht="60" customHeight="1" x14ac:dyDescent="0.35">
      <c r="A373" s="9" t="s">
        <v>1791</v>
      </c>
      <c r="B373" s="1" t="s">
        <v>1792</v>
      </c>
      <c r="C373" s="2" t="s">
        <v>15</v>
      </c>
      <c r="D373" s="3" t="s">
        <v>16</v>
      </c>
      <c r="E373" s="3" t="s">
        <v>17</v>
      </c>
      <c r="F373" s="3" t="s">
        <v>18</v>
      </c>
      <c r="G373" s="3" t="s">
        <v>19</v>
      </c>
      <c r="H373" s="4" t="s">
        <v>19</v>
      </c>
      <c r="I373" s="1" t="s">
        <v>1793</v>
      </c>
      <c r="J373" s="1" t="s">
        <v>1794</v>
      </c>
      <c r="K373" s="1" t="s">
        <v>1795</v>
      </c>
      <c r="L373" s="3" t="str">
        <f t="shared" si="1"/>
        <v>Outstanding</v>
      </c>
      <c r="M373" s="11" t="s">
        <v>19</v>
      </c>
    </row>
    <row r="374" spans="1:13" ht="60" customHeight="1" x14ac:dyDescent="0.35">
      <c r="A374" s="9" t="s">
        <v>1796</v>
      </c>
      <c r="B374" s="1" t="s">
        <v>1797</v>
      </c>
      <c r="C374" s="2" t="s">
        <v>15</v>
      </c>
      <c r="D374" s="3" t="s">
        <v>16</v>
      </c>
      <c r="E374" s="3" t="s">
        <v>17</v>
      </c>
      <c r="F374" s="3" t="s">
        <v>18</v>
      </c>
      <c r="G374" s="3" t="s">
        <v>19</v>
      </c>
      <c r="H374" s="4" t="s">
        <v>19</v>
      </c>
      <c r="I374" s="1" t="s">
        <v>1798</v>
      </c>
      <c r="J374" s="1" t="s">
        <v>1799</v>
      </c>
      <c r="K374" s="1" t="s">
        <v>1800</v>
      </c>
      <c r="L374" s="3" t="str">
        <f t="shared" si="1"/>
        <v>Outstanding</v>
      </c>
      <c r="M374" s="11" t="s">
        <v>19</v>
      </c>
    </row>
    <row r="375" spans="1:13" ht="60" customHeight="1" x14ac:dyDescent="0.35">
      <c r="A375" s="9" t="s">
        <v>1801</v>
      </c>
      <c r="B375" s="1" t="s">
        <v>1802</v>
      </c>
      <c r="C375" s="2" t="s">
        <v>15</v>
      </c>
      <c r="D375" s="3" t="s">
        <v>16</v>
      </c>
      <c r="E375" s="3" t="s">
        <v>17</v>
      </c>
      <c r="F375" s="3" t="s">
        <v>18</v>
      </c>
      <c r="G375" s="3" t="s">
        <v>19</v>
      </c>
      <c r="H375" s="4" t="s">
        <v>19</v>
      </c>
      <c r="I375" s="1" t="s">
        <v>1803</v>
      </c>
      <c r="J375" s="1" t="s">
        <v>1804</v>
      </c>
      <c r="K375" s="1" t="s">
        <v>1805</v>
      </c>
      <c r="L375" s="3" t="str">
        <f t="shared" si="1"/>
        <v>Outstanding</v>
      </c>
      <c r="M375" s="11" t="s">
        <v>19</v>
      </c>
    </row>
    <row r="376" spans="1:13" ht="60" customHeight="1" x14ac:dyDescent="0.35">
      <c r="A376" s="9" t="s">
        <v>1806</v>
      </c>
      <c r="B376" s="1" t="s">
        <v>1807</v>
      </c>
      <c r="C376" s="2" t="s">
        <v>30</v>
      </c>
      <c r="D376" s="3" t="s">
        <v>16</v>
      </c>
      <c r="E376" s="3" t="s">
        <v>17</v>
      </c>
      <c r="F376" s="3" t="s">
        <v>18</v>
      </c>
      <c r="G376" s="3" t="s">
        <v>19</v>
      </c>
      <c r="H376" s="4" t="s">
        <v>19</v>
      </c>
      <c r="I376" s="1" t="s">
        <v>1808</v>
      </c>
      <c r="J376" s="1" t="s">
        <v>1809</v>
      </c>
      <c r="K376" s="1" t="s">
        <v>1810</v>
      </c>
      <c r="L376" s="3" t="str">
        <f t="shared" si="1"/>
        <v>Outstanding</v>
      </c>
      <c r="M376" s="11" t="s">
        <v>19</v>
      </c>
    </row>
    <row r="377" spans="1:13" ht="60" customHeight="1" x14ac:dyDescent="0.35">
      <c r="A377" s="9" t="s">
        <v>1811</v>
      </c>
      <c r="B377" s="1" t="s">
        <v>1812</v>
      </c>
      <c r="C377" s="2" t="s">
        <v>15</v>
      </c>
      <c r="D377" s="3" t="s">
        <v>16</v>
      </c>
      <c r="E377" s="3" t="s">
        <v>17</v>
      </c>
      <c r="F377" s="3" t="s">
        <v>18</v>
      </c>
      <c r="G377" s="3" t="s">
        <v>19</v>
      </c>
      <c r="H377" s="4" t="s">
        <v>19</v>
      </c>
      <c r="I377" s="1" t="s">
        <v>1813</v>
      </c>
      <c r="J377" s="1" t="s">
        <v>1814</v>
      </c>
      <c r="K377" s="1" t="s">
        <v>1815</v>
      </c>
      <c r="L377" s="3" t="str">
        <f t="shared" si="1"/>
        <v>Outstanding</v>
      </c>
      <c r="M377" s="11" t="s">
        <v>19</v>
      </c>
    </row>
    <row r="378" spans="1:13" ht="60" customHeight="1" x14ac:dyDescent="0.35">
      <c r="A378" s="9" t="s">
        <v>1816</v>
      </c>
      <c r="B378" s="1" t="s">
        <v>1817</v>
      </c>
      <c r="C378" s="2" t="s">
        <v>15</v>
      </c>
      <c r="D378" s="3" t="s">
        <v>16</v>
      </c>
      <c r="E378" s="3" t="s">
        <v>17</v>
      </c>
      <c r="F378" s="3" t="s">
        <v>18</v>
      </c>
      <c r="G378" s="3" t="s">
        <v>19</v>
      </c>
      <c r="H378" s="4" t="s">
        <v>19</v>
      </c>
      <c r="I378" s="1" t="s">
        <v>1818</v>
      </c>
      <c r="J378" s="1" t="s">
        <v>1819</v>
      </c>
      <c r="K378" s="1" t="s">
        <v>1820</v>
      </c>
      <c r="L378" s="3" t="str">
        <f t="shared" si="1"/>
        <v>Outstanding</v>
      </c>
      <c r="M378" s="11" t="s">
        <v>19</v>
      </c>
    </row>
    <row r="379" spans="1:13" ht="60" customHeight="1" x14ac:dyDescent="0.35">
      <c r="A379" s="9" t="s">
        <v>1821</v>
      </c>
      <c r="B379" s="1" t="s">
        <v>1822</v>
      </c>
      <c r="C379" s="2" t="s">
        <v>15</v>
      </c>
      <c r="D379" s="3" t="s">
        <v>16</v>
      </c>
      <c r="E379" s="3" t="s">
        <v>17</v>
      </c>
      <c r="F379" s="3" t="s">
        <v>18</v>
      </c>
      <c r="G379" s="3" t="s">
        <v>19</v>
      </c>
      <c r="H379" s="4" t="s">
        <v>19</v>
      </c>
      <c r="I379" s="1" t="s">
        <v>1823</v>
      </c>
      <c r="J379" s="1" t="s">
        <v>1824</v>
      </c>
      <c r="K379" s="1" t="s">
        <v>1825</v>
      </c>
      <c r="L379" s="3" t="str">
        <f t="shared" si="1"/>
        <v>Outstanding</v>
      </c>
      <c r="M379" s="11" t="s">
        <v>19</v>
      </c>
    </row>
    <row r="380" spans="1:13" ht="60" customHeight="1" x14ac:dyDescent="0.35">
      <c r="A380" s="9" t="s">
        <v>1826</v>
      </c>
      <c r="B380" s="1" t="s">
        <v>1827</v>
      </c>
      <c r="C380" s="2" t="s">
        <v>15</v>
      </c>
      <c r="D380" s="3" t="s">
        <v>16</v>
      </c>
      <c r="E380" s="3" t="s">
        <v>17</v>
      </c>
      <c r="F380" s="3" t="s">
        <v>18</v>
      </c>
      <c r="G380" s="3" t="s">
        <v>19</v>
      </c>
      <c r="H380" s="4" t="s">
        <v>19</v>
      </c>
      <c r="I380" s="1" t="s">
        <v>1828</v>
      </c>
      <c r="J380" s="1" t="s">
        <v>1829</v>
      </c>
      <c r="K380" s="1" t="s">
        <v>1830</v>
      </c>
      <c r="L380" s="3" t="str">
        <f t="shared" si="1"/>
        <v>Outstanding</v>
      </c>
      <c r="M380" s="11" t="s">
        <v>19</v>
      </c>
    </row>
    <row r="381" spans="1:13" ht="60" customHeight="1" x14ac:dyDescent="0.35">
      <c r="A381" s="9" t="s">
        <v>1831</v>
      </c>
      <c r="B381" s="1" t="s">
        <v>1832</v>
      </c>
      <c r="C381" s="2" t="s">
        <v>15</v>
      </c>
      <c r="D381" s="3" t="s">
        <v>16</v>
      </c>
      <c r="E381" s="3" t="s">
        <v>17</v>
      </c>
      <c r="F381" s="3" t="s">
        <v>18</v>
      </c>
      <c r="G381" s="3" t="s">
        <v>19</v>
      </c>
      <c r="H381" s="4" t="s">
        <v>19</v>
      </c>
      <c r="I381" s="1" t="s">
        <v>1833</v>
      </c>
      <c r="J381" s="1" t="s">
        <v>1834</v>
      </c>
      <c r="K381" s="1" t="s">
        <v>1835</v>
      </c>
      <c r="L381" s="3" t="str">
        <f t="shared" si="1"/>
        <v>Outstanding</v>
      </c>
      <c r="M381" s="11" t="s">
        <v>19</v>
      </c>
    </row>
    <row r="382" spans="1:13" ht="60" customHeight="1" x14ac:dyDescent="0.35">
      <c r="A382" s="9" t="s">
        <v>1836</v>
      </c>
      <c r="B382" s="1" t="s">
        <v>1837</v>
      </c>
      <c r="C382" s="2" t="s">
        <v>15</v>
      </c>
      <c r="D382" s="3" t="s">
        <v>16</v>
      </c>
      <c r="E382" s="3" t="s">
        <v>17</v>
      </c>
      <c r="F382" s="3" t="s">
        <v>18</v>
      </c>
      <c r="G382" s="3" t="s">
        <v>19</v>
      </c>
      <c r="H382" s="4" t="s">
        <v>19</v>
      </c>
      <c r="I382" s="1" t="s">
        <v>1838</v>
      </c>
      <c r="J382" s="1" t="s">
        <v>1839</v>
      </c>
      <c r="K382" s="1" t="s">
        <v>1840</v>
      </c>
      <c r="L382" s="3" t="str">
        <f t="shared" si="1"/>
        <v>Outstanding</v>
      </c>
      <c r="M382" s="11" t="s">
        <v>19</v>
      </c>
    </row>
    <row r="383" spans="1:13" ht="60" customHeight="1" x14ac:dyDescent="0.35">
      <c r="A383" s="9" t="s">
        <v>1841</v>
      </c>
      <c r="B383" s="1" t="s">
        <v>1842</v>
      </c>
      <c r="C383" s="2" t="s">
        <v>15</v>
      </c>
      <c r="D383" s="3" t="s">
        <v>16</v>
      </c>
      <c r="E383" s="3" t="s">
        <v>17</v>
      </c>
      <c r="F383" s="3" t="s">
        <v>18</v>
      </c>
      <c r="G383" s="3" t="s">
        <v>19</v>
      </c>
      <c r="H383" s="4" t="s">
        <v>19</v>
      </c>
      <c r="I383" s="1" t="s">
        <v>1843</v>
      </c>
      <c r="J383" s="1" t="s">
        <v>1844</v>
      </c>
      <c r="K383" s="1" t="s">
        <v>1845</v>
      </c>
      <c r="L383" s="3" t="str">
        <f t="shared" si="1"/>
        <v>Outstanding</v>
      </c>
      <c r="M383" s="11" t="s">
        <v>19</v>
      </c>
    </row>
    <row r="384" spans="1:13" ht="60" customHeight="1" x14ac:dyDescent="0.35">
      <c r="A384" s="9" t="s">
        <v>1846</v>
      </c>
      <c r="B384" s="1" t="s">
        <v>1847</v>
      </c>
      <c r="C384" s="2" t="s">
        <v>15</v>
      </c>
      <c r="D384" s="3" t="s">
        <v>16</v>
      </c>
      <c r="E384" s="3" t="s">
        <v>17</v>
      </c>
      <c r="F384" s="3" t="s">
        <v>18</v>
      </c>
      <c r="G384" s="3" t="s">
        <v>19</v>
      </c>
      <c r="H384" s="4" t="s">
        <v>19</v>
      </c>
      <c r="I384" s="1" t="s">
        <v>1848</v>
      </c>
      <c r="J384" s="1" t="s">
        <v>1849</v>
      </c>
      <c r="K384" s="1" t="s">
        <v>1850</v>
      </c>
      <c r="L384" s="3" t="str">
        <f t="shared" si="1"/>
        <v>Outstanding</v>
      </c>
      <c r="M384" s="11" t="s">
        <v>19</v>
      </c>
    </row>
    <row r="385" spans="1:13" ht="60" customHeight="1" x14ac:dyDescent="0.35">
      <c r="A385" s="9" t="s">
        <v>1851</v>
      </c>
      <c r="B385" s="1" t="s">
        <v>1852</v>
      </c>
      <c r="C385" s="2" t="s">
        <v>15</v>
      </c>
      <c r="D385" s="3" t="s">
        <v>16</v>
      </c>
      <c r="E385" s="3" t="s">
        <v>17</v>
      </c>
      <c r="F385" s="3" t="s">
        <v>18</v>
      </c>
      <c r="G385" s="3" t="s">
        <v>19</v>
      </c>
      <c r="H385" s="4" t="s">
        <v>19</v>
      </c>
      <c r="I385" s="1" t="s">
        <v>1853</v>
      </c>
      <c r="J385" s="1" t="s">
        <v>1854</v>
      </c>
      <c r="K385" s="1" t="s">
        <v>1855</v>
      </c>
      <c r="L385" s="3" t="str">
        <f t="shared" si="1"/>
        <v>Outstanding</v>
      </c>
      <c r="M385" s="11" t="s">
        <v>19</v>
      </c>
    </row>
    <row r="386" spans="1:13" ht="60" customHeight="1" x14ac:dyDescent="0.35">
      <c r="A386" s="9" t="s">
        <v>1856</v>
      </c>
      <c r="B386" s="1" t="s">
        <v>1857</v>
      </c>
      <c r="C386" s="2" t="s">
        <v>15</v>
      </c>
      <c r="D386" s="3" t="s">
        <v>16</v>
      </c>
      <c r="E386" s="3" t="s">
        <v>17</v>
      </c>
      <c r="F386" s="3" t="s">
        <v>18</v>
      </c>
      <c r="G386" s="3" t="s">
        <v>19</v>
      </c>
      <c r="H386" s="4" t="s">
        <v>19</v>
      </c>
      <c r="I386" s="1" t="s">
        <v>1858</v>
      </c>
      <c r="J386" s="1" t="s">
        <v>1859</v>
      </c>
      <c r="K386" s="1" t="s">
        <v>1860</v>
      </c>
      <c r="L386" s="3" t="str">
        <f t="shared" si="1"/>
        <v>Outstanding</v>
      </c>
      <c r="M386" s="11" t="s">
        <v>19</v>
      </c>
    </row>
    <row r="387" spans="1:13" ht="60" customHeight="1" x14ac:dyDescent="0.35">
      <c r="A387" s="9" t="s">
        <v>1861</v>
      </c>
      <c r="B387" s="1" t="s">
        <v>1862</v>
      </c>
      <c r="C387" s="2" t="s">
        <v>15</v>
      </c>
      <c r="D387" s="3" t="s">
        <v>16</v>
      </c>
      <c r="E387" s="3" t="s">
        <v>17</v>
      </c>
      <c r="F387" s="3" t="s">
        <v>18</v>
      </c>
      <c r="G387" s="3" t="s">
        <v>19</v>
      </c>
      <c r="H387" s="4" t="s">
        <v>19</v>
      </c>
      <c r="I387" s="1" t="s">
        <v>1863</v>
      </c>
      <c r="J387" s="1" t="s">
        <v>1864</v>
      </c>
      <c r="K387" s="1" t="s">
        <v>1865</v>
      </c>
      <c r="L387" s="3" t="str">
        <f t="shared" si="1"/>
        <v>Outstanding</v>
      </c>
      <c r="M387" s="11" t="s">
        <v>19</v>
      </c>
    </row>
    <row r="388" spans="1:13" ht="60" customHeight="1" x14ac:dyDescent="0.35">
      <c r="A388" s="9" t="s">
        <v>1866</v>
      </c>
      <c r="B388" s="1" t="s">
        <v>1867</v>
      </c>
      <c r="C388" s="2" t="s">
        <v>15</v>
      </c>
      <c r="D388" s="3" t="s">
        <v>16</v>
      </c>
      <c r="E388" s="3" t="s">
        <v>17</v>
      </c>
      <c r="F388" s="3" t="s">
        <v>18</v>
      </c>
      <c r="G388" s="3" t="s">
        <v>19</v>
      </c>
      <c r="H388" s="4" t="s">
        <v>19</v>
      </c>
      <c r="I388" s="1" t="s">
        <v>1868</v>
      </c>
      <c r="J388" s="1" t="s">
        <v>1829</v>
      </c>
      <c r="K388" s="1" t="s">
        <v>1869</v>
      </c>
      <c r="L388" s="3" t="str">
        <f t="shared" si="1"/>
        <v>Outstanding</v>
      </c>
      <c r="M388" s="11" t="s">
        <v>19</v>
      </c>
    </row>
    <row r="389" spans="1:13" ht="60" customHeight="1" x14ac:dyDescent="0.35">
      <c r="A389" s="9" t="s">
        <v>1870</v>
      </c>
      <c r="B389" s="1" t="s">
        <v>1871</v>
      </c>
      <c r="C389" s="2" t="s">
        <v>15</v>
      </c>
      <c r="D389" s="3" t="s">
        <v>16</v>
      </c>
      <c r="E389" s="3" t="s">
        <v>17</v>
      </c>
      <c r="F389" s="3" t="s">
        <v>18</v>
      </c>
      <c r="G389" s="3" t="s">
        <v>19</v>
      </c>
      <c r="H389" s="4" t="s">
        <v>19</v>
      </c>
      <c r="I389" s="1" t="s">
        <v>1872</v>
      </c>
      <c r="J389" s="1" t="s">
        <v>1829</v>
      </c>
      <c r="K389" s="1" t="s">
        <v>1873</v>
      </c>
      <c r="L389" s="3" t="str">
        <f t="shared" si="1"/>
        <v>Outstanding</v>
      </c>
      <c r="M389" s="11" t="s">
        <v>19</v>
      </c>
    </row>
    <row r="390" spans="1:13" ht="60" customHeight="1" x14ac:dyDescent="0.35">
      <c r="A390" s="9" t="s">
        <v>1874</v>
      </c>
      <c r="B390" s="1" t="s">
        <v>1742</v>
      </c>
      <c r="C390" s="2" t="s">
        <v>15</v>
      </c>
      <c r="D390" s="3" t="s">
        <v>16</v>
      </c>
      <c r="E390" s="3" t="s">
        <v>17</v>
      </c>
      <c r="F390" s="3" t="s">
        <v>18</v>
      </c>
      <c r="G390" s="3" t="s">
        <v>19</v>
      </c>
      <c r="H390" s="4" t="s">
        <v>19</v>
      </c>
      <c r="I390" s="1" t="s">
        <v>1875</v>
      </c>
      <c r="J390" s="1" t="s">
        <v>1876</v>
      </c>
      <c r="K390" s="1" t="s">
        <v>1877</v>
      </c>
      <c r="L390" s="3" t="str">
        <f t="shared" si="1"/>
        <v>Outstanding</v>
      </c>
      <c r="M390" s="11" t="s">
        <v>19</v>
      </c>
    </row>
    <row r="391" spans="1:13" ht="60" customHeight="1" x14ac:dyDescent="0.35">
      <c r="A391" s="9" t="s">
        <v>1878</v>
      </c>
      <c r="B391" s="1" t="s">
        <v>1879</v>
      </c>
      <c r="C391" s="2" t="s">
        <v>15</v>
      </c>
      <c r="D391" s="3" t="s">
        <v>16</v>
      </c>
      <c r="E391" s="3" t="s">
        <v>17</v>
      </c>
      <c r="F391" s="3" t="s">
        <v>18</v>
      </c>
      <c r="G391" s="3" t="s">
        <v>19</v>
      </c>
      <c r="H391" s="4" t="s">
        <v>19</v>
      </c>
      <c r="I391" s="1" t="s">
        <v>1880</v>
      </c>
      <c r="J391" s="1" t="s">
        <v>1881</v>
      </c>
      <c r="K391" s="1" t="s">
        <v>1882</v>
      </c>
      <c r="L391" s="3" t="str">
        <f t="shared" si="1"/>
        <v>Outstanding</v>
      </c>
      <c r="M391" s="11" t="s">
        <v>19</v>
      </c>
    </row>
    <row r="392" spans="1:13" ht="60" customHeight="1" x14ac:dyDescent="0.35">
      <c r="A392" s="9" t="s">
        <v>1883</v>
      </c>
      <c r="B392" s="1" t="s">
        <v>1884</v>
      </c>
      <c r="C392" s="2" t="s">
        <v>15</v>
      </c>
      <c r="D392" s="3" t="s">
        <v>16</v>
      </c>
      <c r="E392" s="3" t="s">
        <v>17</v>
      </c>
      <c r="F392" s="3" t="s">
        <v>18</v>
      </c>
      <c r="G392" s="3" t="s">
        <v>19</v>
      </c>
      <c r="H392" s="4" t="s">
        <v>19</v>
      </c>
      <c r="I392" s="1" t="s">
        <v>1885</v>
      </c>
      <c r="J392" s="1" t="s">
        <v>1886</v>
      </c>
      <c r="K392" s="1" t="s">
        <v>1887</v>
      </c>
      <c r="L392" s="3" t="str">
        <f t="shared" si="1"/>
        <v>Outstanding</v>
      </c>
      <c r="M392" s="11" t="s">
        <v>19</v>
      </c>
    </row>
    <row r="393" spans="1:13" ht="60" customHeight="1" x14ac:dyDescent="0.35">
      <c r="A393" s="9" t="s">
        <v>1888</v>
      </c>
      <c r="B393" s="1" t="s">
        <v>1889</v>
      </c>
      <c r="C393" s="2" t="s">
        <v>15</v>
      </c>
      <c r="D393" s="3" t="s">
        <v>16</v>
      </c>
      <c r="E393" s="3" t="s">
        <v>17</v>
      </c>
      <c r="F393" s="3" t="s">
        <v>18</v>
      </c>
      <c r="G393" s="3" t="s">
        <v>19</v>
      </c>
      <c r="H393" s="4" t="s">
        <v>19</v>
      </c>
      <c r="I393" s="1" t="s">
        <v>1890</v>
      </c>
      <c r="J393" s="1" t="s">
        <v>1891</v>
      </c>
      <c r="K393" s="1" t="s">
        <v>1892</v>
      </c>
      <c r="L393" s="3" t="str">
        <f t="shared" si="1"/>
        <v>Outstanding</v>
      </c>
      <c r="M393" s="11" t="s">
        <v>19</v>
      </c>
    </row>
    <row r="394" spans="1:13" ht="60" customHeight="1" x14ac:dyDescent="0.35">
      <c r="A394" s="9" t="s">
        <v>1893</v>
      </c>
      <c r="B394" s="1" t="s">
        <v>1894</v>
      </c>
      <c r="C394" s="2" t="s">
        <v>15</v>
      </c>
      <c r="D394" s="3" t="s">
        <v>16</v>
      </c>
      <c r="E394" s="3" t="s">
        <v>17</v>
      </c>
      <c r="F394" s="3" t="s">
        <v>18</v>
      </c>
      <c r="G394" s="3" t="s">
        <v>19</v>
      </c>
      <c r="H394" s="4" t="s">
        <v>19</v>
      </c>
      <c r="I394" s="1" t="s">
        <v>1895</v>
      </c>
      <c r="J394" s="1" t="s">
        <v>1896</v>
      </c>
      <c r="K394" s="1" t="s">
        <v>1897</v>
      </c>
      <c r="L394" s="3" t="str">
        <f t="shared" si="1"/>
        <v>Outstanding</v>
      </c>
      <c r="M394" s="11" t="s">
        <v>19</v>
      </c>
    </row>
    <row r="395" spans="1:13" ht="60" customHeight="1" x14ac:dyDescent="0.35">
      <c r="A395" s="9" t="s">
        <v>1898</v>
      </c>
      <c r="B395" s="1" t="s">
        <v>1899</v>
      </c>
      <c r="C395" s="2" t="s">
        <v>15</v>
      </c>
      <c r="D395" s="3" t="s">
        <v>16</v>
      </c>
      <c r="E395" s="3" t="s">
        <v>17</v>
      </c>
      <c r="F395" s="3" t="s">
        <v>18</v>
      </c>
      <c r="G395" s="3" t="s">
        <v>19</v>
      </c>
      <c r="H395" s="4" t="s">
        <v>19</v>
      </c>
      <c r="I395" s="1" t="s">
        <v>1900</v>
      </c>
      <c r="J395" s="1" t="s">
        <v>1901</v>
      </c>
      <c r="K395" s="1" t="s">
        <v>1902</v>
      </c>
      <c r="L395" s="3" t="str">
        <f t="shared" si="1"/>
        <v>Outstanding</v>
      </c>
      <c r="M395" s="11" t="s">
        <v>19</v>
      </c>
    </row>
    <row r="396" spans="1:13" ht="60" customHeight="1" x14ac:dyDescent="0.35">
      <c r="A396" s="9" t="s">
        <v>1903</v>
      </c>
      <c r="B396" s="1" t="s">
        <v>1904</v>
      </c>
      <c r="C396" s="2" t="s">
        <v>15</v>
      </c>
      <c r="D396" s="3" t="s">
        <v>16</v>
      </c>
      <c r="E396" s="3" t="s">
        <v>17</v>
      </c>
      <c r="F396" s="3" t="s">
        <v>18</v>
      </c>
      <c r="G396" s="3" t="s">
        <v>19</v>
      </c>
      <c r="H396" s="4" t="s">
        <v>19</v>
      </c>
      <c r="I396" s="1" t="s">
        <v>1905</v>
      </c>
      <c r="J396" s="1" t="s">
        <v>1906</v>
      </c>
      <c r="K396" s="1" t="s">
        <v>1907</v>
      </c>
      <c r="L396" s="3" t="str">
        <f t="shared" si="1"/>
        <v>Outstanding</v>
      </c>
      <c r="M396" s="11" t="s">
        <v>19</v>
      </c>
    </row>
    <row r="397" spans="1:13" ht="60" customHeight="1" x14ac:dyDescent="0.35">
      <c r="A397" s="9" t="s">
        <v>1908</v>
      </c>
      <c r="B397" s="1" t="s">
        <v>1909</v>
      </c>
      <c r="C397" s="2" t="s">
        <v>15</v>
      </c>
      <c r="D397" s="3" t="s">
        <v>16</v>
      </c>
      <c r="E397" s="3" t="s">
        <v>17</v>
      </c>
      <c r="F397" s="3" t="s">
        <v>18</v>
      </c>
      <c r="G397" s="3" t="s">
        <v>19</v>
      </c>
      <c r="H397" s="4" t="s">
        <v>19</v>
      </c>
      <c r="I397" s="1" t="s">
        <v>1910</v>
      </c>
      <c r="J397" s="1" t="s">
        <v>1906</v>
      </c>
      <c r="K397" s="1" t="s">
        <v>1911</v>
      </c>
      <c r="L397" s="3" t="str">
        <f t="shared" si="1"/>
        <v>Outstanding</v>
      </c>
      <c r="M397" s="11" t="s">
        <v>19</v>
      </c>
    </row>
    <row r="398" spans="1:13" ht="60" customHeight="1" x14ac:dyDescent="0.35">
      <c r="A398" s="9" t="s">
        <v>1912</v>
      </c>
      <c r="B398" s="1" t="s">
        <v>1913</v>
      </c>
      <c r="C398" s="2" t="s">
        <v>15</v>
      </c>
      <c r="D398" s="3" t="s">
        <v>16</v>
      </c>
      <c r="E398" s="3" t="s">
        <v>17</v>
      </c>
      <c r="F398" s="3" t="s">
        <v>18</v>
      </c>
      <c r="G398" s="3" t="s">
        <v>19</v>
      </c>
      <c r="H398" s="4" t="s">
        <v>19</v>
      </c>
      <c r="I398" s="1" t="s">
        <v>1914</v>
      </c>
      <c r="J398" s="1" t="s">
        <v>1915</v>
      </c>
      <c r="K398" s="1" t="s">
        <v>1916</v>
      </c>
      <c r="L398" s="3" t="str">
        <f t="shared" si="1"/>
        <v>Outstanding</v>
      </c>
      <c r="M398" s="11" t="s">
        <v>19</v>
      </c>
    </row>
    <row r="399" spans="1:13" ht="60" customHeight="1" x14ac:dyDescent="0.35">
      <c r="A399" s="9" t="s">
        <v>1917</v>
      </c>
      <c r="B399" s="1" t="s">
        <v>1918</v>
      </c>
      <c r="C399" s="2" t="s">
        <v>15</v>
      </c>
      <c r="D399" s="3" t="s">
        <v>16</v>
      </c>
      <c r="E399" s="3" t="s">
        <v>17</v>
      </c>
      <c r="F399" s="3" t="s">
        <v>18</v>
      </c>
      <c r="G399" s="3" t="s">
        <v>19</v>
      </c>
      <c r="H399" s="4" t="s">
        <v>19</v>
      </c>
      <c r="I399" s="1" t="s">
        <v>1919</v>
      </c>
      <c r="J399" s="1" t="s">
        <v>1920</v>
      </c>
      <c r="K399" s="1" t="s">
        <v>1921</v>
      </c>
      <c r="L399" s="3" t="str">
        <f t="shared" si="1"/>
        <v>Outstanding</v>
      </c>
      <c r="M399" s="11" t="s">
        <v>19</v>
      </c>
    </row>
    <row r="400" spans="1:13" ht="60" customHeight="1" x14ac:dyDescent="0.35">
      <c r="A400" s="9" t="s">
        <v>1922</v>
      </c>
      <c r="B400" s="1" t="s">
        <v>1923</v>
      </c>
      <c r="C400" s="2" t="s">
        <v>15</v>
      </c>
      <c r="D400" s="3" t="s">
        <v>16</v>
      </c>
      <c r="E400" s="3" t="s">
        <v>17</v>
      </c>
      <c r="F400" s="3" t="s">
        <v>18</v>
      </c>
      <c r="G400" s="3" t="s">
        <v>19</v>
      </c>
      <c r="H400" s="4" t="s">
        <v>19</v>
      </c>
      <c r="I400" s="1" t="s">
        <v>1924</v>
      </c>
      <c r="J400" s="1" t="s">
        <v>1925</v>
      </c>
      <c r="K400" s="1" t="s">
        <v>1926</v>
      </c>
      <c r="L400" s="3" t="str">
        <f t="shared" si="1"/>
        <v>Outstanding</v>
      </c>
      <c r="M400" s="11" t="s">
        <v>19</v>
      </c>
    </row>
    <row r="401" spans="1:13" ht="60" customHeight="1" x14ac:dyDescent="0.35">
      <c r="A401" s="9" t="s">
        <v>1927</v>
      </c>
      <c r="B401" s="1" t="s">
        <v>1928</v>
      </c>
      <c r="C401" s="2" t="s">
        <v>15</v>
      </c>
      <c r="D401" s="3" t="s">
        <v>16</v>
      </c>
      <c r="E401" s="3" t="s">
        <v>17</v>
      </c>
      <c r="F401" s="3" t="s">
        <v>18</v>
      </c>
      <c r="G401" s="3" t="s">
        <v>19</v>
      </c>
      <c r="H401" s="4" t="s">
        <v>19</v>
      </c>
      <c r="I401" s="1" t="s">
        <v>1929</v>
      </c>
      <c r="J401" s="1" t="s">
        <v>1930</v>
      </c>
      <c r="K401" s="1" t="s">
        <v>1931</v>
      </c>
      <c r="L401" s="3" t="str">
        <f t="shared" si="1"/>
        <v>Outstanding</v>
      </c>
      <c r="M401" s="11" t="s">
        <v>19</v>
      </c>
    </row>
    <row r="402" spans="1:13" ht="60" customHeight="1" x14ac:dyDescent="0.35">
      <c r="A402" s="9" t="s">
        <v>1932</v>
      </c>
      <c r="B402" s="1" t="s">
        <v>1933</v>
      </c>
      <c r="C402" s="2" t="s">
        <v>15</v>
      </c>
      <c r="D402" s="3" t="s">
        <v>16</v>
      </c>
      <c r="E402" s="3" t="s">
        <v>17</v>
      </c>
      <c r="F402" s="3" t="s">
        <v>18</v>
      </c>
      <c r="G402" s="3" t="s">
        <v>19</v>
      </c>
      <c r="H402" s="4" t="s">
        <v>19</v>
      </c>
      <c r="I402" s="1" t="s">
        <v>1934</v>
      </c>
      <c r="J402" s="1" t="s">
        <v>1935</v>
      </c>
      <c r="K402" s="1" t="s">
        <v>1936</v>
      </c>
      <c r="L402" s="3" t="str">
        <f t="shared" si="1"/>
        <v>Outstanding</v>
      </c>
      <c r="M402" s="11" t="s">
        <v>19</v>
      </c>
    </row>
    <row r="403" spans="1:13" ht="60" customHeight="1" x14ac:dyDescent="0.35">
      <c r="A403" s="9" t="s">
        <v>1937</v>
      </c>
      <c r="B403" s="1" t="s">
        <v>1938</v>
      </c>
      <c r="C403" s="2" t="s">
        <v>15</v>
      </c>
      <c r="D403" s="3" t="s">
        <v>16</v>
      </c>
      <c r="E403" s="3" t="s">
        <v>17</v>
      </c>
      <c r="F403" s="3" t="s">
        <v>18</v>
      </c>
      <c r="G403" s="3" t="s">
        <v>19</v>
      </c>
      <c r="H403" s="4" t="s">
        <v>19</v>
      </c>
      <c r="I403" s="1" t="s">
        <v>1939</v>
      </c>
      <c r="J403" s="1" t="s">
        <v>1940</v>
      </c>
      <c r="K403" s="1" t="s">
        <v>1941</v>
      </c>
      <c r="L403" s="3" t="str">
        <f t="shared" si="1"/>
        <v>Outstanding</v>
      </c>
      <c r="M403" s="11" t="s">
        <v>19</v>
      </c>
    </row>
    <row r="404" spans="1:13" ht="60" customHeight="1" x14ac:dyDescent="0.35">
      <c r="A404" s="9" t="s">
        <v>1942</v>
      </c>
      <c r="B404" s="1" t="s">
        <v>1943</v>
      </c>
      <c r="C404" s="2" t="s">
        <v>15</v>
      </c>
      <c r="D404" s="3" t="s">
        <v>16</v>
      </c>
      <c r="E404" s="3" t="s">
        <v>17</v>
      </c>
      <c r="F404" s="3" t="s">
        <v>18</v>
      </c>
      <c r="G404" s="3" t="s">
        <v>19</v>
      </c>
      <c r="H404" s="4" t="s">
        <v>19</v>
      </c>
      <c r="I404" s="1" t="s">
        <v>1944</v>
      </c>
      <c r="J404" s="1" t="s">
        <v>1945</v>
      </c>
      <c r="K404" s="1" t="s">
        <v>1946</v>
      </c>
      <c r="L404" s="3" t="str">
        <f t="shared" si="1"/>
        <v>Outstanding</v>
      </c>
      <c r="M404" s="11" t="s">
        <v>19</v>
      </c>
    </row>
    <row r="405" spans="1:13" ht="60" customHeight="1" x14ac:dyDescent="0.35">
      <c r="A405" s="9" t="s">
        <v>1947</v>
      </c>
      <c r="B405" s="1" t="s">
        <v>1948</v>
      </c>
      <c r="C405" s="2" t="s">
        <v>15</v>
      </c>
      <c r="D405" s="3" t="s">
        <v>16</v>
      </c>
      <c r="E405" s="3" t="s">
        <v>17</v>
      </c>
      <c r="F405" s="3" t="s">
        <v>18</v>
      </c>
      <c r="G405" s="3" t="s">
        <v>19</v>
      </c>
      <c r="H405" s="4" t="s">
        <v>19</v>
      </c>
      <c r="I405" s="1" t="s">
        <v>1949</v>
      </c>
      <c r="J405" s="1" t="s">
        <v>1950</v>
      </c>
      <c r="K405" s="1" t="s">
        <v>1951</v>
      </c>
      <c r="L405" s="3" t="str">
        <f t="shared" si="1"/>
        <v>Outstanding</v>
      </c>
      <c r="M405" s="11" t="s">
        <v>19</v>
      </c>
    </row>
    <row r="406" spans="1:13" ht="60" customHeight="1" x14ac:dyDescent="0.35">
      <c r="A406" s="9" t="s">
        <v>1952</v>
      </c>
      <c r="B406" s="1" t="s">
        <v>1953</v>
      </c>
      <c r="C406" s="2" t="s">
        <v>15</v>
      </c>
      <c r="D406" s="3" t="s">
        <v>16</v>
      </c>
      <c r="E406" s="3" t="s">
        <v>17</v>
      </c>
      <c r="F406" s="3" t="s">
        <v>18</v>
      </c>
      <c r="G406" s="3" t="s">
        <v>19</v>
      </c>
      <c r="H406" s="4" t="s">
        <v>19</v>
      </c>
      <c r="I406" s="1" t="s">
        <v>1954</v>
      </c>
      <c r="J406" s="1" t="s">
        <v>1955</v>
      </c>
      <c r="K406" s="1" t="s">
        <v>1956</v>
      </c>
      <c r="L406" s="3" t="str">
        <f t="shared" si="1"/>
        <v>Outstanding</v>
      </c>
      <c r="M406" s="11" t="s">
        <v>19</v>
      </c>
    </row>
    <row r="407" spans="1:13" ht="60" customHeight="1" x14ac:dyDescent="0.35">
      <c r="A407" s="9" t="s">
        <v>1957</v>
      </c>
      <c r="B407" s="1" t="s">
        <v>1958</v>
      </c>
      <c r="C407" s="2" t="s">
        <v>15</v>
      </c>
      <c r="D407" s="3" t="s">
        <v>16</v>
      </c>
      <c r="E407" s="3" t="s">
        <v>17</v>
      </c>
      <c r="F407" s="3" t="s">
        <v>18</v>
      </c>
      <c r="G407" s="3" t="s">
        <v>19</v>
      </c>
      <c r="H407" s="4" t="s">
        <v>19</v>
      </c>
      <c r="I407" s="1" t="s">
        <v>1959</v>
      </c>
      <c r="J407" s="1" t="s">
        <v>1960</v>
      </c>
      <c r="K407" s="1" t="s">
        <v>1961</v>
      </c>
      <c r="L407" s="3" t="str">
        <f t="shared" si="1"/>
        <v>Outstanding</v>
      </c>
      <c r="M407" s="11" t="s">
        <v>19</v>
      </c>
    </row>
    <row r="408" spans="1:13" ht="60" customHeight="1" x14ac:dyDescent="0.35">
      <c r="A408" s="9" t="s">
        <v>1962</v>
      </c>
      <c r="B408" s="1" t="s">
        <v>1963</v>
      </c>
      <c r="C408" s="2" t="s">
        <v>15</v>
      </c>
      <c r="D408" s="3" t="s">
        <v>16</v>
      </c>
      <c r="E408" s="3" t="s">
        <v>17</v>
      </c>
      <c r="F408" s="3" t="s">
        <v>18</v>
      </c>
      <c r="G408" s="3" t="s">
        <v>19</v>
      </c>
      <c r="H408" s="4" t="s">
        <v>19</v>
      </c>
      <c r="I408" s="1" t="s">
        <v>1964</v>
      </c>
      <c r="J408" s="1" t="s">
        <v>1965</v>
      </c>
      <c r="K408" s="1" t="s">
        <v>1966</v>
      </c>
      <c r="L408" s="3" t="str">
        <f t="shared" si="1"/>
        <v>Outstanding</v>
      </c>
      <c r="M408" s="11" t="s">
        <v>19</v>
      </c>
    </row>
    <row r="409" spans="1:13" ht="60" customHeight="1" x14ac:dyDescent="0.35">
      <c r="A409" s="9" t="s">
        <v>1967</v>
      </c>
      <c r="B409" s="1" t="s">
        <v>1968</v>
      </c>
      <c r="C409" s="2" t="s">
        <v>15</v>
      </c>
      <c r="D409" s="3" t="s">
        <v>16</v>
      </c>
      <c r="E409" s="3" t="s">
        <v>17</v>
      </c>
      <c r="F409" s="3" t="s">
        <v>18</v>
      </c>
      <c r="G409" s="3" t="s">
        <v>19</v>
      </c>
      <c r="H409" s="4" t="s">
        <v>19</v>
      </c>
      <c r="I409" s="1" t="s">
        <v>1969</v>
      </c>
      <c r="J409" s="1" t="s">
        <v>1970</v>
      </c>
      <c r="K409" s="1" t="s">
        <v>1971</v>
      </c>
      <c r="L409" s="3" t="str">
        <f t="shared" si="1"/>
        <v>Outstanding</v>
      </c>
      <c r="M409" s="11" t="s">
        <v>19</v>
      </c>
    </row>
    <row r="410" spans="1:13" ht="60" customHeight="1" x14ac:dyDescent="0.35">
      <c r="A410" s="9" t="s">
        <v>1972</v>
      </c>
      <c r="B410" s="1" t="s">
        <v>1973</v>
      </c>
      <c r="C410" s="2" t="s">
        <v>15</v>
      </c>
      <c r="D410" s="3" t="s">
        <v>16</v>
      </c>
      <c r="E410" s="3" t="s">
        <v>17</v>
      </c>
      <c r="F410" s="3" t="s">
        <v>18</v>
      </c>
      <c r="G410" s="3" t="s">
        <v>19</v>
      </c>
      <c r="H410" s="4" t="s">
        <v>19</v>
      </c>
      <c r="I410" s="1" t="s">
        <v>1974</v>
      </c>
      <c r="J410" s="1" t="s">
        <v>1975</v>
      </c>
      <c r="K410" s="1" t="s">
        <v>1976</v>
      </c>
      <c r="L410" s="3" t="str">
        <f t="shared" si="1"/>
        <v>Outstanding</v>
      </c>
      <c r="M410" s="11" t="s">
        <v>19</v>
      </c>
    </row>
    <row r="411" spans="1:13" ht="60" customHeight="1" x14ac:dyDescent="0.35">
      <c r="A411" s="9" t="s">
        <v>1977</v>
      </c>
      <c r="B411" s="1" t="s">
        <v>1978</v>
      </c>
      <c r="C411" s="2" t="s">
        <v>15</v>
      </c>
      <c r="D411" s="3" t="s">
        <v>16</v>
      </c>
      <c r="E411" s="3" t="s">
        <v>17</v>
      </c>
      <c r="F411" s="3" t="s">
        <v>18</v>
      </c>
      <c r="G411" s="3" t="s">
        <v>19</v>
      </c>
      <c r="H411" s="4" t="s">
        <v>19</v>
      </c>
      <c r="I411" s="1" t="s">
        <v>1979</v>
      </c>
      <c r="J411" s="1" t="s">
        <v>1980</v>
      </c>
      <c r="K411" s="1" t="s">
        <v>1981</v>
      </c>
      <c r="L411" s="3" t="str">
        <f t="shared" si="1"/>
        <v>Outstanding</v>
      </c>
      <c r="M411" s="11" t="s">
        <v>19</v>
      </c>
    </row>
    <row r="412" spans="1:13" ht="60" customHeight="1" x14ac:dyDescent="0.35">
      <c r="A412" s="9" t="s">
        <v>1982</v>
      </c>
      <c r="B412" s="1" t="s">
        <v>1983</v>
      </c>
      <c r="C412" s="2" t="s">
        <v>15</v>
      </c>
      <c r="D412" s="3" t="s">
        <v>16</v>
      </c>
      <c r="E412" s="3" t="s">
        <v>17</v>
      </c>
      <c r="F412" s="3" t="s">
        <v>18</v>
      </c>
      <c r="G412" s="3" t="s">
        <v>19</v>
      </c>
      <c r="H412" s="4" t="s">
        <v>19</v>
      </c>
      <c r="I412" s="1" t="s">
        <v>1984</v>
      </c>
      <c r="J412" s="1" t="s">
        <v>1985</v>
      </c>
      <c r="K412" s="1" t="s">
        <v>1986</v>
      </c>
      <c r="L412" s="3" t="str">
        <f t="shared" si="1"/>
        <v>Outstanding</v>
      </c>
      <c r="M412" s="11" t="s">
        <v>19</v>
      </c>
    </row>
    <row r="413" spans="1:13" ht="60" customHeight="1" x14ac:dyDescent="0.35">
      <c r="A413" s="9" t="s">
        <v>1987</v>
      </c>
      <c r="B413" s="1" t="s">
        <v>1988</v>
      </c>
      <c r="C413" s="2" t="s">
        <v>15</v>
      </c>
      <c r="D413" s="3" t="s">
        <v>16</v>
      </c>
      <c r="E413" s="3" t="s">
        <v>17</v>
      </c>
      <c r="F413" s="3" t="s">
        <v>18</v>
      </c>
      <c r="G413" s="3" t="s">
        <v>19</v>
      </c>
      <c r="H413" s="4" t="s">
        <v>19</v>
      </c>
      <c r="I413" s="1" t="s">
        <v>1989</v>
      </c>
      <c r="J413" s="1" t="s">
        <v>1990</v>
      </c>
      <c r="K413" s="1" t="s">
        <v>1991</v>
      </c>
      <c r="L413" s="3" t="str">
        <f t="shared" si="1"/>
        <v>Outstanding</v>
      </c>
      <c r="M413" s="11" t="s">
        <v>19</v>
      </c>
    </row>
    <row r="414" spans="1:13" ht="60" customHeight="1" x14ac:dyDescent="0.35">
      <c r="A414" s="9" t="s">
        <v>1992</v>
      </c>
      <c r="B414" s="1" t="s">
        <v>1993</v>
      </c>
      <c r="C414" s="2" t="s">
        <v>15</v>
      </c>
      <c r="D414" s="3" t="s">
        <v>16</v>
      </c>
      <c r="E414" s="3" t="s">
        <v>17</v>
      </c>
      <c r="F414" s="3" t="s">
        <v>18</v>
      </c>
      <c r="G414" s="3" t="s">
        <v>19</v>
      </c>
      <c r="H414" s="4" t="s">
        <v>19</v>
      </c>
      <c r="I414" s="1" t="s">
        <v>1994</v>
      </c>
      <c r="J414" s="1" t="s">
        <v>1995</v>
      </c>
      <c r="K414" s="1" t="s">
        <v>1996</v>
      </c>
      <c r="L414" s="3" t="str">
        <f t="shared" si="1"/>
        <v>Outstanding</v>
      </c>
      <c r="M414" s="11" t="s">
        <v>19</v>
      </c>
    </row>
    <row r="415" spans="1:13" ht="60" customHeight="1" x14ac:dyDescent="0.35">
      <c r="A415" s="9" t="s">
        <v>1997</v>
      </c>
      <c r="B415" s="1" t="s">
        <v>1998</v>
      </c>
      <c r="C415" s="2" t="s">
        <v>15</v>
      </c>
      <c r="D415" s="3" t="s">
        <v>16</v>
      </c>
      <c r="E415" s="3" t="s">
        <v>17</v>
      </c>
      <c r="F415" s="3" t="s">
        <v>18</v>
      </c>
      <c r="G415" s="3" t="s">
        <v>19</v>
      </c>
      <c r="H415" s="4" t="s">
        <v>19</v>
      </c>
      <c r="I415" s="1" t="s">
        <v>1999</v>
      </c>
      <c r="J415" s="1" t="s">
        <v>2000</v>
      </c>
      <c r="K415" s="1" t="s">
        <v>2001</v>
      </c>
      <c r="L415" s="3" t="str">
        <f t="shared" si="1"/>
        <v>Outstanding</v>
      </c>
      <c r="M415" s="11" t="s">
        <v>19</v>
      </c>
    </row>
    <row r="416" spans="1:13" ht="60" customHeight="1" x14ac:dyDescent="0.35">
      <c r="A416" s="9" t="s">
        <v>2002</v>
      </c>
      <c r="B416" s="1" t="s">
        <v>2003</v>
      </c>
      <c r="C416" s="2" t="s">
        <v>15</v>
      </c>
      <c r="D416" s="3" t="s">
        <v>16</v>
      </c>
      <c r="E416" s="3" t="s">
        <v>17</v>
      </c>
      <c r="F416" s="3" t="s">
        <v>18</v>
      </c>
      <c r="G416" s="3" t="s">
        <v>19</v>
      </c>
      <c r="H416" s="4" t="s">
        <v>19</v>
      </c>
      <c r="I416" s="1" t="s">
        <v>2004</v>
      </c>
      <c r="J416" s="1" t="s">
        <v>2005</v>
      </c>
      <c r="K416" s="1" t="s">
        <v>2006</v>
      </c>
      <c r="L416" s="3" t="str">
        <f t="shared" si="1"/>
        <v>Outstanding</v>
      </c>
      <c r="M416" s="11" t="s">
        <v>19</v>
      </c>
    </row>
    <row r="417" spans="1:13" ht="60" customHeight="1" x14ac:dyDescent="0.35">
      <c r="A417" s="9" t="s">
        <v>2007</v>
      </c>
      <c r="B417" s="1" t="s">
        <v>2008</v>
      </c>
      <c r="C417" s="2" t="s">
        <v>15</v>
      </c>
      <c r="D417" s="3" t="s">
        <v>16</v>
      </c>
      <c r="E417" s="3" t="s">
        <v>17</v>
      </c>
      <c r="F417" s="3" t="s">
        <v>18</v>
      </c>
      <c r="G417" s="3" t="s">
        <v>19</v>
      </c>
      <c r="H417" s="4" t="s">
        <v>19</v>
      </c>
      <c r="I417" s="1" t="s">
        <v>2009</v>
      </c>
      <c r="J417" s="1" t="s">
        <v>2010</v>
      </c>
      <c r="K417" s="1" t="s">
        <v>2011</v>
      </c>
      <c r="L417" s="3" t="str">
        <f t="shared" si="1"/>
        <v>Outstanding</v>
      </c>
      <c r="M417" s="11" t="s">
        <v>19</v>
      </c>
    </row>
    <row r="418" spans="1:13" ht="60" customHeight="1" x14ac:dyDescent="0.35">
      <c r="A418" s="9" t="s">
        <v>2012</v>
      </c>
      <c r="B418" s="1" t="s">
        <v>2013</v>
      </c>
      <c r="C418" s="2" t="s">
        <v>15</v>
      </c>
      <c r="D418" s="3" t="s">
        <v>16</v>
      </c>
      <c r="E418" s="3" t="s">
        <v>17</v>
      </c>
      <c r="F418" s="3" t="s">
        <v>18</v>
      </c>
      <c r="G418" s="3" t="s">
        <v>19</v>
      </c>
      <c r="H418" s="4" t="s">
        <v>19</v>
      </c>
      <c r="I418" s="1" t="s">
        <v>2014</v>
      </c>
      <c r="J418" s="1" t="s">
        <v>2015</v>
      </c>
      <c r="K418" s="1" t="s">
        <v>2016</v>
      </c>
      <c r="L418" s="3" t="str">
        <f t="shared" si="1"/>
        <v>Outstanding</v>
      </c>
      <c r="M418" s="11" t="s">
        <v>19</v>
      </c>
    </row>
    <row r="419" spans="1:13" ht="60" customHeight="1" x14ac:dyDescent="0.35">
      <c r="A419" s="9" t="s">
        <v>2017</v>
      </c>
      <c r="B419" s="1" t="s">
        <v>2018</v>
      </c>
      <c r="C419" s="2" t="s">
        <v>15</v>
      </c>
      <c r="D419" s="3" t="s">
        <v>16</v>
      </c>
      <c r="E419" s="3" t="s">
        <v>17</v>
      </c>
      <c r="F419" s="3" t="s">
        <v>18</v>
      </c>
      <c r="G419" s="3" t="s">
        <v>19</v>
      </c>
      <c r="H419" s="4" t="s">
        <v>19</v>
      </c>
      <c r="I419" s="1" t="s">
        <v>2019</v>
      </c>
      <c r="J419" s="1" t="s">
        <v>2020</v>
      </c>
      <c r="K419" s="1" t="s">
        <v>2021</v>
      </c>
      <c r="L419" s="3" t="str">
        <f t="shared" si="1"/>
        <v>Outstanding</v>
      </c>
      <c r="M419" s="11" t="s">
        <v>19</v>
      </c>
    </row>
    <row r="420" spans="1:13" ht="60" customHeight="1" x14ac:dyDescent="0.35">
      <c r="A420" s="9" t="s">
        <v>2022</v>
      </c>
      <c r="B420" s="1" t="s">
        <v>2023</v>
      </c>
      <c r="C420" s="2" t="s">
        <v>15</v>
      </c>
      <c r="D420" s="3" t="s">
        <v>16</v>
      </c>
      <c r="E420" s="3" t="s">
        <v>17</v>
      </c>
      <c r="F420" s="3" t="s">
        <v>18</v>
      </c>
      <c r="G420" s="3" t="s">
        <v>19</v>
      </c>
      <c r="H420" s="4" t="s">
        <v>19</v>
      </c>
      <c r="I420" s="1" t="s">
        <v>2024</v>
      </c>
      <c r="J420" s="1" t="s">
        <v>2025</v>
      </c>
      <c r="K420" s="1" t="s">
        <v>2026</v>
      </c>
      <c r="L420" s="3" t="str">
        <f t="shared" si="1"/>
        <v>Outstanding</v>
      </c>
      <c r="M420" s="11" t="s">
        <v>19</v>
      </c>
    </row>
    <row r="421" spans="1:13" ht="60" customHeight="1" x14ac:dyDescent="0.35">
      <c r="A421" s="9" t="s">
        <v>2027</v>
      </c>
      <c r="B421" s="1" t="s">
        <v>2028</v>
      </c>
      <c r="C421" s="2" t="s">
        <v>15</v>
      </c>
      <c r="D421" s="3" t="s">
        <v>16</v>
      </c>
      <c r="E421" s="3" t="s">
        <v>17</v>
      </c>
      <c r="F421" s="3" t="s">
        <v>18</v>
      </c>
      <c r="G421" s="3" t="s">
        <v>19</v>
      </c>
      <c r="H421" s="4" t="s">
        <v>19</v>
      </c>
      <c r="I421" s="1" t="s">
        <v>2029</v>
      </c>
      <c r="J421" s="1" t="s">
        <v>2030</v>
      </c>
      <c r="K421" s="1" t="s">
        <v>2031</v>
      </c>
      <c r="L421" s="3" t="str">
        <f t="shared" si="1"/>
        <v>Outstanding</v>
      </c>
      <c r="M421" s="11" t="s">
        <v>19</v>
      </c>
    </row>
    <row r="422" spans="1:13" ht="60" customHeight="1" x14ac:dyDescent="0.35">
      <c r="A422" s="9" t="s">
        <v>2032</v>
      </c>
      <c r="B422" s="1" t="s">
        <v>2033</v>
      </c>
      <c r="C422" s="2" t="s">
        <v>15</v>
      </c>
      <c r="D422" s="3" t="s">
        <v>16</v>
      </c>
      <c r="E422" s="3" t="s">
        <v>17</v>
      </c>
      <c r="F422" s="3" t="s">
        <v>18</v>
      </c>
      <c r="G422" s="3" t="s">
        <v>19</v>
      </c>
      <c r="H422" s="4" t="s">
        <v>19</v>
      </c>
      <c r="I422" s="1" t="s">
        <v>2034</v>
      </c>
      <c r="J422" s="1" t="s">
        <v>2035</v>
      </c>
      <c r="K422" s="1" t="s">
        <v>2036</v>
      </c>
      <c r="L422" s="3" t="str">
        <f t="shared" si="1"/>
        <v>Outstanding</v>
      </c>
      <c r="M422" s="11" t="s">
        <v>19</v>
      </c>
    </row>
    <row r="423" spans="1:13" ht="60" customHeight="1" x14ac:dyDescent="0.35">
      <c r="A423" s="9" t="s">
        <v>2037</v>
      </c>
      <c r="B423" s="1" t="s">
        <v>2038</v>
      </c>
      <c r="C423" s="2" t="s">
        <v>15</v>
      </c>
      <c r="D423" s="3" t="s">
        <v>16</v>
      </c>
      <c r="E423" s="3" t="s">
        <v>17</v>
      </c>
      <c r="F423" s="3" t="s">
        <v>18</v>
      </c>
      <c r="G423" s="3" t="s">
        <v>19</v>
      </c>
      <c r="H423" s="4" t="s">
        <v>19</v>
      </c>
      <c r="I423" s="1" t="s">
        <v>2039</v>
      </c>
      <c r="J423" s="1" t="s">
        <v>2040</v>
      </c>
      <c r="K423" s="1" t="s">
        <v>2041</v>
      </c>
      <c r="L423" s="3" t="str">
        <f t="shared" si="1"/>
        <v>Outstanding</v>
      </c>
      <c r="M423" s="11" t="s">
        <v>19</v>
      </c>
    </row>
    <row r="424" spans="1:13" ht="60" customHeight="1" x14ac:dyDescent="0.35">
      <c r="A424" s="9" t="s">
        <v>2042</v>
      </c>
      <c r="B424" s="1" t="s">
        <v>2043</v>
      </c>
      <c r="C424" s="2" t="s">
        <v>15</v>
      </c>
      <c r="D424" s="3" t="s">
        <v>16</v>
      </c>
      <c r="E424" s="3" t="s">
        <v>17</v>
      </c>
      <c r="F424" s="3" t="s">
        <v>18</v>
      </c>
      <c r="G424" s="3" t="s">
        <v>19</v>
      </c>
      <c r="H424" s="4" t="s">
        <v>19</v>
      </c>
      <c r="I424" s="1" t="s">
        <v>2044</v>
      </c>
      <c r="J424" s="1" t="s">
        <v>2045</v>
      </c>
      <c r="K424" s="1" t="s">
        <v>2046</v>
      </c>
      <c r="L424" s="3" t="str">
        <f t="shared" si="1"/>
        <v>Outstanding</v>
      </c>
      <c r="M424" s="11" t="s">
        <v>19</v>
      </c>
    </row>
    <row r="425" spans="1:13" ht="60" customHeight="1" x14ac:dyDescent="0.35">
      <c r="A425" s="9" t="s">
        <v>2047</v>
      </c>
      <c r="B425" s="1" t="s">
        <v>2048</v>
      </c>
      <c r="C425" s="2" t="s">
        <v>15</v>
      </c>
      <c r="D425" s="3" t="s">
        <v>16</v>
      </c>
      <c r="E425" s="3" t="s">
        <v>17</v>
      </c>
      <c r="F425" s="3" t="s">
        <v>18</v>
      </c>
      <c r="G425" s="3" t="s">
        <v>19</v>
      </c>
      <c r="H425" s="4" t="s">
        <v>19</v>
      </c>
      <c r="I425" s="1" t="s">
        <v>2049</v>
      </c>
      <c r="J425" s="1" t="s">
        <v>2050</v>
      </c>
      <c r="K425" s="1" t="s">
        <v>2051</v>
      </c>
      <c r="L425" s="3" t="str">
        <f t="shared" si="1"/>
        <v>Outstanding</v>
      </c>
      <c r="M425" s="11" t="s">
        <v>19</v>
      </c>
    </row>
    <row r="426" spans="1:13" ht="60" customHeight="1" x14ac:dyDescent="0.35">
      <c r="A426" s="9" t="s">
        <v>2052</v>
      </c>
      <c r="B426" s="1" t="s">
        <v>2053</v>
      </c>
      <c r="C426" s="2" t="s">
        <v>15</v>
      </c>
      <c r="D426" s="3" t="s">
        <v>16</v>
      </c>
      <c r="E426" s="3" t="s">
        <v>17</v>
      </c>
      <c r="F426" s="3" t="s">
        <v>18</v>
      </c>
      <c r="G426" s="3" t="s">
        <v>19</v>
      </c>
      <c r="H426" s="4" t="s">
        <v>19</v>
      </c>
      <c r="I426" s="1" t="s">
        <v>2054</v>
      </c>
      <c r="J426" s="1" t="s">
        <v>2055</v>
      </c>
      <c r="K426" s="1" t="s">
        <v>2056</v>
      </c>
      <c r="L426" s="3" t="str">
        <f t="shared" si="1"/>
        <v>Outstanding</v>
      </c>
      <c r="M426" s="11" t="s">
        <v>19</v>
      </c>
    </row>
    <row r="427" spans="1:13" ht="60" customHeight="1" x14ac:dyDescent="0.35">
      <c r="A427" s="9" t="s">
        <v>2057</v>
      </c>
      <c r="B427" s="1" t="s">
        <v>2058</v>
      </c>
      <c r="C427" s="2" t="s">
        <v>15</v>
      </c>
      <c r="D427" s="3" t="s">
        <v>16</v>
      </c>
      <c r="E427" s="3" t="s">
        <v>17</v>
      </c>
      <c r="F427" s="3" t="s">
        <v>18</v>
      </c>
      <c r="G427" s="3" t="s">
        <v>19</v>
      </c>
      <c r="H427" s="4" t="s">
        <v>19</v>
      </c>
      <c r="I427" s="1" t="s">
        <v>2059</v>
      </c>
      <c r="J427" s="1" t="s">
        <v>2060</v>
      </c>
      <c r="K427" s="1" t="s">
        <v>2061</v>
      </c>
      <c r="L427" s="3" t="str">
        <f t="shared" si="1"/>
        <v>Outstanding</v>
      </c>
      <c r="M427" s="11" t="s">
        <v>19</v>
      </c>
    </row>
    <row r="428" spans="1:13" ht="60" customHeight="1" x14ac:dyDescent="0.35">
      <c r="A428" s="9" t="s">
        <v>2062</v>
      </c>
      <c r="B428" s="1" t="s">
        <v>2063</v>
      </c>
      <c r="C428" s="2" t="s">
        <v>15</v>
      </c>
      <c r="D428" s="3" t="s">
        <v>16</v>
      </c>
      <c r="E428" s="3" t="s">
        <v>17</v>
      </c>
      <c r="F428" s="3" t="s">
        <v>18</v>
      </c>
      <c r="G428" s="3" t="s">
        <v>19</v>
      </c>
      <c r="H428" s="4" t="s">
        <v>19</v>
      </c>
      <c r="I428" s="1" t="s">
        <v>2064</v>
      </c>
      <c r="J428" s="1" t="s">
        <v>2065</v>
      </c>
      <c r="K428" s="1" t="s">
        <v>2066</v>
      </c>
      <c r="L428" s="3" t="str">
        <f t="shared" si="1"/>
        <v>Outstanding</v>
      </c>
      <c r="M428" s="11" t="s">
        <v>19</v>
      </c>
    </row>
    <row r="429" spans="1:13" ht="60" customHeight="1" x14ac:dyDescent="0.35">
      <c r="A429" s="9" t="s">
        <v>2067</v>
      </c>
      <c r="B429" s="1" t="s">
        <v>2068</v>
      </c>
      <c r="C429" s="2" t="s">
        <v>15</v>
      </c>
      <c r="D429" s="3" t="s">
        <v>16</v>
      </c>
      <c r="E429" s="3" t="s">
        <v>17</v>
      </c>
      <c r="F429" s="3" t="s">
        <v>18</v>
      </c>
      <c r="G429" s="3" t="s">
        <v>19</v>
      </c>
      <c r="H429" s="4" t="s">
        <v>19</v>
      </c>
      <c r="I429" s="1" t="s">
        <v>2069</v>
      </c>
      <c r="J429" s="1" t="s">
        <v>2070</v>
      </c>
      <c r="K429" s="1" t="s">
        <v>2071</v>
      </c>
      <c r="L429" s="3" t="str">
        <f t="shared" si="1"/>
        <v>Outstanding</v>
      </c>
      <c r="M429" s="11" t="s">
        <v>19</v>
      </c>
    </row>
    <row r="430" spans="1:13" ht="60" customHeight="1" x14ac:dyDescent="0.35">
      <c r="A430" s="9" t="s">
        <v>2072</v>
      </c>
      <c r="B430" s="1" t="s">
        <v>2073</v>
      </c>
      <c r="C430" s="2" t="s">
        <v>15</v>
      </c>
      <c r="D430" s="3" t="s">
        <v>16</v>
      </c>
      <c r="E430" s="3" t="s">
        <v>17</v>
      </c>
      <c r="F430" s="3" t="s">
        <v>18</v>
      </c>
      <c r="G430" s="3" t="s">
        <v>19</v>
      </c>
      <c r="H430" s="4" t="s">
        <v>19</v>
      </c>
      <c r="I430" s="1" t="s">
        <v>2074</v>
      </c>
      <c r="J430" s="1" t="s">
        <v>2075</v>
      </c>
      <c r="K430" s="1" t="s">
        <v>2076</v>
      </c>
      <c r="L430" s="3" t="str">
        <f t="shared" si="1"/>
        <v>Outstanding</v>
      </c>
      <c r="M430" s="11" t="s">
        <v>19</v>
      </c>
    </row>
    <row r="431" spans="1:13" ht="60" customHeight="1" x14ac:dyDescent="0.35">
      <c r="A431" s="9" t="s">
        <v>2077</v>
      </c>
      <c r="B431" s="1" t="s">
        <v>2078</v>
      </c>
      <c r="C431" s="2" t="s">
        <v>15</v>
      </c>
      <c r="D431" s="3" t="s">
        <v>16</v>
      </c>
      <c r="E431" s="3" t="s">
        <v>17</v>
      </c>
      <c r="F431" s="3" t="s">
        <v>18</v>
      </c>
      <c r="G431" s="3" t="s">
        <v>19</v>
      </c>
      <c r="H431" s="4" t="s">
        <v>19</v>
      </c>
      <c r="I431" s="1" t="s">
        <v>2079</v>
      </c>
      <c r="J431" s="1" t="s">
        <v>2080</v>
      </c>
      <c r="K431" s="1" t="s">
        <v>2081</v>
      </c>
      <c r="L431" s="3" t="str">
        <f t="shared" si="1"/>
        <v>Outstanding</v>
      </c>
      <c r="M431" s="11" t="s">
        <v>19</v>
      </c>
    </row>
    <row r="432" spans="1:13" ht="60" customHeight="1" x14ac:dyDescent="0.35">
      <c r="A432" s="9" t="s">
        <v>2082</v>
      </c>
      <c r="B432" s="1" t="s">
        <v>2083</v>
      </c>
      <c r="C432" s="2" t="s">
        <v>15</v>
      </c>
      <c r="D432" s="3" t="s">
        <v>16</v>
      </c>
      <c r="E432" s="3" t="s">
        <v>17</v>
      </c>
      <c r="F432" s="3" t="s">
        <v>18</v>
      </c>
      <c r="G432" s="3" t="s">
        <v>19</v>
      </c>
      <c r="H432" s="4" t="s">
        <v>19</v>
      </c>
      <c r="I432" s="1" t="s">
        <v>2084</v>
      </c>
      <c r="J432" s="1" t="s">
        <v>2085</v>
      </c>
      <c r="K432" s="1" t="s">
        <v>2086</v>
      </c>
      <c r="L432" s="3" t="str">
        <f t="shared" si="1"/>
        <v>Outstanding</v>
      </c>
      <c r="M432" s="11" t="s">
        <v>19</v>
      </c>
    </row>
    <row r="433" spans="1:13" ht="60" customHeight="1" x14ac:dyDescent="0.35">
      <c r="A433" s="9" t="s">
        <v>2087</v>
      </c>
      <c r="B433" s="1" t="s">
        <v>2088</v>
      </c>
      <c r="C433" s="2" t="s">
        <v>15</v>
      </c>
      <c r="D433" s="3" t="s">
        <v>16</v>
      </c>
      <c r="E433" s="3" t="s">
        <v>17</v>
      </c>
      <c r="F433" s="3" t="s">
        <v>18</v>
      </c>
      <c r="G433" s="3" t="s">
        <v>19</v>
      </c>
      <c r="H433" s="4" t="s">
        <v>19</v>
      </c>
      <c r="I433" s="1" t="s">
        <v>2089</v>
      </c>
      <c r="J433" s="1" t="s">
        <v>833</v>
      </c>
      <c r="K433" s="1" t="s">
        <v>2090</v>
      </c>
      <c r="L433" s="3" t="str">
        <f t="shared" si="1"/>
        <v>Outstanding</v>
      </c>
      <c r="M433" s="11" t="s">
        <v>19</v>
      </c>
    </row>
    <row r="434" spans="1:13" ht="60" customHeight="1" x14ac:dyDescent="0.35">
      <c r="A434" s="9" t="s">
        <v>2091</v>
      </c>
      <c r="B434" s="1" t="s">
        <v>2092</v>
      </c>
      <c r="C434" s="2" t="s">
        <v>15</v>
      </c>
      <c r="D434" s="3" t="s">
        <v>16</v>
      </c>
      <c r="E434" s="3" t="s">
        <v>17</v>
      </c>
      <c r="F434" s="3" t="s">
        <v>18</v>
      </c>
      <c r="G434" s="3" t="s">
        <v>19</v>
      </c>
      <c r="H434" s="4" t="s">
        <v>19</v>
      </c>
      <c r="I434" s="1" t="s">
        <v>2093</v>
      </c>
      <c r="J434" s="1" t="s">
        <v>2094</v>
      </c>
      <c r="K434" s="1" t="s">
        <v>2095</v>
      </c>
      <c r="L434" s="3" t="str">
        <f t="shared" si="1"/>
        <v>Outstanding</v>
      </c>
      <c r="M434" s="11" t="s">
        <v>19</v>
      </c>
    </row>
    <row r="435" spans="1:13" ht="60" customHeight="1" x14ac:dyDescent="0.35">
      <c r="A435" s="10" t="s">
        <v>2096</v>
      </c>
      <c r="B435" s="5" t="s">
        <v>2097</v>
      </c>
      <c r="C435" s="6" t="s">
        <v>30</v>
      </c>
      <c r="D435" s="7" t="s">
        <v>16</v>
      </c>
      <c r="E435" s="7" t="s">
        <v>17</v>
      </c>
      <c r="F435" s="7" t="s">
        <v>18</v>
      </c>
      <c r="G435" s="7" t="s">
        <v>19</v>
      </c>
      <c r="H435" s="8" t="s">
        <v>19</v>
      </c>
      <c r="I435" s="5" t="s">
        <v>2098</v>
      </c>
      <c r="J435" s="5" t="s">
        <v>2099</v>
      </c>
      <c r="K435" s="5" t="s">
        <v>2100</v>
      </c>
      <c r="L435" s="7" t="str">
        <f t="shared" si="1"/>
        <v>Outstanding</v>
      </c>
      <c r="M435" s="12" t="s">
        <v>19</v>
      </c>
    </row>
    <row r="439" spans="1:13" ht="32" customHeight="1" x14ac:dyDescent="0.35">
      <c r="A439" s="288" t="s">
        <v>2101</v>
      </c>
      <c r="B439" s="288"/>
      <c r="C439" s="288"/>
      <c r="D439" s="288"/>
    </row>
  </sheetData>
  <mergeCells count="1">
    <mergeCell ref="A439:D439"/>
  </mergeCells>
  <conditionalFormatting sqref="C2:C435">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43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43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43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435" xr:uid="{00000000-0002-0000-0200-000000000000}">
      <formula1>"Must,Should,Could,Won't,Unassigned"</formula1>
    </dataValidation>
    <dataValidation type="list" showErrorMessage="1" errorTitle="Invalid Value" error="Please select a value from the list: Low, Medium, High, Unassessed." sqref="E2:E435" xr:uid="{00000000-0002-0000-0200-000001000000}">
      <formula1>"Low,Medium,High,Unassessed"</formula1>
    </dataValidation>
    <dataValidation type="list" showErrorMessage="1" errorTitle="Invalid Value" error="Please select a value from the list: Phase1, Phase2, Phase3, Phase4, Phase5, Pending." sqref="F2:F43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35" xr:uid="{00000000-0002-0000-0200-000003000000}">
      <formula1>"Implemented,Testing,Failed,Compensated,Risk Accepted,N/A"</formula1>
    </dataValidation>
  </dataValidations>
  <hyperlinks>
    <hyperlink ref="A43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2250</v>
      </c>
      <c r="C2" s="305" t="s">
        <v>2250</v>
      </c>
      <c r="D2" s="305" t="s">
        <v>2250</v>
      </c>
      <c r="E2" s="305" t="s">
        <v>2250</v>
      </c>
      <c r="F2" s="305" t="s">
        <v>2250</v>
      </c>
      <c r="G2" s="305" t="s">
        <v>2250</v>
      </c>
      <c r="H2" s="309" t="s">
        <v>2251</v>
      </c>
      <c r="I2" s="309" t="s">
        <v>2251</v>
      </c>
      <c r="J2" s="309" t="s">
        <v>2251</v>
      </c>
      <c r="K2" s="309" t="s">
        <v>2251</v>
      </c>
      <c r="L2" s="309" t="s">
        <v>2251</v>
      </c>
      <c r="M2" s="308" t="s">
        <v>2252</v>
      </c>
      <c r="N2" s="308" t="s">
        <v>2252</v>
      </c>
      <c r="O2" s="310" t="s">
        <v>2253</v>
      </c>
      <c r="P2" s="310" t="s">
        <v>2253</v>
      </c>
      <c r="Q2" s="306" t="s">
        <v>11</v>
      </c>
      <c r="R2" s="306" t="s">
        <v>11</v>
      </c>
      <c r="S2" s="306" t="s">
        <v>11</v>
      </c>
      <c r="T2" s="307" t="s">
        <v>2254</v>
      </c>
    </row>
    <row r="3" spans="2:20" ht="35" customHeight="1" x14ac:dyDescent="0.35">
      <c r="B3" s="70" t="s">
        <v>2255</v>
      </c>
      <c r="C3" s="70" t="s">
        <v>2256</v>
      </c>
      <c r="D3" s="70" t="s">
        <v>2257</v>
      </c>
      <c r="E3" s="70" t="s">
        <v>2258</v>
      </c>
      <c r="F3" s="70" t="s">
        <v>2259</v>
      </c>
      <c r="G3" s="70" t="s">
        <v>9</v>
      </c>
      <c r="H3" s="71" t="s">
        <v>2260</v>
      </c>
      <c r="I3" s="71" t="s">
        <v>2261</v>
      </c>
      <c r="J3" s="71" t="s">
        <v>2262</v>
      </c>
      <c r="K3" s="71" t="s">
        <v>2263</v>
      </c>
      <c r="L3" s="71" t="s">
        <v>2195</v>
      </c>
      <c r="M3" s="72" t="s">
        <v>2264</v>
      </c>
      <c r="N3" s="72" t="s">
        <v>2265</v>
      </c>
      <c r="O3" s="73" t="s">
        <v>2266</v>
      </c>
      <c r="P3" s="73" t="s">
        <v>2267</v>
      </c>
      <c r="Q3" s="74" t="s">
        <v>11</v>
      </c>
      <c r="R3" s="74" t="s">
        <v>2268</v>
      </c>
      <c r="S3" s="74" t="s">
        <v>2269</v>
      </c>
      <c r="T3" s="75" t="s">
        <v>2270</v>
      </c>
    </row>
    <row r="4" spans="2:20" ht="60" customHeight="1" x14ac:dyDescent="0.35">
      <c r="B4" s="76" t="s">
        <v>2271</v>
      </c>
      <c r="C4" s="76" t="s">
        <v>2272</v>
      </c>
      <c r="D4" s="76" t="s">
        <v>2273</v>
      </c>
      <c r="E4" s="76" t="s">
        <v>2274</v>
      </c>
      <c r="F4" s="76" t="s">
        <v>2275</v>
      </c>
      <c r="G4" s="76" t="s">
        <v>2276</v>
      </c>
      <c r="H4" s="76" t="s">
        <v>2277</v>
      </c>
      <c r="I4" s="76" t="s">
        <v>2278</v>
      </c>
      <c r="J4" s="76" t="s">
        <v>2279</v>
      </c>
      <c r="K4" s="76" t="s">
        <v>2280</v>
      </c>
      <c r="L4" s="76" t="s">
        <v>2281</v>
      </c>
      <c r="M4" s="76" t="s">
        <v>2282</v>
      </c>
      <c r="N4" s="76" t="s">
        <v>2283</v>
      </c>
      <c r="O4" s="76" t="s">
        <v>2284</v>
      </c>
      <c r="P4" s="76" t="s">
        <v>2285</v>
      </c>
      <c r="Q4" s="76" t="s">
        <v>2286</v>
      </c>
      <c r="R4" s="76" t="s">
        <v>2287</v>
      </c>
      <c r="S4" s="76" t="s">
        <v>2288</v>
      </c>
      <c r="T4" s="76" t="s">
        <v>2289</v>
      </c>
    </row>
    <row r="5" spans="2:20" ht="60" customHeight="1" x14ac:dyDescent="0.35">
      <c r="B5" s="38" t="s">
        <v>2290</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2291</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2292</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2293</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2294</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2295</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2296</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2297</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2298</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2299</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2300</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2301</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2302</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2303</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2304</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2305</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2306</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2307</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2308</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2309</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2310</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2311</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2312</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2313</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2314</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2315</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2316</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2317</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2318</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2319</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2320</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2321</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2322</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2323</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2324</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2325</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2326</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2327</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2328</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2329</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2330</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2331</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2332</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2333</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2334</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2335</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2336</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2337</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2338</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2339</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2101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2340</v>
      </c>
      <c r="B1" s="104" t="s">
        <v>0</v>
      </c>
      <c r="C1" s="104" t="s">
        <v>2341</v>
      </c>
      <c r="D1" s="104" t="s">
        <v>9</v>
      </c>
      <c r="E1" s="104" t="s">
        <v>2342</v>
      </c>
      <c r="F1" s="104" t="s">
        <v>2343</v>
      </c>
      <c r="G1" s="104" t="s">
        <v>2344</v>
      </c>
      <c r="H1" s="104" t="s">
        <v>2345</v>
      </c>
      <c r="I1" s="104" t="s">
        <v>2346</v>
      </c>
      <c r="J1" s="104" t="s">
        <v>2347</v>
      </c>
      <c r="K1" s="104" t="s">
        <v>2348</v>
      </c>
      <c r="L1" s="104" t="s">
        <v>2349</v>
      </c>
      <c r="M1" s="104" t="s">
        <v>2350</v>
      </c>
      <c r="N1" s="104" t="s">
        <v>2351</v>
      </c>
      <c r="O1" s="104" t="s">
        <v>2352</v>
      </c>
      <c r="P1" s="104" t="s">
        <v>2353</v>
      </c>
      <c r="Q1" s="104" t="s">
        <v>2354</v>
      </c>
      <c r="R1" s="104" t="s">
        <v>2355</v>
      </c>
      <c r="S1" s="104" t="s">
        <v>2356</v>
      </c>
      <c r="T1" s="104" t="s">
        <v>2357</v>
      </c>
      <c r="U1" s="104" t="s">
        <v>2358</v>
      </c>
      <c r="V1" s="104" t="s">
        <v>2359</v>
      </c>
      <c r="W1" s="104" t="s">
        <v>2360</v>
      </c>
      <c r="X1" s="104" t="s">
        <v>2361</v>
      </c>
      <c r="Y1" s="104" t="s">
        <v>2362</v>
      </c>
      <c r="Z1" s="104" t="s">
        <v>2363</v>
      </c>
      <c r="AA1" s="104" t="s">
        <v>2364</v>
      </c>
      <c r="AB1" s="104" t="s">
        <v>2365</v>
      </c>
      <c r="AC1" s="104" t="s">
        <v>2366</v>
      </c>
      <c r="AD1" s="104" t="s">
        <v>2367</v>
      </c>
      <c r="AE1" s="104" t="s">
        <v>2368</v>
      </c>
      <c r="AF1" s="104" t="s">
        <v>2369</v>
      </c>
      <c r="AG1" s="104" t="s">
        <v>2370</v>
      </c>
      <c r="AH1" s="104" t="s">
        <v>2371</v>
      </c>
      <c r="AI1" s="104" t="s">
        <v>2372</v>
      </c>
      <c r="AJ1" s="104" t="s">
        <v>2373</v>
      </c>
      <c r="AK1" s="104" t="s">
        <v>2374</v>
      </c>
      <c r="AL1" s="104" t="s">
        <v>2375</v>
      </c>
      <c r="AM1" s="104" t="s">
        <v>2376</v>
      </c>
      <c r="AN1" s="104" t="s">
        <v>2377</v>
      </c>
      <c r="AO1" s="104" t="s">
        <v>2378</v>
      </c>
      <c r="AP1" s="104" t="s">
        <v>2379</v>
      </c>
      <c r="AQ1" s="104" t="s">
        <v>2380</v>
      </c>
      <c r="AR1" s="104" t="s">
        <v>2381</v>
      </c>
      <c r="AS1" s="104" t="s">
        <v>2382</v>
      </c>
      <c r="AT1" s="104" t="s">
        <v>2383</v>
      </c>
      <c r="AU1" s="104" t="s">
        <v>2384</v>
      </c>
      <c r="AV1" s="104" t="s">
        <v>2385</v>
      </c>
      <c r="AW1" s="105" t="s">
        <v>2386</v>
      </c>
    </row>
    <row r="2" spans="1:49" ht="60" customHeight="1" outlineLevel="1" x14ac:dyDescent="0.35">
      <c r="A2" s="97" t="s">
        <v>2387</v>
      </c>
      <c r="B2" s="80">
        <v>1</v>
      </c>
      <c r="C2" s="82" t="s">
        <v>19</v>
      </c>
      <c r="D2" s="84" t="s">
        <v>2388</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2387</v>
      </c>
      <c r="B3" s="81" t="s">
        <v>2389</v>
      </c>
      <c r="C3" s="83" t="s">
        <v>2390</v>
      </c>
      <c r="D3" s="85" t="s">
        <v>2391</v>
      </c>
      <c r="E3" s="85" t="s">
        <v>2392</v>
      </c>
      <c r="F3" s="86" t="s">
        <v>2393</v>
      </c>
      <c r="G3" s="86" t="s">
        <v>2394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2387</v>
      </c>
      <c r="B4" s="81" t="s">
        <v>2395</v>
      </c>
      <c r="C4" s="83" t="s">
        <v>2396</v>
      </c>
      <c r="D4" s="85" t="s">
        <v>2397</v>
      </c>
      <c r="E4" s="85" t="s">
        <v>2398</v>
      </c>
      <c r="F4" s="86" t="s">
        <v>2393</v>
      </c>
      <c r="G4" s="86" t="s">
        <v>2399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2387</v>
      </c>
      <c r="B5" s="81" t="s">
        <v>2400</v>
      </c>
      <c r="C5" s="83" t="s">
        <v>2401</v>
      </c>
      <c r="D5" s="85" t="s">
        <v>2402</v>
      </c>
      <c r="E5" s="85" t="s">
        <v>2403</v>
      </c>
      <c r="F5" s="86" t="s">
        <v>2393</v>
      </c>
      <c r="G5" s="86" t="s">
        <v>2404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2387</v>
      </c>
      <c r="B6" s="81" t="s">
        <v>2405</v>
      </c>
      <c r="C6" s="83" t="s">
        <v>2406</v>
      </c>
      <c r="D6" s="85" t="s">
        <v>2407</v>
      </c>
      <c r="E6" s="85" t="s">
        <v>2408</v>
      </c>
      <c r="F6" s="86" t="s">
        <v>2393</v>
      </c>
      <c r="G6" s="86" t="s">
        <v>2394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2387</v>
      </c>
      <c r="B7" s="81" t="s">
        <v>2409</v>
      </c>
      <c r="C7" s="83" t="s">
        <v>2410</v>
      </c>
      <c r="D7" s="85" t="s">
        <v>2411</v>
      </c>
      <c r="E7" s="85" t="s">
        <v>2412</v>
      </c>
      <c r="F7" s="86" t="s">
        <v>2393</v>
      </c>
      <c r="G7" s="86" t="s">
        <v>2404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2413</v>
      </c>
      <c r="B8" s="80">
        <v>2</v>
      </c>
      <c r="C8" s="82" t="s">
        <v>19</v>
      </c>
      <c r="D8" s="84" t="s">
        <v>2414</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2413</v>
      </c>
      <c r="B9" s="81" t="s">
        <v>2415</v>
      </c>
      <c r="C9" s="83" t="s">
        <v>2416</v>
      </c>
      <c r="D9" s="85" t="s">
        <v>2417</v>
      </c>
      <c r="E9" s="85" t="s">
        <v>2418</v>
      </c>
      <c r="F9" s="86" t="s">
        <v>2419</v>
      </c>
      <c r="G9" s="86" t="s">
        <v>2394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2413</v>
      </c>
      <c r="B10" s="81" t="s">
        <v>2420</v>
      </c>
      <c r="C10" s="83" t="s">
        <v>2421</v>
      </c>
      <c r="D10" s="85" t="s">
        <v>2422</v>
      </c>
      <c r="E10" s="85" t="s">
        <v>2423</v>
      </c>
      <c r="F10" s="86" t="s">
        <v>2419</v>
      </c>
      <c r="G10" s="86" t="s">
        <v>2394</v>
      </c>
      <c r="H10" s="86">
        <v>1</v>
      </c>
      <c r="I10" s="88">
        <f>IF(COUNTIF(J10:AW10,"&lt;&gt;")=0,"",SUMPRODUCT(((Recommendations[ImplStatus]="Implemented")+(Recommendations[ImplStatus]="Compensated"))*ISNUMBER(MATCH(Recommendations[Id],J10:AW10,0)))/COUNTIF(J10:AW10,"&lt;&gt;"))</f>
        <v>0</v>
      </c>
      <c r="J10" s="90" t="s">
        <v>2096</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2413</v>
      </c>
      <c r="B11" s="81" t="s">
        <v>2424</v>
      </c>
      <c r="C11" s="83" t="s">
        <v>2425</v>
      </c>
      <c r="D11" s="85" t="s">
        <v>2426</v>
      </c>
      <c r="E11" s="85" t="s">
        <v>2427</v>
      </c>
      <c r="F11" s="86" t="s">
        <v>2419</v>
      </c>
      <c r="G11" s="86" t="s">
        <v>2399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2413</v>
      </c>
      <c r="B12" s="81" t="s">
        <v>2428</v>
      </c>
      <c r="C12" s="83" t="s">
        <v>2429</v>
      </c>
      <c r="D12" s="85" t="s">
        <v>2430</v>
      </c>
      <c r="E12" s="85" t="s">
        <v>2431</v>
      </c>
      <c r="F12" s="86" t="s">
        <v>2419</v>
      </c>
      <c r="G12" s="86" t="s">
        <v>2404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2413</v>
      </c>
      <c r="B13" s="81" t="s">
        <v>2432</v>
      </c>
      <c r="C13" s="83" t="s">
        <v>2433</v>
      </c>
      <c r="D13" s="85" t="s">
        <v>2434</v>
      </c>
      <c r="E13" s="85" t="s">
        <v>2435</v>
      </c>
      <c r="F13" s="86" t="s">
        <v>2419</v>
      </c>
      <c r="G13" s="86" t="s">
        <v>2436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2413</v>
      </c>
      <c r="B14" s="81" t="s">
        <v>2437</v>
      </c>
      <c r="C14" s="83" t="s">
        <v>2438</v>
      </c>
      <c r="D14" s="85" t="s">
        <v>2439</v>
      </c>
      <c r="E14" s="85" t="s">
        <v>2440</v>
      </c>
      <c r="F14" s="86" t="s">
        <v>2419</v>
      </c>
      <c r="G14" s="86" t="s">
        <v>2436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2413</v>
      </c>
      <c r="B15" s="81" t="s">
        <v>2441</v>
      </c>
      <c r="C15" s="83" t="s">
        <v>2442</v>
      </c>
      <c r="D15" s="85" t="s">
        <v>2443</v>
      </c>
      <c r="E15" s="85" t="s">
        <v>2444</v>
      </c>
      <c r="F15" s="86" t="s">
        <v>2419</v>
      </c>
      <c r="G15" s="86" t="s">
        <v>2436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2445</v>
      </c>
      <c r="B16" s="80">
        <v>3</v>
      </c>
      <c r="C16" s="82" t="s">
        <v>19</v>
      </c>
      <c r="D16" s="84" t="s">
        <v>2446</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2445</v>
      </c>
      <c r="B17" s="81" t="s">
        <v>2447</v>
      </c>
      <c r="C17" s="83" t="s">
        <v>2448</v>
      </c>
      <c r="D17" s="85" t="s">
        <v>2449</v>
      </c>
      <c r="E17" s="85" t="s">
        <v>2450</v>
      </c>
      <c r="F17" s="86" t="s">
        <v>2451</v>
      </c>
      <c r="G17" s="86" t="s">
        <v>2452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2445</v>
      </c>
      <c r="B18" s="81" t="s">
        <v>2453</v>
      </c>
      <c r="C18" s="83" t="s">
        <v>2454</v>
      </c>
      <c r="D18" s="85" t="s">
        <v>2455</v>
      </c>
      <c r="E18" s="85" t="s">
        <v>2456</v>
      </c>
      <c r="F18" s="86" t="s">
        <v>2451</v>
      </c>
      <c r="G18" s="86" t="s">
        <v>2394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2445</v>
      </c>
      <c r="B19" s="81" t="s">
        <v>2457</v>
      </c>
      <c r="C19" s="83" t="s">
        <v>2458</v>
      </c>
      <c r="D19" s="85" t="s">
        <v>2459</v>
      </c>
      <c r="E19" s="85" t="s">
        <v>2460</v>
      </c>
      <c r="F19" s="86" t="s">
        <v>2451</v>
      </c>
      <c r="G19" s="86" t="s">
        <v>2436</v>
      </c>
      <c r="H19" s="86">
        <v>1</v>
      </c>
      <c r="I19" s="88">
        <f>IF(COUNTIF(J19:AW19,"&lt;&gt;")=0,"",SUMPRODUCT(((Recommendations[ImplStatus]="Implemented")+(Recommendations[ImplStatus]="Compensated"))*ISNUMBER(MATCH(Recommendations[Id],J19:AW19,0)))/COUNTIF(J19:AW19,"&lt;&gt;"))</f>
        <v>0</v>
      </c>
      <c r="J19" s="90" t="s">
        <v>54</v>
      </c>
      <c r="K19" s="90" t="s">
        <v>448</v>
      </c>
      <c r="L19" s="90" t="s">
        <v>453</v>
      </c>
      <c r="M19" s="90" t="s">
        <v>457</v>
      </c>
      <c r="N19" s="90" t="s">
        <v>462</v>
      </c>
      <c r="O19" s="90" t="s">
        <v>466</v>
      </c>
      <c r="P19" s="90" t="s">
        <v>471</v>
      </c>
      <c r="Q19" s="90" t="s">
        <v>475</v>
      </c>
      <c r="R19" s="90" t="s">
        <v>480</v>
      </c>
      <c r="S19" s="90" t="s">
        <v>484</v>
      </c>
      <c r="T19" s="90" t="s">
        <v>489</v>
      </c>
      <c r="U19" s="90" t="s">
        <v>493</v>
      </c>
      <c r="V19" s="90" t="s">
        <v>498</v>
      </c>
      <c r="W19" s="90" t="s">
        <v>502</v>
      </c>
      <c r="X19" s="90" t="s">
        <v>507</v>
      </c>
      <c r="Y19" s="90" t="s">
        <v>512</v>
      </c>
      <c r="Z19" s="90" t="s">
        <v>517</v>
      </c>
      <c r="AA19" s="90" t="s">
        <v>538</v>
      </c>
      <c r="AB19" s="90" t="s">
        <v>543</v>
      </c>
      <c r="AC19" s="90" t="s">
        <v>547</v>
      </c>
      <c r="AD19" s="90" t="s">
        <v>551</v>
      </c>
      <c r="AE19" s="90" t="s">
        <v>555</v>
      </c>
      <c r="AF19" s="90" t="s">
        <v>559</v>
      </c>
      <c r="AG19" s="90" t="s">
        <v>573</v>
      </c>
      <c r="AH19" s="90" t="s">
        <v>592</v>
      </c>
      <c r="AI19" s="90" t="s">
        <v>633</v>
      </c>
      <c r="AJ19" s="90" t="s">
        <v>637</v>
      </c>
      <c r="AK19" s="90" t="s">
        <v>641</v>
      </c>
      <c r="AL19" s="90" t="s">
        <v>658</v>
      </c>
      <c r="AM19" s="90" t="s">
        <v>663</v>
      </c>
      <c r="AN19" s="90" t="s">
        <v>668</v>
      </c>
      <c r="AO19" s="90" t="s">
        <v>672</v>
      </c>
      <c r="AP19" s="90" t="s">
        <v>676</v>
      </c>
      <c r="AQ19" s="90" t="s">
        <v>680</v>
      </c>
      <c r="AR19" s="90" t="s">
        <v>684</v>
      </c>
      <c r="AS19" s="90" t="s">
        <v>689</v>
      </c>
      <c r="AT19" s="90" t="s">
        <v>693</v>
      </c>
      <c r="AU19" s="90" t="s">
        <v>697</v>
      </c>
      <c r="AV19" s="90" t="s">
        <v>702</v>
      </c>
      <c r="AW19" s="101" t="s">
        <v>707</v>
      </c>
    </row>
    <row r="20" spans="1:49" ht="60" customHeight="1" x14ac:dyDescent="0.35">
      <c r="A20" s="98" t="s">
        <v>2445</v>
      </c>
      <c r="B20" s="81" t="s">
        <v>2461</v>
      </c>
      <c r="C20" s="83" t="s">
        <v>2462</v>
      </c>
      <c r="D20" s="85" t="s">
        <v>2463</v>
      </c>
      <c r="E20" s="85" t="s">
        <v>2464</v>
      </c>
      <c r="F20" s="86" t="s">
        <v>2451</v>
      </c>
      <c r="G20" s="86" t="s">
        <v>2436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2445</v>
      </c>
      <c r="B21" s="81" t="s">
        <v>2465</v>
      </c>
      <c r="C21" s="83" t="s">
        <v>2466</v>
      </c>
      <c r="D21" s="85" t="s">
        <v>2467</v>
      </c>
      <c r="E21" s="85" t="s">
        <v>2468</v>
      </c>
      <c r="F21" s="86" t="s">
        <v>2451</v>
      </c>
      <c r="G21" s="86" t="s">
        <v>2436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2445</v>
      </c>
      <c r="B22" s="81" t="s">
        <v>2469</v>
      </c>
      <c r="C22" s="83" t="s">
        <v>2470</v>
      </c>
      <c r="D22" s="85" t="s">
        <v>2471</v>
      </c>
      <c r="E22" s="85" t="s">
        <v>2472</v>
      </c>
      <c r="F22" s="86" t="s">
        <v>2451</v>
      </c>
      <c r="G22" s="86" t="s">
        <v>2436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2445</v>
      </c>
      <c r="B23" s="81" t="s">
        <v>2473</v>
      </c>
      <c r="C23" s="83" t="s">
        <v>2474</v>
      </c>
      <c r="D23" s="85" t="s">
        <v>2475</v>
      </c>
      <c r="E23" s="85" t="s">
        <v>2476</v>
      </c>
      <c r="F23" s="86" t="s">
        <v>2451</v>
      </c>
      <c r="G23" s="86" t="s">
        <v>2394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2445</v>
      </c>
      <c r="B24" s="81" t="s">
        <v>2477</v>
      </c>
      <c r="C24" s="83" t="s">
        <v>2478</v>
      </c>
      <c r="D24" s="85" t="s">
        <v>2479</v>
      </c>
      <c r="E24" s="85" t="s">
        <v>2480</v>
      </c>
      <c r="F24" s="86" t="s">
        <v>2451</v>
      </c>
      <c r="G24" s="86" t="s">
        <v>2394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2445</v>
      </c>
      <c r="B25" s="81" t="s">
        <v>2481</v>
      </c>
      <c r="C25" s="83" t="s">
        <v>2482</v>
      </c>
      <c r="D25" s="85" t="s">
        <v>2483</v>
      </c>
      <c r="E25" s="85" t="s">
        <v>2484</v>
      </c>
      <c r="F25" s="86" t="s">
        <v>2451</v>
      </c>
      <c r="G25" s="86" t="s">
        <v>2436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2445</v>
      </c>
      <c r="B26" s="81" t="s">
        <v>2485</v>
      </c>
      <c r="C26" s="83" t="s">
        <v>2486</v>
      </c>
      <c r="D26" s="85" t="s">
        <v>2487</v>
      </c>
      <c r="E26" s="85" t="s">
        <v>2488</v>
      </c>
      <c r="F26" s="86" t="s">
        <v>2451</v>
      </c>
      <c r="G26" s="86" t="s">
        <v>2436</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2445</v>
      </c>
      <c r="B27" s="81" t="s">
        <v>2489</v>
      </c>
      <c r="C27" s="83" t="s">
        <v>2490</v>
      </c>
      <c r="D27" s="85" t="s">
        <v>2491</v>
      </c>
      <c r="E27" s="85" t="s">
        <v>2492</v>
      </c>
      <c r="F27" s="86" t="s">
        <v>2451</v>
      </c>
      <c r="G27" s="86" t="s">
        <v>2436</v>
      </c>
      <c r="H27" s="86">
        <v>2</v>
      </c>
      <c r="I27" s="88">
        <f>IF(COUNTIF(J27:AW27,"&lt;&gt;")=0,"",SUMPRODUCT(((Recommendations[ImplStatus]="Implemented")+(Recommendations[ImplStatus]="Compensated"))*ISNUMBER(MATCH(Recommendations[Id],J27:AW27,0)))/COUNTIF(J27:AW27,"&lt;&gt;"))</f>
        <v>0</v>
      </c>
      <c r="J27" s="90" t="s">
        <v>43</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2445</v>
      </c>
      <c r="B28" s="81" t="s">
        <v>2493</v>
      </c>
      <c r="C28" s="83" t="s">
        <v>2494</v>
      </c>
      <c r="D28" s="85" t="s">
        <v>2495</v>
      </c>
      <c r="E28" s="85" t="s">
        <v>2496</v>
      </c>
      <c r="F28" s="86" t="s">
        <v>2451</v>
      </c>
      <c r="G28" s="86" t="s">
        <v>2436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2445</v>
      </c>
      <c r="B29" s="81" t="s">
        <v>2497</v>
      </c>
      <c r="C29" s="83" t="s">
        <v>2498</v>
      </c>
      <c r="D29" s="85" t="s">
        <v>2499</v>
      </c>
      <c r="E29" s="85" t="s">
        <v>2500</v>
      </c>
      <c r="F29" s="86" t="s">
        <v>2451</v>
      </c>
      <c r="G29" s="86" t="s">
        <v>2436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2445</v>
      </c>
      <c r="B30" s="81" t="s">
        <v>2501</v>
      </c>
      <c r="C30" s="83" t="s">
        <v>2502</v>
      </c>
      <c r="D30" s="85" t="s">
        <v>2503</v>
      </c>
      <c r="E30" s="85" t="s">
        <v>2504</v>
      </c>
      <c r="F30" s="86" t="s">
        <v>2451</v>
      </c>
      <c r="G30" s="86" t="s">
        <v>2404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2505</v>
      </c>
      <c r="B31" s="80">
        <v>4</v>
      </c>
      <c r="C31" s="82" t="s">
        <v>19</v>
      </c>
      <c r="D31" s="84" t="s">
        <v>2506</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2505</v>
      </c>
      <c r="B32" s="81" t="s">
        <v>2507</v>
      </c>
      <c r="C32" s="83" t="s">
        <v>2508</v>
      </c>
      <c r="D32" s="85" t="s">
        <v>2509</v>
      </c>
      <c r="E32" s="85" t="s">
        <v>2510</v>
      </c>
      <c r="F32" s="86" t="s">
        <v>2511</v>
      </c>
      <c r="G32" s="86" t="s">
        <v>2452</v>
      </c>
      <c r="H32" s="86">
        <v>1</v>
      </c>
      <c r="I32" s="88">
        <f>IF(COUNTIF(J32:AW32,"&lt;&gt;")=0,"",SUMPRODUCT(((Recommendations[ImplStatus]="Implemented")+(Recommendations[ImplStatus]="Compensated"))*ISNUMBER(MATCH(Recommendations[Id],J32:AW32,0)))/COUNTIF(J32:AW32,"&lt;&gt;"))</f>
        <v>0</v>
      </c>
      <c r="J32" s="90" t="s">
        <v>28</v>
      </c>
      <c r="K32" s="90" t="s">
        <v>34</v>
      </c>
      <c r="L32" s="90" t="s">
        <v>39</v>
      </c>
      <c r="M32" s="90" t="s">
        <v>59</v>
      </c>
      <c r="N32" s="90" t="s">
        <v>64</v>
      </c>
      <c r="O32" s="90" t="s">
        <v>69</v>
      </c>
      <c r="P32" s="90" t="s">
        <v>74</v>
      </c>
      <c r="Q32" s="90" t="s">
        <v>129</v>
      </c>
      <c r="R32" s="90" t="s">
        <v>199</v>
      </c>
      <c r="S32" s="90" t="s">
        <v>204</v>
      </c>
      <c r="T32" s="90" t="s">
        <v>214</v>
      </c>
      <c r="U32" s="90" t="s">
        <v>219</v>
      </c>
      <c r="V32" s="90" t="s">
        <v>264</v>
      </c>
      <c r="W32" s="90" t="s">
        <v>349</v>
      </c>
      <c r="X32" s="90" t="s">
        <v>374</v>
      </c>
      <c r="Y32" s="90" t="s">
        <v>379</v>
      </c>
      <c r="Z32" s="90" t="s">
        <v>384</v>
      </c>
      <c r="AA32" s="90" t="s">
        <v>399</v>
      </c>
      <c r="AB32" s="90" t="s">
        <v>404</v>
      </c>
      <c r="AC32" s="90" t="s">
        <v>409</v>
      </c>
      <c r="AD32" s="90" t="s">
        <v>414</v>
      </c>
      <c r="AE32" s="90" t="s">
        <v>419</v>
      </c>
      <c r="AF32" s="90" t="s">
        <v>424</v>
      </c>
      <c r="AG32" s="90" t="s">
        <v>429</v>
      </c>
      <c r="AH32" s="90" t="s">
        <v>434</v>
      </c>
      <c r="AI32" s="90" t="s">
        <v>439</v>
      </c>
      <c r="AJ32" s="90" t="s">
        <v>444</v>
      </c>
      <c r="AK32" s="90" t="s">
        <v>563</v>
      </c>
      <c r="AL32" s="90" t="s">
        <v>568</v>
      </c>
      <c r="AM32" s="90" t="s">
        <v>583</v>
      </c>
      <c r="AN32" s="90" t="s">
        <v>588</v>
      </c>
      <c r="AO32" s="90" t="s">
        <v>653</v>
      </c>
      <c r="AP32" s="90" t="s">
        <v>754</v>
      </c>
      <c r="AQ32" s="90" t="s">
        <v>759</v>
      </c>
      <c r="AR32" s="90" t="s">
        <v>764</v>
      </c>
      <c r="AS32" s="90" t="s">
        <v>1131</v>
      </c>
      <c r="AT32" s="90" t="s">
        <v>1136</v>
      </c>
      <c r="AU32" s="90" t="s">
        <v>1146</v>
      </c>
      <c r="AV32" s="90" t="s">
        <v>1151</v>
      </c>
      <c r="AW32" s="101" t="s">
        <v>1195</v>
      </c>
    </row>
    <row r="33" spans="1:49" ht="60" customHeight="1" x14ac:dyDescent="0.35">
      <c r="A33" s="98" t="s">
        <v>2505</v>
      </c>
      <c r="B33" s="81" t="s">
        <v>2512</v>
      </c>
      <c r="C33" s="83" t="s">
        <v>2513</v>
      </c>
      <c r="D33" s="85" t="s">
        <v>2514</v>
      </c>
      <c r="E33" s="85" t="s">
        <v>2515</v>
      </c>
      <c r="F33" s="86" t="s">
        <v>2511</v>
      </c>
      <c r="G33" s="86" t="s">
        <v>2452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2505</v>
      </c>
      <c r="B34" s="81" t="s">
        <v>2516</v>
      </c>
      <c r="C34" s="83" t="s">
        <v>2517</v>
      </c>
      <c r="D34" s="85" t="s">
        <v>2518</v>
      </c>
      <c r="E34" s="85" t="s">
        <v>2519</v>
      </c>
      <c r="F34" s="86" t="s">
        <v>2393</v>
      </c>
      <c r="G34" s="86" t="s">
        <v>2436</v>
      </c>
      <c r="H34" s="86">
        <v>1</v>
      </c>
      <c r="I34" s="88">
        <f>IF(COUNTIF(J34:AW34,"&lt;&gt;")=0,"",SUMPRODUCT(((Recommendations[ImplStatus]="Implemented")+(Recommendations[ImplStatus]="Compensated"))*ISNUMBER(MATCH(Recommendations[Id],J34:AW34,0)))/COUNTIF(J34:AW34,"&lt;&gt;"))</f>
        <v>0</v>
      </c>
      <c r="J34" s="90" t="s">
        <v>1260</v>
      </c>
      <c r="K34" s="90" t="s">
        <v>1579</v>
      </c>
      <c r="L34" s="90" t="s">
        <v>1604</v>
      </c>
      <c r="M34" s="90" t="s">
        <v>1662</v>
      </c>
      <c r="N34" s="90" t="s">
        <v>1667</v>
      </c>
      <c r="O34" s="90" t="s">
        <v>1672</v>
      </c>
      <c r="P34" s="90" t="s">
        <v>1677</v>
      </c>
      <c r="Q34" s="90" t="s">
        <v>1682</v>
      </c>
      <c r="R34" s="90" t="s">
        <v>1686</v>
      </c>
      <c r="S34" s="90" t="s">
        <v>1746</v>
      </c>
      <c r="T34" s="90" t="s">
        <v>1751</v>
      </c>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2505</v>
      </c>
      <c r="B35" s="81" t="s">
        <v>2520</v>
      </c>
      <c r="C35" s="83" t="s">
        <v>2521</v>
      </c>
      <c r="D35" s="85" t="s">
        <v>2522</v>
      </c>
      <c r="E35" s="85" t="s">
        <v>2523</v>
      </c>
      <c r="F35" s="86" t="s">
        <v>2393</v>
      </c>
      <c r="G35" s="86" t="s">
        <v>2436</v>
      </c>
      <c r="H35" s="86">
        <v>1</v>
      </c>
      <c r="I35" s="88">
        <f>IF(COUNTIF(J35:AW35,"&lt;&gt;")=0,"",SUMPRODUCT(((Recommendations[ImplStatus]="Implemented")+(Recommendations[ImplStatus]="Compensated"))*ISNUMBER(MATCH(Recommendations[Id],J35:AW35,0)))/COUNTIF(J35:AW35,"&lt;&gt;"))</f>
        <v>0</v>
      </c>
      <c r="J35" s="90" t="s">
        <v>144</v>
      </c>
      <c r="K35" s="90" t="s">
        <v>149</v>
      </c>
      <c r="L35" s="90" t="s">
        <v>1937</v>
      </c>
      <c r="M35" s="90" t="s">
        <v>1962</v>
      </c>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2505</v>
      </c>
      <c r="B36" s="81" t="s">
        <v>2524</v>
      </c>
      <c r="C36" s="83" t="s">
        <v>2525</v>
      </c>
      <c r="D36" s="85" t="s">
        <v>2526</v>
      </c>
      <c r="E36" s="85" t="s">
        <v>2527</v>
      </c>
      <c r="F36" s="86" t="s">
        <v>2393</v>
      </c>
      <c r="G36" s="86" t="s">
        <v>2436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2505</v>
      </c>
      <c r="B37" s="81" t="s">
        <v>2528</v>
      </c>
      <c r="C37" s="83" t="s">
        <v>2529</v>
      </c>
      <c r="D37" s="85" t="s">
        <v>2530</v>
      </c>
      <c r="E37" s="85" t="s">
        <v>2531</v>
      </c>
      <c r="F37" s="86" t="s">
        <v>2393</v>
      </c>
      <c r="G37" s="86" t="s">
        <v>2436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2505</v>
      </c>
      <c r="B38" s="81" t="s">
        <v>2532</v>
      </c>
      <c r="C38" s="83" t="s">
        <v>2533</v>
      </c>
      <c r="D38" s="85" t="s">
        <v>2534</v>
      </c>
      <c r="E38" s="85" t="s">
        <v>2535</v>
      </c>
      <c r="F38" s="86" t="s">
        <v>2536</v>
      </c>
      <c r="G38" s="86" t="s">
        <v>2436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2505</v>
      </c>
      <c r="B39" s="81" t="s">
        <v>2537</v>
      </c>
      <c r="C39" s="83" t="s">
        <v>2538</v>
      </c>
      <c r="D39" s="85" t="s">
        <v>2539</v>
      </c>
      <c r="E39" s="85" t="s">
        <v>2540</v>
      </c>
      <c r="F39" s="86" t="s">
        <v>2393</v>
      </c>
      <c r="G39" s="86" t="s">
        <v>2436</v>
      </c>
      <c r="H39" s="86">
        <v>2</v>
      </c>
      <c r="I39" s="88">
        <f>IF(COUNTIF(J39:AW39,"&lt;&gt;")=0,"",SUMPRODUCT(((Recommendations[ImplStatus]="Implemented")+(Recommendations[ImplStatus]="Compensated"))*ISNUMBER(MATCH(Recommendations[Id],J39:AW39,0)))/COUNTIF(J39:AW39,"&lt;&gt;"))</f>
        <v>0</v>
      </c>
      <c r="J39" s="90" t="s">
        <v>13</v>
      </c>
      <c r="K39" s="90" t="s">
        <v>79</v>
      </c>
      <c r="L39" s="90" t="s">
        <v>84</v>
      </c>
      <c r="M39" s="90" t="s">
        <v>89</v>
      </c>
      <c r="N39" s="90" t="s">
        <v>94</v>
      </c>
      <c r="O39" s="90" t="s">
        <v>99</v>
      </c>
      <c r="P39" s="90" t="s">
        <v>104</v>
      </c>
      <c r="Q39" s="90" t="s">
        <v>109</v>
      </c>
      <c r="R39" s="90" t="s">
        <v>124</v>
      </c>
      <c r="S39" s="90" t="s">
        <v>139</v>
      </c>
      <c r="T39" s="90" t="s">
        <v>179</v>
      </c>
      <c r="U39" s="90" t="s">
        <v>184</v>
      </c>
      <c r="V39" s="90" t="s">
        <v>189</v>
      </c>
      <c r="W39" s="90" t="s">
        <v>364</v>
      </c>
      <c r="X39" s="90" t="s">
        <v>1445</v>
      </c>
      <c r="Y39" s="90" t="s">
        <v>1455</v>
      </c>
      <c r="Z39" s="90" t="s">
        <v>1460</v>
      </c>
      <c r="AA39" s="90" t="s">
        <v>1464</v>
      </c>
      <c r="AB39" s="90" t="s">
        <v>1468</v>
      </c>
      <c r="AC39" s="90" t="s">
        <v>1472</v>
      </c>
      <c r="AD39" s="90" t="s">
        <v>1476</v>
      </c>
      <c r="AE39" s="90" t="s">
        <v>1480</v>
      </c>
      <c r="AF39" s="90" t="s">
        <v>1484</v>
      </c>
      <c r="AG39" s="90" t="s">
        <v>1488</v>
      </c>
      <c r="AH39" s="90" t="s">
        <v>1492</v>
      </c>
      <c r="AI39" s="90" t="s">
        <v>1496</v>
      </c>
      <c r="AJ39" s="90" t="s">
        <v>1500</v>
      </c>
      <c r="AK39" s="90" t="s">
        <v>1504</v>
      </c>
      <c r="AL39" s="90" t="s">
        <v>1508</v>
      </c>
      <c r="AM39" s="90" t="s">
        <v>1512</v>
      </c>
      <c r="AN39" s="90" t="s">
        <v>1516</v>
      </c>
      <c r="AO39" s="90" t="s">
        <v>1569</v>
      </c>
      <c r="AP39" s="90" t="s">
        <v>1584</v>
      </c>
      <c r="AQ39" s="90" t="s">
        <v>1642</v>
      </c>
      <c r="AR39" s="90" t="s">
        <v>1652</v>
      </c>
      <c r="AS39" s="90" t="s">
        <v>1701</v>
      </c>
      <c r="AT39" s="90" t="s">
        <v>1706</v>
      </c>
      <c r="AU39" s="90" t="s">
        <v>1711</v>
      </c>
      <c r="AV39" s="90" t="s">
        <v>1716</v>
      </c>
      <c r="AW39" s="101" t="s">
        <v>1721</v>
      </c>
    </row>
    <row r="40" spans="1:49" ht="60" customHeight="1" x14ac:dyDescent="0.35">
      <c r="A40" s="98" t="s">
        <v>2505</v>
      </c>
      <c r="B40" s="81" t="s">
        <v>2541</v>
      </c>
      <c r="C40" s="83" t="s">
        <v>2542</v>
      </c>
      <c r="D40" s="85" t="s">
        <v>2543</v>
      </c>
      <c r="E40" s="85" t="s">
        <v>2544</v>
      </c>
      <c r="F40" s="86" t="s">
        <v>2393</v>
      </c>
      <c r="G40" s="86" t="s">
        <v>2436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2505</v>
      </c>
      <c r="B41" s="81" t="s">
        <v>2545</v>
      </c>
      <c r="C41" s="83" t="s">
        <v>2546</v>
      </c>
      <c r="D41" s="85" t="s">
        <v>2547</v>
      </c>
      <c r="E41" s="85" t="s">
        <v>2548</v>
      </c>
      <c r="F41" s="86" t="s">
        <v>2393</v>
      </c>
      <c r="G41" s="86" t="s">
        <v>2436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2505</v>
      </c>
      <c r="B42" s="81" t="s">
        <v>2549</v>
      </c>
      <c r="C42" s="83" t="s">
        <v>2550</v>
      </c>
      <c r="D42" s="85" t="s">
        <v>2551</v>
      </c>
      <c r="E42" s="85" t="s">
        <v>2552</v>
      </c>
      <c r="F42" s="86" t="s">
        <v>2451</v>
      </c>
      <c r="G42" s="86" t="s">
        <v>2436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2505</v>
      </c>
      <c r="B43" s="81" t="s">
        <v>2553</v>
      </c>
      <c r="C43" s="83" t="s">
        <v>2554</v>
      </c>
      <c r="D43" s="85" t="s">
        <v>2555</v>
      </c>
      <c r="E43" s="85" t="s">
        <v>2556</v>
      </c>
      <c r="F43" s="86" t="s">
        <v>2451</v>
      </c>
      <c r="G43" s="86" t="s">
        <v>2436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2557</v>
      </c>
      <c r="B44" s="80">
        <v>5</v>
      </c>
      <c r="C44" s="82" t="s">
        <v>19</v>
      </c>
      <c r="D44" s="84" t="s">
        <v>2558</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2557</v>
      </c>
      <c r="B45" s="81" t="s">
        <v>2559</v>
      </c>
      <c r="C45" s="83" t="s">
        <v>2560</v>
      </c>
      <c r="D45" s="85" t="s">
        <v>2561</v>
      </c>
      <c r="E45" s="85" t="s">
        <v>2562</v>
      </c>
      <c r="F45" s="86" t="s">
        <v>2536</v>
      </c>
      <c r="G45" s="86" t="s">
        <v>2394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2557</v>
      </c>
      <c r="B46" s="81" t="s">
        <v>2563</v>
      </c>
      <c r="C46" s="83" t="s">
        <v>2564</v>
      </c>
      <c r="D46" s="85" t="s">
        <v>2565</v>
      </c>
      <c r="E46" s="85" t="s">
        <v>2566</v>
      </c>
      <c r="F46" s="86" t="s">
        <v>2536</v>
      </c>
      <c r="G46" s="86" t="s">
        <v>2436</v>
      </c>
      <c r="H46" s="86">
        <v>1</v>
      </c>
      <c r="I46" s="88">
        <f>IF(COUNTIF(J46:AW46,"&lt;&gt;")=0,"",SUMPRODUCT(((Recommendations[ImplStatus]="Implemented")+(Recommendations[ImplStatus]="Compensated"))*ISNUMBER(MATCH(Recommendations[Id],J46:AW46,0)))/COUNTIF(J46:AW46,"&lt;&gt;"))</f>
        <v>0</v>
      </c>
      <c r="J46" s="90" t="s">
        <v>1314</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2557</v>
      </c>
      <c r="B47" s="81" t="s">
        <v>2567</v>
      </c>
      <c r="C47" s="83" t="s">
        <v>2568</v>
      </c>
      <c r="D47" s="85" t="s">
        <v>2569</v>
      </c>
      <c r="E47" s="85" t="s">
        <v>2570</v>
      </c>
      <c r="F47" s="86" t="s">
        <v>2536</v>
      </c>
      <c r="G47" s="86" t="s">
        <v>2436</v>
      </c>
      <c r="H47" s="86">
        <v>1</v>
      </c>
      <c r="I47" s="88">
        <f>IF(COUNTIF(J47:AW47,"&lt;&gt;")=0,"",SUMPRODUCT(((Recommendations[ImplStatus]="Implemented")+(Recommendations[ImplStatus]="Compensated"))*ISNUMBER(MATCH(Recommendations[Id],J47:AW47,0)))/COUNTIF(J47:AW47,"&lt;&gt;"))</f>
        <v>0</v>
      </c>
      <c r="J47" s="90" t="s">
        <v>1141</v>
      </c>
      <c r="K47" s="90" t="s">
        <v>1161</v>
      </c>
      <c r="L47" s="90" t="s">
        <v>1166</v>
      </c>
      <c r="M47" s="90" t="s">
        <v>1176</v>
      </c>
      <c r="N47" s="90" t="s">
        <v>1309</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2557</v>
      </c>
      <c r="B48" s="81" t="s">
        <v>2571</v>
      </c>
      <c r="C48" s="83" t="s">
        <v>2572</v>
      </c>
      <c r="D48" s="85" t="s">
        <v>2573</v>
      </c>
      <c r="E48" s="85" t="s">
        <v>2574</v>
      </c>
      <c r="F48" s="86" t="s">
        <v>2536</v>
      </c>
      <c r="G48" s="86" t="s">
        <v>2436</v>
      </c>
      <c r="H48" s="86">
        <v>1</v>
      </c>
      <c r="I48" s="88">
        <f>IF(COUNTIF(J48:AW48,"&lt;&gt;")=0,"",SUMPRODUCT(((Recommendations[ImplStatus]="Implemented")+(Recommendations[ImplStatus]="Compensated"))*ISNUMBER(MATCH(Recommendations[Id],J48:AW48,0)))/COUNTIF(J48:AW48,"&lt;&gt;"))</f>
        <v>0</v>
      </c>
      <c r="J48" s="90" t="s">
        <v>1260</v>
      </c>
      <c r="K48" s="90" t="s">
        <v>1324</v>
      </c>
      <c r="L48" s="90" t="s">
        <v>1329</v>
      </c>
      <c r="M48" s="90" t="s">
        <v>1334</v>
      </c>
      <c r="N48" s="90" t="s">
        <v>1339</v>
      </c>
      <c r="O48" s="90" t="s">
        <v>1349</v>
      </c>
      <c r="P48" s="90" t="s">
        <v>1354</v>
      </c>
      <c r="Q48" s="90" t="s">
        <v>1604</v>
      </c>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2557</v>
      </c>
      <c r="B49" s="81" t="s">
        <v>2575</v>
      </c>
      <c r="C49" s="83" t="s">
        <v>2576</v>
      </c>
      <c r="D49" s="85" t="s">
        <v>2577</v>
      </c>
      <c r="E49" s="85" t="s">
        <v>2578</v>
      </c>
      <c r="F49" s="86" t="s">
        <v>2536</v>
      </c>
      <c r="G49" s="86" t="s">
        <v>2394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2557</v>
      </c>
      <c r="B50" s="81" t="s">
        <v>2579</v>
      </c>
      <c r="C50" s="83" t="s">
        <v>2580</v>
      </c>
      <c r="D50" s="85" t="s">
        <v>2581</v>
      </c>
      <c r="E50" s="85" t="s">
        <v>2582</v>
      </c>
      <c r="F50" s="86" t="s">
        <v>2536</v>
      </c>
      <c r="G50" s="86" t="s">
        <v>2452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2583</v>
      </c>
      <c r="B51" s="80">
        <v>6</v>
      </c>
      <c r="C51" s="82" t="s">
        <v>19</v>
      </c>
      <c r="D51" s="84" t="s">
        <v>2584</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2583</v>
      </c>
      <c r="B52" s="81" t="s">
        <v>2585</v>
      </c>
      <c r="C52" s="83" t="s">
        <v>2586</v>
      </c>
      <c r="D52" s="85" t="s">
        <v>2587</v>
      </c>
      <c r="E52" s="85" t="s">
        <v>2588</v>
      </c>
      <c r="F52" s="86" t="s">
        <v>2511</v>
      </c>
      <c r="G52" s="86" t="s">
        <v>2452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2583</v>
      </c>
      <c r="B53" s="81" t="s">
        <v>2589</v>
      </c>
      <c r="C53" s="83" t="s">
        <v>2590</v>
      </c>
      <c r="D53" s="85" t="s">
        <v>2591</v>
      </c>
      <c r="E53" s="85" t="s">
        <v>2592</v>
      </c>
      <c r="F53" s="86" t="s">
        <v>2511</v>
      </c>
      <c r="G53" s="86" t="s">
        <v>2452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2583</v>
      </c>
      <c r="B54" s="81" t="s">
        <v>2593</v>
      </c>
      <c r="C54" s="83" t="s">
        <v>2594</v>
      </c>
      <c r="D54" s="85" t="s">
        <v>2595</v>
      </c>
      <c r="E54" s="85" t="s">
        <v>2596</v>
      </c>
      <c r="F54" s="86" t="s">
        <v>2536</v>
      </c>
      <c r="G54" s="86" t="s">
        <v>2436</v>
      </c>
      <c r="H54" s="86">
        <v>1</v>
      </c>
      <c r="I54" s="88">
        <f>IF(COUNTIF(J54:AW54,"&lt;&gt;")=0,"",SUMPRODUCT(((Recommendations[ImplStatus]="Implemented")+(Recommendations[ImplStatus]="Compensated"))*ISNUMBER(MATCH(Recommendations[Id],J54:AW54,0)))/COUNTIF(J54:AW54,"&lt;&gt;"))</f>
        <v>0</v>
      </c>
      <c r="J54" s="90" t="s">
        <v>229</v>
      </c>
      <c r="K54" s="90" t="s">
        <v>234</v>
      </c>
      <c r="L54" s="90" t="s">
        <v>239</v>
      </c>
      <c r="M54" s="90" t="s">
        <v>244</v>
      </c>
      <c r="N54" s="90" t="s">
        <v>249</v>
      </c>
      <c r="O54" s="90" t="s">
        <v>389</v>
      </c>
      <c r="P54" s="90" t="s">
        <v>1594</v>
      </c>
      <c r="Q54" s="90" t="s">
        <v>1657</v>
      </c>
      <c r="R54" s="90" t="s">
        <v>1888</v>
      </c>
      <c r="S54" s="90" t="s">
        <v>1893</v>
      </c>
      <c r="T54" s="90" t="s">
        <v>1917</v>
      </c>
      <c r="U54" s="90" t="s">
        <v>1922</v>
      </c>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2583</v>
      </c>
      <c r="B55" s="81" t="s">
        <v>2597</v>
      </c>
      <c r="C55" s="83" t="s">
        <v>2598</v>
      </c>
      <c r="D55" s="85" t="s">
        <v>2599</v>
      </c>
      <c r="E55" s="85" t="s">
        <v>2600</v>
      </c>
      <c r="F55" s="86" t="s">
        <v>2536</v>
      </c>
      <c r="G55" s="86" t="s">
        <v>2436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2583</v>
      </c>
      <c r="B56" s="81" t="s">
        <v>2601</v>
      </c>
      <c r="C56" s="83" t="s">
        <v>2602</v>
      </c>
      <c r="D56" s="85" t="s">
        <v>2603</v>
      </c>
      <c r="E56" s="85" t="s">
        <v>2604</v>
      </c>
      <c r="F56" s="86" t="s">
        <v>2536</v>
      </c>
      <c r="G56" s="86" t="s">
        <v>2436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2583</v>
      </c>
      <c r="B57" s="81" t="s">
        <v>2605</v>
      </c>
      <c r="C57" s="83" t="s">
        <v>2606</v>
      </c>
      <c r="D57" s="85" t="s">
        <v>2607</v>
      </c>
      <c r="E57" s="85" t="s">
        <v>2608</v>
      </c>
      <c r="F57" s="86" t="s">
        <v>2419</v>
      </c>
      <c r="G57" s="86" t="s">
        <v>2394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2583</v>
      </c>
      <c r="B58" s="81" t="s">
        <v>2609</v>
      </c>
      <c r="C58" s="83" t="s">
        <v>2610</v>
      </c>
      <c r="D58" s="85" t="s">
        <v>2611</v>
      </c>
      <c r="E58" s="85" t="s">
        <v>2612</v>
      </c>
      <c r="F58" s="86" t="s">
        <v>2536</v>
      </c>
      <c r="G58" s="86" t="s">
        <v>2436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2583</v>
      </c>
      <c r="B59" s="81" t="s">
        <v>2613</v>
      </c>
      <c r="C59" s="83" t="s">
        <v>2614</v>
      </c>
      <c r="D59" s="85" t="s">
        <v>2615</v>
      </c>
      <c r="E59" s="85" t="s">
        <v>2616</v>
      </c>
      <c r="F59" s="86" t="s">
        <v>2536</v>
      </c>
      <c r="G59" s="86" t="s">
        <v>2452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2617</v>
      </c>
      <c r="B60" s="80">
        <v>7</v>
      </c>
      <c r="C60" s="82" t="s">
        <v>19</v>
      </c>
      <c r="D60" s="84" t="s">
        <v>2618</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2617</v>
      </c>
      <c r="B61" s="81" t="s">
        <v>2619</v>
      </c>
      <c r="C61" s="83" t="s">
        <v>2620</v>
      </c>
      <c r="D61" s="85" t="s">
        <v>2621</v>
      </c>
      <c r="E61" s="85" t="s">
        <v>2622</v>
      </c>
      <c r="F61" s="86" t="s">
        <v>2511</v>
      </c>
      <c r="G61" s="86" t="s">
        <v>2452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2617</v>
      </c>
      <c r="B62" s="81" t="s">
        <v>2623</v>
      </c>
      <c r="C62" s="83" t="s">
        <v>2624</v>
      </c>
      <c r="D62" s="85" t="s">
        <v>2625</v>
      </c>
      <c r="E62" s="85" t="s">
        <v>2626</v>
      </c>
      <c r="F62" s="86" t="s">
        <v>2511</v>
      </c>
      <c r="G62" s="86" t="s">
        <v>2452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2617</v>
      </c>
      <c r="B63" s="81" t="s">
        <v>2627</v>
      </c>
      <c r="C63" s="83" t="s">
        <v>2628</v>
      </c>
      <c r="D63" s="85" t="s">
        <v>2629</v>
      </c>
      <c r="E63" s="85" t="s">
        <v>2630</v>
      </c>
      <c r="F63" s="86" t="s">
        <v>2419</v>
      </c>
      <c r="G63" s="86" t="s">
        <v>2436</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2617</v>
      </c>
      <c r="B64" s="81" t="s">
        <v>2631</v>
      </c>
      <c r="C64" s="83" t="s">
        <v>2632</v>
      </c>
      <c r="D64" s="85" t="s">
        <v>2633</v>
      </c>
      <c r="E64" s="85" t="s">
        <v>2634</v>
      </c>
      <c r="F64" s="86" t="s">
        <v>2419</v>
      </c>
      <c r="G64" s="86" t="s">
        <v>2436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2617</v>
      </c>
      <c r="B65" s="81" t="s">
        <v>2635</v>
      </c>
      <c r="C65" s="83" t="s">
        <v>2636</v>
      </c>
      <c r="D65" s="85" t="s">
        <v>2637</v>
      </c>
      <c r="E65" s="85" t="s">
        <v>2638</v>
      </c>
      <c r="F65" s="86" t="s">
        <v>2419</v>
      </c>
      <c r="G65" s="86" t="s">
        <v>2394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2617</v>
      </c>
      <c r="B66" s="81" t="s">
        <v>2639</v>
      </c>
      <c r="C66" s="83" t="s">
        <v>2640</v>
      </c>
      <c r="D66" s="85" t="s">
        <v>2641</v>
      </c>
      <c r="E66" s="85" t="s">
        <v>2642</v>
      </c>
      <c r="F66" s="86" t="s">
        <v>2419</v>
      </c>
      <c r="G66" s="86" t="s">
        <v>2394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2617</v>
      </c>
      <c r="B67" s="81" t="s">
        <v>2643</v>
      </c>
      <c r="C67" s="83" t="s">
        <v>2644</v>
      </c>
      <c r="D67" s="85" t="s">
        <v>2645</v>
      </c>
      <c r="E67" s="85" t="s">
        <v>2646</v>
      </c>
      <c r="F67" s="86" t="s">
        <v>2419</v>
      </c>
      <c r="G67" s="86" t="s">
        <v>2399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2647</v>
      </c>
      <c r="B68" s="80">
        <v>8</v>
      </c>
      <c r="C68" s="82" t="s">
        <v>19</v>
      </c>
      <c r="D68" s="84" t="s">
        <v>2648</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2647</v>
      </c>
      <c r="B69" s="81" t="s">
        <v>2649</v>
      </c>
      <c r="C69" s="83" t="s">
        <v>2650</v>
      </c>
      <c r="D69" s="85" t="s">
        <v>2651</v>
      </c>
      <c r="E69" s="85" t="s">
        <v>2652</v>
      </c>
      <c r="F69" s="86" t="s">
        <v>2511</v>
      </c>
      <c r="G69" s="86" t="s">
        <v>2452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2647</v>
      </c>
      <c r="B70" s="81" t="s">
        <v>2653</v>
      </c>
      <c r="C70" s="83" t="s">
        <v>2654</v>
      </c>
      <c r="D70" s="85" t="s">
        <v>2655</v>
      </c>
      <c r="E70" s="85" t="s">
        <v>2656</v>
      </c>
      <c r="F70" s="86" t="s">
        <v>2451</v>
      </c>
      <c r="G70" s="86" t="s">
        <v>2404</v>
      </c>
      <c r="H70" s="86">
        <v>1</v>
      </c>
      <c r="I70" s="88">
        <f>IF(COUNTIF(J70:AW70,"&lt;&gt;")=0,"",SUMPRODUCT(((Recommendations[ImplStatus]="Implemented")+(Recommendations[ImplStatus]="Compensated"))*ISNUMBER(MATCH(Recommendations[Id],J70:AW70,0)))/COUNTIF(J70:AW70,"&lt;&gt;"))</f>
        <v>0</v>
      </c>
      <c r="J70" s="90" t="s">
        <v>23</v>
      </c>
      <c r="K70" s="90" t="s">
        <v>48</v>
      </c>
      <c r="L70" s="90" t="s">
        <v>114</v>
      </c>
      <c r="M70" s="90" t="s">
        <v>119</v>
      </c>
      <c r="N70" s="90" t="s">
        <v>134</v>
      </c>
      <c r="O70" s="90" t="s">
        <v>154</v>
      </c>
      <c r="P70" s="90" t="s">
        <v>164</v>
      </c>
      <c r="Q70" s="90" t="s">
        <v>174</v>
      </c>
      <c r="R70" s="90" t="s">
        <v>209</v>
      </c>
      <c r="S70" s="90" t="s">
        <v>224</v>
      </c>
      <c r="T70" s="90" t="s">
        <v>269</v>
      </c>
      <c r="U70" s="90" t="s">
        <v>284</v>
      </c>
      <c r="V70" s="90" t="s">
        <v>289</v>
      </c>
      <c r="W70" s="90" t="s">
        <v>294</v>
      </c>
      <c r="X70" s="90" t="s">
        <v>299</v>
      </c>
      <c r="Y70" s="90" t="s">
        <v>319</v>
      </c>
      <c r="Z70" s="90" t="s">
        <v>324</v>
      </c>
      <c r="AA70" s="90" t="s">
        <v>334</v>
      </c>
      <c r="AB70" s="90" t="s">
        <v>339</v>
      </c>
      <c r="AC70" s="90" t="s">
        <v>354</v>
      </c>
      <c r="AD70" s="90" t="s">
        <v>369</v>
      </c>
      <c r="AE70" s="90" t="s">
        <v>394</v>
      </c>
      <c r="AF70" s="90" t="s">
        <v>521</v>
      </c>
      <c r="AG70" s="90" t="s">
        <v>526</v>
      </c>
      <c r="AH70" s="90" t="s">
        <v>530</v>
      </c>
      <c r="AI70" s="90" t="s">
        <v>534</v>
      </c>
      <c r="AJ70" s="90" t="s">
        <v>578</v>
      </c>
      <c r="AK70" s="90" t="s">
        <v>597</v>
      </c>
      <c r="AL70" s="90" t="s">
        <v>602</v>
      </c>
      <c r="AM70" s="90" t="s">
        <v>606</v>
      </c>
      <c r="AN70" s="90" t="s">
        <v>614</v>
      </c>
      <c r="AO70" s="90" t="s">
        <v>619</v>
      </c>
      <c r="AP70" s="90" t="s">
        <v>624</v>
      </c>
      <c r="AQ70" s="90" t="s">
        <v>645</v>
      </c>
      <c r="AR70" s="90" t="s">
        <v>649</v>
      </c>
      <c r="AS70" s="90" t="s">
        <v>784</v>
      </c>
      <c r="AT70" s="90" t="s">
        <v>788</v>
      </c>
      <c r="AU70" s="90" t="s">
        <v>792</v>
      </c>
      <c r="AV70" s="90" t="s">
        <v>805</v>
      </c>
      <c r="AW70" s="101" t="s">
        <v>810</v>
      </c>
    </row>
    <row r="71" spans="1:49" ht="60" customHeight="1" x14ac:dyDescent="0.35">
      <c r="A71" s="98" t="s">
        <v>2647</v>
      </c>
      <c r="B71" s="81" t="s">
        <v>2657</v>
      </c>
      <c r="C71" s="83" t="s">
        <v>2658</v>
      </c>
      <c r="D71" s="85" t="s">
        <v>2659</v>
      </c>
      <c r="E71" s="85" t="s">
        <v>2660</v>
      </c>
      <c r="F71" s="86" t="s">
        <v>2451</v>
      </c>
      <c r="G71" s="86" t="s">
        <v>2436</v>
      </c>
      <c r="H71" s="86">
        <v>1</v>
      </c>
      <c r="I71" s="88">
        <f>IF(COUNTIF(J71:AW71,"&lt;&gt;")=0,"",SUMPRODUCT(((Recommendations[ImplStatus]="Implemented")+(Recommendations[ImplStatus]="Compensated"))*ISNUMBER(MATCH(Recommendations[Id],J71:AW71,0)))/COUNTIF(J71:AW71,"&lt;&gt;"))</f>
        <v>0</v>
      </c>
      <c r="J71" s="90" t="s">
        <v>359</v>
      </c>
      <c r="K71" s="90" t="s">
        <v>840</v>
      </c>
      <c r="L71" s="90" t="s">
        <v>845</v>
      </c>
      <c r="M71" s="90" t="s">
        <v>855</v>
      </c>
      <c r="N71" s="90" t="s">
        <v>860</v>
      </c>
      <c r="O71" s="90" t="s">
        <v>865</v>
      </c>
      <c r="P71" s="90" t="s">
        <v>884</v>
      </c>
      <c r="Q71" s="90" t="s">
        <v>889</v>
      </c>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2647</v>
      </c>
      <c r="B72" s="81" t="s">
        <v>2661</v>
      </c>
      <c r="C72" s="83" t="s">
        <v>2662</v>
      </c>
      <c r="D72" s="85" t="s">
        <v>2663</v>
      </c>
      <c r="E72" s="85" t="s">
        <v>2664</v>
      </c>
      <c r="F72" s="86" t="s">
        <v>2665</v>
      </c>
      <c r="G72" s="86" t="s">
        <v>2436</v>
      </c>
      <c r="H72" s="86">
        <v>2</v>
      </c>
      <c r="I72" s="88">
        <f>IF(COUNTIF(J72:AW72,"&lt;&gt;")=0,"",SUMPRODUCT(((Recommendations[ImplStatus]="Implemented")+(Recommendations[ImplStatus]="Compensated"))*ISNUMBER(MATCH(Recommendations[Id],J72:AW72,0)))/COUNTIF(J72:AW72,"&lt;&gt;"))</f>
        <v>0</v>
      </c>
      <c r="J72" s="90" t="s">
        <v>159</v>
      </c>
      <c r="K72" s="90" t="s">
        <v>169</v>
      </c>
      <c r="L72" s="90" t="s">
        <v>983</v>
      </c>
      <c r="M72" s="90" t="s">
        <v>1947</v>
      </c>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2647</v>
      </c>
      <c r="B73" s="81" t="s">
        <v>2666</v>
      </c>
      <c r="C73" s="83" t="s">
        <v>2667</v>
      </c>
      <c r="D73" s="85" t="s">
        <v>2668</v>
      </c>
      <c r="E73" s="85" t="s">
        <v>2669</v>
      </c>
      <c r="F73" s="86" t="s">
        <v>2451</v>
      </c>
      <c r="G73" s="86" t="s">
        <v>2404</v>
      </c>
      <c r="H73" s="86">
        <v>2</v>
      </c>
      <c r="I73" s="88">
        <f>IF(COUNTIF(J73:AW73,"&lt;&gt;")=0,"",SUMPRODUCT(((Recommendations[ImplStatus]="Implemented")+(Recommendations[ImplStatus]="Compensated"))*ISNUMBER(MATCH(Recommendations[Id],J73:AW73,0)))/COUNTIF(J73:AW73,"&lt;&gt;"))</f>
        <v>0</v>
      </c>
      <c r="J73" s="90" t="s">
        <v>194</v>
      </c>
      <c r="K73" s="90" t="s">
        <v>610</v>
      </c>
      <c r="L73" s="90" t="s">
        <v>899</v>
      </c>
      <c r="M73" s="90" t="s">
        <v>904</v>
      </c>
      <c r="N73" s="90" t="s">
        <v>909</v>
      </c>
      <c r="O73" s="90" t="s">
        <v>914</v>
      </c>
      <c r="P73" s="90" t="s">
        <v>919</v>
      </c>
      <c r="Q73" s="90" t="s">
        <v>923</v>
      </c>
      <c r="R73" s="90" t="s">
        <v>928</v>
      </c>
      <c r="S73" s="90" t="s">
        <v>933</v>
      </c>
      <c r="T73" s="90" t="s">
        <v>937</v>
      </c>
      <c r="U73" s="90" t="s">
        <v>941</v>
      </c>
      <c r="V73" s="90" t="s">
        <v>946</v>
      </c>
      <c r="W73" s="90" t="s">
        <v>951</v>
      </c>
      <c r="X73" s="90" t="s">
        <v>956</v>
      </c>
      <c r="Y73" s="90" t="s">
        <v>961</v>
      </c>
      <c r="Z73" s="90" t="s">
        <v>965</v>
      </c>
      <c r="AA73" s="90" t="s">
        <v>969</v>
      </c>
      <c r="AB73" s="90" t="s">
        <v>973</v>
      </c>
      <c r="AC73" s="90" t="s">
        <v>978</v>
      </c>
      <c r="AD73" s="90" t="s">
        <v>991</v>
      </c>
      <c r="AE73" s="90" t="s">
        <v>995</v>
      </c>
      <c r="AF73" s="90" t="s">
        <v>999</v>
      </c>
      <c r="AG73" s="90" t="s">
        <v>1003</v>
      </c>
      <c r="AH73" s="90" t="s">
        <v>1017</v>
      </c>
      <c r="AI73" s="90" t="s">
        <v>1022</v>
      </c>
      <c r="AJ73" s="90" t="s">
        <v>1026</v>
      </c>
      <c r="AK73" s="90" t="s">
        <v>1031</v>
      </c>
      <c r="AL73" s="90" t="s">
        <v>1035</v>
      </c>
      <c r="AM73" s="90" t="s">
        <v>1039</v>
      </c>
      <c r="AN73" s="90" t="s">
        <v>1049</v>
      </c>
      <c r="AO73" s="90" t="s">
        <v>1054</v>
      </c>
      <c r="AP73" s="90" t="s">
        <v>1059</v>
      </c>
      <c r="AQ73" s="90" t="s">
        <v>1064</v>
      </c>
      <c r="AR73" s="90" t="s">
        <v>1069</v>
      </c>
      <c r="AS73" s="90" t="s">
        <v>1073</v>
      </c>
      <c r="AT73" s="90" t="s">
        <v>1078</v>
      </c>
      <c r="AU73" s="90" t="s">
        <v>1083</v>
      </c>
      <c r="AV73" s="90" t="s">
        <v>1088</v>
      </c>
      <c r="AW73" s="101" t="s">
        <v>1093</v>
      </c>
    </row>
    <row r="74" spans="1:49" ht="60" customHeight="1" x14ac:dyDescent="0.35">
      <c r="A74" s="98" t="s">
        <v>2647</v>
      </c>
      <c r="B74" s="81" t="s">
        <v>2670</v>
      </c>
      <c r="C74" s="83" t="s">
        <v>2671</v>
      </c>
      <c r="D74" s="85" t="s">
        <v>2672</v>
      </c>
      <c r="E74" s="85" t="s">
        <v>2673</v>
      </c>
      <c r="F74" s="86" t="s">
        <v>2451</v>
      </c>
      <c r="G74" s="86" t="s">
        <v>2404</v>
      </c>
      <c r="H74" s="86">
        <v>2</v>
      </c>
      <c r="I74" s="88">
        <f>IF(COUNTIF(J74:AW74,"&lt;&gt;")=0,"",SUMPRODUCT(((Recommendations[ImplStatus]="Implemented")+(Recommendations[ImplStatus]="Compensated"))*ISNUMBER(MATCH(Recommendations[Id],J74:AW74,0)))/COUNTIF(J74:AW74,"&lt;&gt;"))</f>
        <v>0</v>
      </c>
      <c r="J74" s="90" t="s">
        <v>259</v>
      </c>
      <c r="K74" s="90" t="s">
        <v>629</v>
      </c>
      <c r="L74" s="90" t="s">
        <v>716</v>
      </c>
      <c r="M74" s="90" t="s">
        <v>721</v>
      </c>
      <c r="N74" s="90" t="s">
        <v>796</v>
      </c>
      <c r="O74" s="90" t="s">
        <v>2087</v>
      </c>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2647</v>
      </c>
      <c r="B75" s="81" t="s">
        <v>2674</v>
      </c>
      <c r="C75" s="83" t="s">
        <v>2675</v>
      </c>
      <c r="D75" s="85" t="s">
        <v>2676</v>
      </c>
      <c r="E75" s="85" t="s">
        <v>2677</v>
      </c>
      <c r="F75" s="86" t="s">
        <v>2451</v>
      </c>
      <c r="G75" s="86" t="s">
        <v>2404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2647</v>
      </c>
      <c r="B76" s="81" t="s">
        <v>2678</v>
      </c>
      <c r="C76" s="83" t="s">
        <v>2679</v>
      </c>
      <c r="D76" s="85" t="s">
        <v>2680</v>
      </c>
      <c r="E76" s="85" t="s">
        <v>2681</v>
      </c>
      <c r="F76" s="86" t="s">
        <v>2451</v>
      </c>
      <c r="G76" s="86" t="s">
        <v>2404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2647</v>
      </c>
      <c r="B77" s="81" t="s">
        <v>2682</v>
      </c>
      <c r="C77" s="83" t="s">
        <v>2683</v>
      </c>
      <c r="D77" s="85" t="s">
        <v>2684</v>
      </c>
      <c r="E77" s="85" t="s">
        <v>2685</v>
      </c>
      <c r="F77" s="86" t="s">
        <v>2451</v>
      </c>
      <c r="G77" s="86" t="s">
        <v>2404</v>
      </c>
      <c r="H77" s="86">
        <v>2</v>
      </c>
      <c r="I77" s="88">
        <f>IF(COUNTIF(J77:AW77,"&lt;&gt;")=0,"",SUMPRODUCT(((Recommendations[ImplStatus]="Implemented")+(Recommendations[ImplStatus]="Compensated"))*ISNUMBER(MATCH(Recommendations[Id],J77:AW77,0)))/COUNTIF(J77:AW77,"&lt;&gt;"))</f>
        <v>0</v>
      </c>
      <c r="J77" s="90" t="s">
        <v>304</v>
      </c>
      <c r="K77" s="90" t="s">
        <v>309</v>
      </c>
      <c r="L77" s="90" t="s">
        <v>314</v>
      </c>
      <c r="M77" s="90" t="s">
        <v>329</v>
      </c>
      <c r="N77" s="90" t="s">
        <v>344</v>
      </c>
      <c r="O77" s="90" t="s">
        <v>850</v>
      </c>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2647</v>
      </c>
      <c r="B78" s="81" t="s">
        <v>2686</v>
      </c>
      <c r="C78" s="83" t="s">
        <v>2687</v>
      </c>
      <c r="D78" s="85" t="s">
        <v>2688</v>
      </c>
      <c r="E78" s="85" t="s">
        <v>2689</v>
      </c>
      <c r="F78" s="86" t="s">
        <v>2451</v>
      </c>
      <c r="G78" s="86" t="s">
        <v>2436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2647</v>
      </c>
      <c r="B79" s="81" t="s">
        <v>2690</v>
      </c>
      <c r="C79" s="83" t="s">
        <v>2691</v>
      </c>
      <c r="D79" s="85" t="s">
        <v>2692</v>
      </c>
      <c r="E79" s="85" t="s">
        <v>2693</v>
      </c>
      <c r="F79" s="86" t="s">
        <v>2451</v>
      </c>
      <c r="G79" s="86" t="s">
        <v>2404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2647</v>
      </c>
      <c r="B80" s="81" t="s">
        <v>2694</v>
      </c>
      <c r="C80" s="83" t="s">
        <v>2695</v>
      </c>
      <c r="D80" s="85" t="s">
        <v>2696</v>
      </c>
      <c r="E80" s="85" t="s">
        <v>2697</v>
      </c>
      <c r="F80" s="86" t="s">
        <v>2451</v>
      </c>
      <c r="G80" s="86" t="s">
        <v>2404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2698</v>
      </c>
      <c r="B81" s="80">
        <v>9</v>
      </c>
      <c r="C81" s="82" t="s">
        <v>19</v>
      </c>
      <c r="D81" s="84" t="s">
        <v>2699</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2698</v>
      </c>
      <c r="B82" s="81" t="s">
        <v>2700</v>
      </c>
      <c r="C82" s="83" t="s">
        <v>2701</v>
      </c>
      <c r="D82" s="85" t="s">
        <v>2702</v>
      </c>
      <c r="E82" s="85" t="s">
        <v>2703</v>
      </c>
      <c r="F82" s="86" t="s">
        <v>2419</v>
      </c>
      <c r="G82" s="86" t="s">
        <v>2436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2698</v>
      </c>
      <c r="B83" s="81" t="s">
        <v>2704</v>
      </c>
      <c r="C83" s="83" t="s">
        <v>2705</v>
      </c>
      <c r="D83" s="85" t="s">
        <v>2706</v>
      </c>
      <c r="E83" s="85" t="s">
        <v>2707</v>
      </c>
      <c r="F83" s="86" t="s">
        <v>2393</v>
      </c>
      <c r="G83" s="86" t="s">
        <v>2436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2698</v>
      </c>
      <c r="B84" s="81" t="s">
        <v>2708</v>
      </c>
      <c r="C84" s="83" t="s">
        <v>2709</v>
      </c>
      <c r="D84" s="85" t="s">
        <v>2710</v>
      </c>
      <c r="E84" s="85" t="s">
        <v>2711</v>
      </c>
      <c r="F84" s="86" t="s">
        <v>2665</v>
      </c>
      <c r="G84" s="86" t="s">
        <v>2436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2698</v>
      </c>
      <c r="B85" s="81" t="s">
        <v>2712</v>
      </c>
      <c r="C85" s="83" t="s">
        <v>2713</v>
      </c>
      <c r="D85" s="85" t="s">
        <v>2714</v>
      </c>
      <c r="E85" s="85" t="s">
        <v>2715</v>
      </c>
      <c r="F85" s="86" t="s">
        <v>2419</v>
      </c>
      <c r="G85" s="86" t="s">
        <v>2436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2698</v>
      </c>
      <c r="B86" s="81" t="s">
        <v>2716</v>
      </c>
      <c r="C86" s="83" t="s">
        <v>2717</v>
      </c>
      <c r="D86" s="85" t="s">
        <v>2718</v>
      </c>
      <c r="E86" s="85" t="s">
        <v>2719</v>
      </c>
      <c r="F86" s="86" t="s">
        <v>2665</v>
      </c>
      <c r="G86" s="86" t="s">
        <v>2436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2698</v>
      </c>
      <c r="B87" s="81" t="s">
        <v>2720</v>
      </c>
      <c r="C87" s="83" t="s">
        <v>2721</v>
      </c>
      <c r="D87" s="85" t="s">
        <v>2722</v>
      </c>
      <c r="E87" s="85" t="s">
        <v>2723</v>
      </c>
      <c r="F87" s="86" t="s">
        <v>2665</v>
      </c>
      <c r="G87" s="86" t="s">
        <v>2436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2698</v>
      </c>
      <c r="B88" s="81" t="s">
        <v>2724</v>
      </c>
      <c r="C88" s="83" t="s">
        <v>2725</v>
      </c>
      <c r="D88" s="85" t="s">
        <v>2726</v>
      </c>
      <c r="E88" s="85" t="s">
        <v>2727</v>
      </c>
      <c r="F88" s="86" t="s">
        <v>2665</v>
      </c>
      <c r="G88" s="86" t="s">
        <v>2436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2728</v>
      </c>
      <c r="B89" s="80">
        <v>10</v>
      </c>
      <c r="C89" s="82" t="s">
        <v>19</v>
      </c>
      <c r="D89" s="84" t="s">
        <v>2729</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2728</v>
      </c>
      <c r="B90" s="81" t="s">
        <v>2730</v>
      </c>
      <c r="C90" s="83" t="s">
        <v>2731</v>
      </c>
      <c r="D90" s="85" t="s">
        <v>2732</v>
      </c>
      <c r="E90" s="85" t="s">
        <v>2733</v>
      </c>
      <c r="F90" s="86" t="s">
        <v>2393</v>
      </c>
      <c r="G90" s="86" t="s">
        <v>2404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2728</v>
      </c>
      <c r="B91" s="81" t="s">
        <v>2734</v>
      </c>
      <c r="C91" s="83" t="s">
        <v>2735</v>
      </c>
      <c r="D91" s="85" t="s">
        <v>2736</v>
      </c>
      <c r="E91" s="85" t="s">
        <v>2737</v>
      </c>
      <c r="F91" s="86" t="s">
        <v>2393</v>
      </c>
      <c r="G91" s="86" t="s">
        <v>2436</v>
      </c>
      <c r="H91" s="86">
        <v>1</v>
      </c>
      <c r="I91" s="88">
        <f>IF(COUNTIF(J91:AW91,"&lt;&gt;")=0,"",SUMPRODUCT(((Recommendations[ImplStatus]="Implemented")+(Recommendations[ImplStatus]="Compensated"))*ISNUMBER(MATCH(Recommendations[Id],J91:AW91,0)))/COUNTIF(J91:AW91,"&lt;&gt;"))</f>
        <v>0</v>
      </c>
      <c r="J91" s="90" t="s">
        <v>214</v>
      </c>
      <c r="K91" s="90" t="s">
        <v>219</v>
      </c>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2728</v>
      </c>
      <c r="B92" s="81" t="s">
        <v>2738</v>
      </c>
      <c r="C92" s="83" t="s">
        <v>2739</v>
      </c>
      <c r="D92" s="85" t="s">
        <v>2740</v>
      </c>
      <c r="E92" s="85" t="s">
        <v>2741</v>
      </c>
      <c r="F92" s="86" t="s">
        <v>2393</v>
      </c>
      <c r="G92" s="86" t="s">
        <v>2436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2728</v>
      </c>
      <c r="B93" s="81" t="s">
        <v>2742</v>
      </c>
      <c r="C93" s="83" t="s">
        <v>2743</v>
      </c>
      <c r="D93" s="85" t="s">
        <v>2744</v>
      </c>
      <c r="E93" s="85" t="s">
        <v>2745</v>
      </c>
      <c r="F93" s="86" t="s">
        <v>2393</v>
      </c>
      <c r="G93" s="86" t="s">
        <v>2404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2728</v>
      </c>
      <c r="B94" s="81" t="s">
        <v>2746</v>
      </c>
      <c r="C94" s="83" t="s">
        <v>2747</v>
      </c>
      <c r="D94" s="85" t="s">
        <v>2748</v>
      </c>
      <c r="E94" s="85" t="s">
        <v>2749</v>
      </c>
      <c r="F94" s="86" t="s">
        <v>2393</v>
      </c>
      <c r="G94" s="86" t="s">
        <v>2436</v>
      </c>
      <c r="H94" s="86">
        <v>2</v>
      </c>
      <c r="I94" s="88">
        <f>IF(COUNTIF(J94:AW94,"&lt;&gt;")=0,"",SUMPRODUCT(((Recommendations[ImplStatus]="Implemented")+(Recommendations[ImplStatus]="Compensated"))*ISNUMBER(MATCH(Recommendations[Id],J94:AW94,0)))/COUNTIF(J94:AW94,"&lt;&gt;"))</f>
        <v>0</v>
      </c>
      <c r="J94" s="90" t="s">
        <v>1741</v>
      </c>
      <c r="K94" s="90" t="s">
        <v>1776</v>
      </c>
      <c r="L94" s="90" t="s">
        <v>1781</v>
      </c>
      <c r="M94" s="90" t="s">
        <v>1786</v>
      </c>
      <c r="N94" s="90" t="s">
        <v>1791</v>
      </c>
      <c r="O94" s="90" t="s">
        <v>1846</v>
      </c>
      <c r="P94" s="90" t="s">
        <v>1851</v>
      </c>
      <c r="Q94" s="90" t="s">
        <v>1874</v>
      </c>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2728</v>
      </c>
      <c r="B95" s="81" t="s">
        <v>2750</v>
      </c>
      <c r="C95" s="83" t="s">
        <v>2751</v>
      </c>
      <c r="D95" s="85" t="s">
        <v>2752</v>
      </c>
      <c r="E95" s="85" t="s">
        <v>2753</v>
      </c>
      <c r="F95" s="86" t="s">
        <v>2393</v>
      </c>
      <c r="G95" s="86" t="s">
        <v>2436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2728</v>
      </c>
      <c r="B96" s="81" t="s">
        <v>2754</v>
      </c>
      <c r="C96" s="83" t="s">
        <v>2755</v>
      </c>
      <c r="D96" s="85" t="s">
        <v>2756</v>
      </c>
      <c r="E96" s="85" t="s">
        <v>2757</v>
      </c>
      <c r="F96" s="86" t="s">
        <v>2393</v>
      </c>
      <c r="G96" s="86" t="s">
        <v>2404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2758</v>
      </c>
      <c r="B97" s="80">
        <v>11</v>
      </c>
      <c r="C97" s="82" t="s">
        <v>19</v>
      </c>
      <c r="D97" s="84" t="s">
        <v>2759</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2758</v>
      </c>
      <c r="B98" s="81" t="s">
        <v>2760</v>
      </c>
      <c r="C98" s="83" t="s">
        <v>2761</v>
      </c>
      <c r="D98" s="85" t="s">
        <v>2762</v>
      </c>
      <c r="E98" s="85" t="s">
        <v>2763</v>
      </c>
      <c r="F98" s="86" t="s">
        <v>2511</v>
      </c>
      <c r="G98" s="86" t="s">
        <v>2452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2758</v>
      </c>
      <c r="B99" s="81" t="s">
        <v>2764</v>
      </c>
      <c r="C99" s="83" t="s">
        <v>2765</v>
      </c>
      <c r="D99" s="85" t="s">
        <v>2766</v>
      </c>
      <c r="E99" s="85" t="s">
        <v>2767</v>
      </c>
      <c r="F99" s="86" t="s">
        <v>2451</v>
      </c>
      <c r="G99" s="86" t="s">
        <v>2768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2758</v>
      </c>
      <c r="B100" s="81" t="s">
        <v>2769</v>
      </c>
      <c r="C100" s="83" t="s">
        <v>2770</v>
      </c>
      <c r="D100" s="85" t="s">
        <v>2771</v>
      </c>
      <c r="E100" s="85" t="s">
        <v>2772</v>
      </c>
      <c r="F100" s="86" t="s">
        <v>2451</v>
      </c>
      <c r="G100" s="86" t="s">
        <v>2436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2758</v>
      </c>
      <c r="B101" s="81" t="s">
        <v>2773</v>
      </c>
      <c r="C101" s="83" t="s">
        <v>2774</v>
      </c>
      <c r="D101" s="85" t="s">
        <v>2775</v>
      </c>
      <c r="E101" s="85" t="s">
        <v>2776</v>
      </c>
      <c r="F101" s="86" t="s">
        <v>2451</v>
      </c>
      <c r="G101" s="86" t="s">
        <v>2768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2758</v>
      </c>
      <c r="B102" s="81" t="s">
        <v>2777</v>
      </c>
      <c r="C102" s="83" t="s">
        <v>2778</v>
      </c>
      <c r="D102" s="85" t="s">
        <v>2779</v>
      </c>
      <c r="E102" s="85" t="s">
        <v>2780</v>
      </c>
      <c r="F102" s="86" t="s">
        <v>2451</v>
      </c>
      <c r="G102" s="86" t="s">
        <v>2768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2781</v>
      </c>
      <c r="B103" s="80">
        <v>12</v>
      </c>
      <c r="C103" s="82" t="s">
        <v>19</v>
      </c>
      <c r="D103" s="84" t="s">
        <v>2782</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2781</v>
      </c>
      <c r="B104" s="81" t="s">
        <v>2783</v>
      </c>
      <c r="C104" s="83" t="s">
        <v>2784</v>
      </c>
      <c r="D104" s="85" t="s">
        <v>2785</v>
      </c>
      <c r="E104" s="85" t="s">
        <v>2786</v>
      </c>
      <c r="F104" s="86" t="s">
        <v>2665</v>
      </c>
      <c r="G104" s="86" t="s">
        <v>2436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2781</v>
      </c>
      <c r="B105" s="81" t="s">
        <v>2787</v>
      </c>
      <c r="C105" s="83" t="s">
        <v>2788</v>
      </c>
      <c r="D105" s="85" t="s">
        <v>2789</v>
      </c>
      <c r="E105" s="85" t="s">
        <v>2790</v>
      </c>
      <c r="F105" s="86" t="s">
        <v>2665</v>
      </c>
      <c r="G105" s="86" t="s">
        <v>2436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2781</v>
      </c>
      <c r="B106" s="81" t="s">
        <v>2791</v>
      </c>
      <c r="C106" s="83" t="s">
        <v>2792</v>
      </c>
      <c r="D106" s="85" t="s">
        <v>2793</v>
      </c>
      <c r="E106" s="85" t="s">
        <v>2794</v>
      </c>
      <c r="F106" s="86" t="s">
        <v>2665</v>
      </c>
      <c r="G106" s="86" t="s">
        <v>2436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2781</v>
      </c>
      <c r="B107" s="81" t="s">
        <v>2795</v>
      </c>
      <c r="C107" s="83" t="s">
        <v>2796</v>
      </c>
      <c r="D107" s="85" t="s">
        <v>2797</v>
      </c>
      <c r="E107" s="85" t="s">
        <v>2798</v>
      </c>
      <c r="F107" s="86" t="s">
        <v>2511</v>
      </c>
      <c r="G107" s="86" t="s">
        <v>2452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2781</v>
      </c>
      <c r="B108" s="81" t="s">
        <v>2799</v>
      </c>
      <c r="C108" s="83" t="s">
        <v>2800</v>
      </c>
      <c r="D108" s="85" t="s">
        <v>2801</v>
      </c>
      <c r="E108" s="85" t="s">
        <v>2802</v>
      </c>
      <c r="F108" s="86" t="s">
        <v>2665</v>
      </c>
      <c r="G108" s="86" t="s">
        <v>2436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2781</v>
      </c>
      <c r="B109" s="81" t="s">
        <v>2803</v>
      </c>
      <c r="C109" s="83" t="s">
        <v>2804</v>
      </c>
      <c r="D109" s="85" t="s">
        <v>2805</v>
      </c>
      <c r="E109" s="85" t="s">
        <v>2806</v>
      </c>
      <c r="F109" s="86" t="s">
        <v>2665</v>
      </c>
      <c r="G109" s="86" t="s">
        <v>2436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2781</v>
      </c>
      <c r="B110" s="81" t="s">
        <v>2807</v>
      </c>
      <c r="C110" s="83" t="s">
        <v>2808</v>
      </c>
      <c r="D110" s="85" t="s">
        <v>2809</v>
      </c>
      <c r="E110" s="85" t="s">
        <v>2810</v>
      </c>
      <c r="F110" s="86" t="s">
        <v>2393</v>
      </c>
      <c r="G110" s="86" t="s">
        <v>2436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2781</v>
      </c>
      <c r="B111" s="81" t="s">
        <v>2811</v>
      </c>
      <c r="C111" s="83" t="s">
        <v>2812</v>
      </c>
      <c r="D111" s="85" t="s">
        <v>2813</v>
      </c>
      <c r="E111" s="85" t="s">
        <v>2814</v>
      </c>
      <c r="F111" s="86" t="s">
        <v>2393</v>
      </c>
      <c r="G111" s="86" t="s">
        <v>2436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2815</v>
      </c>
      <c r="B112" s="80">
        <v>13</v>
      </c>
      <c r="C112" s="82" t="s">
        <v>19</v>
      </c>
      <c r="D112" s="84" t="s">
        <v>2816</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2815</v>
      </c>
      <c r="B113" s="81" t="s">
        <v>2817</v>
      </c>
      <c r="C113" s="83" t="s">
        <v>2818</v>
      </c>
      <c r="D113" s="85" t="s">
        <v>2819</v>
      </c>
      <c r="E113" s="85" t="s">
        <v>2820</v>
      </c>
      <c r="F113" s="86" t="s">
        <v>2665</v>
      </c>
      <c r="G113" s="86" t="s">
        <v>2404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2815</v>
      </c>
      <c r="B114" s="81" t="s">
        <v>2821</v>
      </c>
      <c r="C114" s="83" t="s">
        <v>2822</v>
      </c>
      <c r="D114" s="85" t="s">
        <v>2823</v>
      </c>
      <c r="E114" s="85" t="s">
        <v>2824</v>
      </c>
      <c r="F114" s="86" t="s">
        <v>2393</v>
      </c>
      <c r="G114" s="86" t="s">
        <v>2404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2815</v>
      </c>
      <c r="B115" s="81" t="s">
        <v>2825</v>
      </c>
      <c r="C115" s="83" t="s">
        <v>2826</v>
      </c>
      <c r="D115" s="85" t="s">
        <v>2827</v>
      </c>
      <c r="E115" s="85" t="s">
        <v>2828</v>
      </c>
      <c r="F115" s="86" t="s">
        <v>2665</v>
      </c>
      <c r="G115" s="86" t="s">
        <v>2404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2815</v>
      </c>
      <c r="B116" s="81" t="s">
        <v>2829</v>
      </c>
      <c r="C116" s="83" t="s">
        <v>2830</v>
      </c>
      <c r="D116" s="85" t="s">
        <v>2831</v>
      </c>
      <c r="E116" s="85" t="s">
        <v>2832</v>
      </c>
      <c r="F116" s="86" t="s">
        <v>2665</v>
      </c>
      <c r="G116" s="86" t="s">
        <v>2436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2815</v>
      </c>
      <c r="B117" s="81" t="s">
        <v>2833</v>
      </c>
      <c r="C117" s="83" t="s">
        <v>2834</v>
      </c>
      <c r="D117" s="85" t="s">
        <v>2835</v>
      </c>
      <c r="E117" s="85" t="s">
        <v>2836</v>
      </c>
      <c r="F117" s="86" t="s">
        <v>2393</v>
      </c>
      <c r="G117" s="86" t="s">
        <v>2436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2815</v>
      </c>
      <c r="B118" s="81" t="s">
        <v>2837</v>
      </c>
      <c r="C118" s="83" t="s">
        <v>2838</v>
      </c>
      <c r="D118" s="85" t="s">
        <v>2839</v>
      </c>
      <c r="E118" s="85" t="s">
        <v>2840</v>
      </c>
      <c r="F118" s="86" t="s">
        <v>2665</v>
      </c>
      <c r="G118" s="86" t="s">
        <v>2404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2815</v>
      </c>
      <c r="B119" s="81" t="s">
        <v>2841</v>
      </c>
      <c r="C119" s="83" t="s">
        <v>2842</v>
      </c>
      <c r="D119" s="85" t="s">
        <v>2843</v>
      </c>
      <c r="E119" s="85" t="s">
        <v>2844</v>
      </c>
      <c r="F119" s="86" t="s">
        <v>2393</v>
      </c>
      <c r="G119" s="86" t="s">
        <v>2436</v>
      </c>
      <c r="H119" s="86">
        <v>3</v>
      </c>
      <c r="I119" s="88">
        <f>IF(COUNTIF(J119:AW119,"&lt;&gt;")=0,"",SUMPRODUCT(((Recommendations[ImplStatus]="Implemented")+(Recommendations[ImplStatus]="Compensated"))*ISNUMBER(MATCH(Recommendations[Id],J119:AW119,0)))/COUNTIF(J119:AW119,"&lt;&gt;"))</f>
        <v>0</v>
      </c>
      <c r="J119" s="90" t="s">
        <v>254</v>
      </c>
      <c r="K119" s="90" t="s">
        <v>274</v>
      </c>
      <c r="L119" s="90" t="s">
        <v>279</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2815</v>
      </c>
      <c r="B120" s="81" t="s">
        <v>2845</v>
      </c>
      <c r="C120" s="83" t="s">
        <v>2846</v>
      </c>
      <c r="D120" s="85" t="s">
        <v>2847</v>
      </c>
      <c r="E120" s="85" t="s">
        <v>2848</v>
      </c>
      <c r="F120" s="86" t="s">
        <v>2665</v>
      </c>
      <c r="G120" s="86" t="s">
        <v>2436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2815</v>
      </c>
      <c r="B121" s="81" t="s">
        <v>2849</v>
      </c>
      <c r="C121" s="83" t="s">
        <v>2850</v>
      </c>
      <c r="D121" s="85" t="s">
        <v>2851</v>
      </c>
      <c r="E121" s="85" t="s">
        <v>2852</v>
      </c>
      <c r="F121" s="86" t="s">
        <v>2665</v>
      </c>
      <c r="G121" s="86" t="s">
        <v>2436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2815</v>
      </c>
      <c r="B122" s="81" t="s">
        <v>2853</v>
      </c>
      <c r="C122" s="83" t="s">
        <v>2854</v>
      </c>
      <c r="D122" s="85" t="s">
        <v>2855</v>
      </c>
      <c r="E122" s="85" t="s">
        <v>2856</v>
      </c>
      <c r="F122" s="86" t="s">
        <v>2665</v>
      </c>
      <c r="G122" s="86" t="s">
        <v>2436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2815</v>
      </c>
      <c r="B123" s="81" t="s">
        <v>2857</v>
      </c>
      <c r="C123" s="83" t="s">
        <v>2858</v>
      </c>
      <c r="D123" s="85" t="s">
        <v>2859</v>
      </c>
      <c r="E123" s="85" t="s">
        <v>2860</v>
      </c>
      <c r="F123" s="86" t="s">
        <v>2665</v>
      </c>
      <c r="G123" s="86" t="s">
        <v>2404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2861</v>
      </c>
      <c r="B124" s="80">
        <v>14</v>
      </c>
      <c r="C124" s="82" t="s">
        <v>19</v>
      </c>
      <c r="D124" s="84" t="s">
        <v>2862</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2861</v>
      </c>
      <c r="B125" s="81" t="s">
        <v>2863</v>
      </c>
      <c r="C125" s="83" t="s">
        <v>2864</v>
      </c>
      <c r="D125" s="85" t="s">
        <v>2865</v>
      </c>
      <c r="E125" s="85" t="s">
        <v>2866</v>
      </c>
      <c r="F125" s="86" t="s">
        <v>2511</v>
      </c>
      <c r="G125" s="86" t="s">
        <v>2452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2861</v>
      </c>
      <c r="B126" s="81" t="s">
        <v>2867</v>
      </c>
      <c r="C126" s="83" t="s">
        <v>2868</v>
      </c>
      <c r="D126" s="85" t="s">
        <v>2869</v>
      </c>
      <c r="E126" s="85" t="s">
        <v>2870</v>
      </c>
      <c r="F126" s="86" t="s">
        <v>2536</v>
      </c>
      <c r="G126" s="86" t="s">
        <v>2436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2861</v>
      </c>
      <c r="B127" s="81" t="s">
        <v>2871</v>
      </c>
      <c r="C127" s="83" t="s">
        <v>2872</v>
      </c>
      <c r="D127" s="85" t="s">
        <v>2873</v>
      </c>
      <c r="E127" s="85" t="s">
        <v>2874</v>
      </c>
      <c r="F127" s="86" t="s">
        <v>2536</v>
      </c>
      <c r="G127" s="86" t="s">
        <v>2436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2861</v>
      </c>
      <c r="B128" s="81" t="s">
        <v>2875</v>
      </c>
      <c r="C128" s="83" t="s">
        <v>2876</v>
      </c>
      <c r="D128" s="85" t="s">
        <v>2877</v>
      </c>
      <c r="E128" s="85" t="s">
        <v>2878</v>
      </c>
      <c r="F128" s="86" t="s">
        <v>2536</v>
      </c>
      <c r="G128" s="86" t="s">
        <v>2436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2861</v>
      </c>
      <c r="B129" s="81" t="s">
        <v>2879</v>
      </c>
      <c r="C129" s="83" t="s">
        <v>2880</v>
      </c>
      <c r="D129" s="85" t="s">
        <v>2881</v>
      </c>
      <c r="E129" s="85" t="s">
        <v>2882</v>
      </c>
      <c r="F129" s="86" t="s">
        <v>2536</v>
      </c>
      <c r="G129" s="86" t="s">
        <v>2436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2861</v>
      </c>
      <c r="B130" s="81" t="s">
        <v>2883</v>
      </c>
      <c r="C130" s="83" t="s">
        <v>2884</v>
      </c>
      <c r="D130" s="85" t="s">
        <v>2885</v>
      </c>
      <c r="E130" s="85" t="s">
        <v>2886</v>
      </c>
      <c r="F130" s="86" t="s">
        <v>2536</v>
      </c>
      <c r="G130" s="86" t="s">
        <v>2436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2861</v>
      </c>
      <c r="B131" s="81" t="s">
        <v>2887</v>
      </c>
      <c r="C131" s="83" t="s">
        <v>2888</v>
      </c>
      <c r="D131" s="85" t="s">
        <v>2889</v>
      </c>
      <c r="E131" s="85" t="s">
        <v>2890</v>
      </c>
      <c r="F131" s="86" t="s">
        <v>2536</v>
      </c>
      <c r="G131" s="86" t="s">
        <v>2436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2861</v>
      </c>
      <c r="B132" s="81" t="s">
        <v>2891</v>
      </c>
      <c r="C132" s="83" t="s">
        <v>2892</v>
      </c>
      <c r="D132" s="85" t="s">
        <v>2893</v>
      </c>
      <c r="E132" s="85" t="s">
        <v>2894</v>
      </c>
      <c r="F132" s="86" t="s">
        <v>2536</v>
      </c>
      <c r="G132" s="86" t="s">
        <v>2436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2861</v>
      </c>
      <c r="B133" s="81" t="s">
        <v>2895</v>
      </c>
      <c r="C133" s="83" t="s">
        <v>2896</v>
      </c>
      <c r="D133" s="85" t="s">
        <v>2897</v>
      </c>
      <c r="E133" s="85" t="s">
        <v>2898</v>
      </c>
      <c r="F133" s="86" t="s">
        <v>2536</v>
      </c>
      <c r="G133" s="86" t="s">
        <v>2436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2899</v>
      </c>
      <c r="B134" s="80">
        <v>15</v>
      </c>
      <c r="C134" s="82" t="s">
        <v>19</v>
      </c>
      <c r="D134" s="84" t="s">
        <v>2900</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2899</v>
      </c>
      <c r="B135" s="81" t="s">
        <v>2901</v>
      </c>
      <c r="C135" s="83" t="s">
        <v>2902</v>
      </c>
      <c r="D135" s="85" t="s">
        <v>2903</v>
      </c>
      <c r="E135" s="85" t="s">
        <v>2904</v>
      </c>
      <c r="F135" s="86" t="s">
        <v>2536</v>
      </c>
      <c r="G135" s="86" t="s">
        <v>2394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2899</v>
      </c>
      <c r="B136" s="81" t="s">
        <v>2905</v>
      </c>
      <c r="C136" s="83" t="s">
        <v>2906</v>
      </c>
      <c r="D136" s="85" t="s">
        <v>2907</v>
      </c>
      <c r="E136" s="85" t="s">
        <v>2908</v>
      </c>
      <c r="F136" s="86" t="s">
        <v>2511</v>
      </c>
      <c r="G136" s="86" t="s">
        <v>2452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2899</v>
      </c>
      <c r="B137" s="81" t="s">
        <v>2909</v>
      </c>
      <c r="C137" s="83" t="s">
        <v>2910</v>
      </c>
      <c r="D137" s="85" t="s">
        <v>2911</v>
      </c>
      <c r="E137" s="85" t="s">
        <v>2912</v>
      </c>
      <c r="F137" s="86" t="s">
        <v>2536</v>
      </c>
      <c r="G137" s="86" t="s">
        <v>2452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2899</v>
      </c>
      <c r="B138" s="81" t="s">
        <v>2913</v>
      </c>
      <c r="C138" s="83" t="s">
        <v>2914</v>
      </c>
      <c r="D138" s="85" t="s">
        <v>2915</v>
      </c>
      <c r="E138" s="85" t="s">
        <v>2916</v>
      </c>
      <c r="F138" s="86" t="s">
        <v>2511</v>
      </c>
      <c r="G138" s="86" t="s">
        <v>2452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2899</v>
      </c>
      <c r="B139" s="81" t="s">
        <v>2917</v>
      </c>
      <c r="C139" s="83" t="s">
        <v>2918</v>
      </c>
      <c r="D139" s="85" t="s">
        <v>2919</v>
      </c>
      <c r="E139" s="85" t="s">
        <v>2920</v>
      </c>
      <c r="F139" s="86" t="s">
        <v>2536</v>
      </c>
      <c r="G139" s="86" t="s">
        <v>2452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2899</v>
      </c>
      <c r="B140" s="81" t="s">
        <v>2921</v>
      </c>
      <c r="C140" s="83" t="s">
        <v>2922</v>
      </c>
      <c r="D140" s="85" t="s">
        <v>2923</v>
      </c>
      <c r="E140" s="85" t="s">
        <v>2924</v>
      </c>
      <c r="F140" s="86" t="s">
        <v>2451</v>
      </c>
      <c r="G140" s="86" t="s">
        <v>2452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2899</v>
      </c>
      <c r="B141" s="81" t="s">
        <v>2925</v>
      </c>
      <c r="C141" s="83" t="s">
        <v>2926</v>
      </c>
      <c r="D141" s="85" t="s">
        <v>2927</v>
      </c>
      <c r="E141" s="85" t="s">
        <v>2928</v>
      </c>
      <c r="F141" s="86" t="s">
        <v>2451</v>
      </c>
      <c r="G141" s="86" t="s">
        <v>2436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2929</v>
      </c>
      <c r="B142" s="80">
        <v>16</v>
      </c>
      <c r="C142" s="82" t="s">
        <v>19</v>
      </c>
      <c r="D142" s="84" t="s">
        <v>2930</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2929</v>
      </c>
      <c r="B143" s="81" t="s">
        <v>2931</v>
      </c>
      <c r="C143" s="83" t="s">
        <v>2932</v>
      </c>
      <c r="D143" s="85" t="s">
        <v>2933</v>
      </c>
      <c r="E143" s="85" t="s">
        <v>2934</v>
      </c>
      <c r="F143" s="86" t="s">
        <v>2511</v>
      </c>
      <c r="G143" s="86" t="s">
        <v>2452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2929</v>
      </c>
      <c r="B144" s="81" t="s">
        <v>2935</v>
      </c>
      <c r="C144" s="83" t="s">
        <v>2936</v>
      </c>
      <c r="D144" s="85" t="s">
        <v>2937</v>
      </c>
      <c r="E144" s="85" t="s">
        <v>2938</v>
      </c>
      <c r="F144" s="86" t="s">
        <v>2511</v>
      </c>
      <c r="G144" s="86" t="s">
        <v>2452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2929</v>
      </c>
      <c r="B145" s="81" t="s">
        <v>2939</v>
      </c>
      <c r="C145" s="83" t="s">
        <v>2940</v>
      </c>
      <c r="D145" s="85" t="s">
        <v>2941</v>
      </c>
      <c r="E145" s="85" t="s">
        <v>2942</v>
      </c>
      <c r="F145" s="86" t="s">
        <v>2419</v>
      </c>
      <c r="G145" s="86" t="s">
        <v>2404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2929</v>
      </c>
      <c r="B146" s="81" t="s">
        <v>2943</v>
      </c>
      <c r="C146" s="83" t="s">
        <v>2944</v>
      </c>
      <c r="D146" s="85" t="s">
        <v>2945</v>
      </c>
      <c r="E146" s="85" t="s">
        <v>2946</v>
      </c>
      <c r="F146" s="86" t="s">
        <v>2419</v>
      </c>
      <c r="G146" s="86" t="s">
        <v>2394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2929</v>
      </c>
      <c r="B147" s="81" t="s">
        <v>2947</v>
      </c>
      <c r="C147" s="83" t="s">
        <v>2948</v>
      </c>
      <c r="D147" s="85" t="s">
        <v>2949</v>
      </c>
      <c r="E147" s="85" t="s">
        <v>2950</v>
      </c>
      <c r="F147" s="86" t="s">
        <v>2419</v>
      </c>
      <c r="G147" s="86" t="s">
        <v>2436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2929</v>
      </c>
      <c r="B148" s="81" t="s">
        <v>2951</v>
      </c>
      <c r="C148" s="83" t="s">
        <v>2952</v>
      </c>
      <c r="D148" s="85" t="s">
        <v>2953</v>
      </c>
      <c r="E148" s="85" t="s">
        <v>2954</v>
      </c>
      <c r="F148" s="86" t="s">
        <v>2511</v>
      </c>
      <c r="G148" s="86" t="s">
        <v>2452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2929</v>
      </c>
      <c r="B149" s="81" t="s">
        <v>2955</v>
      </c>
      <c r="C149" s="83" t="s">
        <v>2956</v>
      </c>
      <c r="D149" s="85" t="s">
        <v>2957</v>
      </c>
      <c r="E149" s="85" t="s">
        <v>2958</v>
      </c>
      <c r="F149" s="86" t="s">
        <v>2419</v>
      </c>
      <c r="G149" s="86" t="s">
        <v>2436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2929</v>
      </c>
      <c r="B150" s="81" t="s">
        <v>2959</v>
      </c>
      <c r="C150" s="83" t="s">
        <v>2960</v>
      </c>
      <c r="D150" s="85" t="s">
        <v>2961</v>
      </c>
      <c r="E150" s="85" t="s">
        <v>2962</v>
      </c>
      <c r="F150" s="86" t="s">
        <v>2665</v>
      </c>
      <c r="G150" s="86" t="s">
        <v>2436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2929</v>
      </c>
      <c r="B151" s="81" t="s">
        <v>2963</v>
      </c>
      <c r="C151" s="83" t="s">
        <v>2964</v>
      </c>
      <c r="D151" s="85" t="s">
        <v>2965</v>
      </c>
      <c r="E151" s="85" t="s">
        <v>2966</v>
      </c>
      <c r="F151" s="86" t="s">
        <v>2536</v>
      </c>
      <c r="G151" s="86" t="s">
        <v>2436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2929</v>
      </c>
      <c r="B152" s="81" t="s">
        <v>2967</v>
      </c>
      <c r="C152" s="83" t="s">
        <v>2968</v>
      </c>
      <c r="D152" s="85" t="s">
        <v>2969</v>
      </c>
      <c r="E152" s="85" t="s">
        <v>2970</v>
      </c>
      <c r="F152" s="86" t="s">
        <v>2419</v>
      </c>
      <c r="G152" s="86" t="s">
        <v>2436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2929</v>
      </c>
      <c r="B153" s="81" t="s">
        <v>2971</v>
      </c>
      <c r="C153" s="83" t="s">
        <v>2972</v>
      </c>
      <c r="D153" s="85" t="s">
        <v>2973</v>
      </c>
      <c r="E153" s="85" t="s">
        <v>2974</v>
      </c>
      <c r="F153" s="86" t="s">
        <v>2419</v>
      </c>
      <c r="G153" s="86" t="s">
        <v>2436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2929</v>
      </c>
      <c r="B154" s="81" t="s">
        <v>2975</v>
      </c>
      <c r="C154" s="83" t="s">
        <v>2976</v>
      </c>
      <c r="D154" s="85" t="s">
        <v>2977</v>
      </c>
      <c r="E154" s="85" t="s">
        <v>2978</v>
      </c>
      <c r="F154" s="86" t="s">
        <v>2419</v>
      </c>
      <c r="G154" s="86" t="s">
        <v>2436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2929</v>
      </c>
      <c r="B155" s="81" t="s">
        <v>2979</v>
      </c>
      <c r="C155" s="83" t="s">
        <v>2980</v>
      </c>
      <c r="D155" s="85" t="s">
        <v>2981</v>
      </c>
      <c r="E155" s="85" t="s">
        <v>2982</v>
      </c>
      <c r="F155" s="86" t="s">
        <v>2419</v>
      </c>
      <c r="G155" s="86" t="s">
        <v>2404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2929</v>
      </c>
      <c r="B156" s="81" t="s">
        <v>2983</v>
      </c>
      <c r="C156" s="83" t="s">
        <v>2984</v>
      </c>
      <c r="D156" s="85" t="s">
        <v>2985</v>
      </c>
      <c r="E156" s="85" t="s">
        <v>2986</v>
      </c>
      <c r="F156" s="86" t="s">
        <v>2419</v>
      </c>
      <c r="G156" s="86" t="s">
        <v>2436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2987</v>
      </c>
      <c r="B157" s="80">
        <v>17</v>
      </c>
      <c r="C157" s="82" t="s">
        <v>19</v>
      </c>
      <c r="D157" s="84" t="s">
        <v>2988</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2987</v>
      </c>
      <c r="B158" s="81" t="s">
        <v>2989</v>
      </c>
      <c r="C158" s="83" t="s">
        <v>2990</v>
      </c>
      <c r="D158" s="85" t="s">
        <v>2991</v>
      </c>
      <c r="E158" s="85" t="s">
        <v>2992</v>
      </c>
      <c r="F158" s="86" t="s">
        <v>2536</v>
      </c>
      <c r="G158" s="86" t="s">
        <v>2399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2987</v>
      </c>
      <c r="B159" s="81" t="s">
        <v>2993</v>
      </c>
      <c r="C159" s="83" t="s">
        <v>2994</v>
      </c>
      <c r="D159" s="85" t="s">
        <v>2995</v>
      </c>
      <c r="E159" s="85" t="s">
        <v>2996</v>
      </c>
      <c r="F159" s="86" t="s">
        <v>2511</v>
      </c>
      <c r="G159" s="86" t="s">
        <v>2452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2987</v>
      </c>
      <c r="B160" s="81" t="s">
        <v>2997</v>
      </c>
      <c r="C160" s="83" t="s">
        <v>2998</v>
      </c>
      <c r="D160" s="85" t="s">
        <v>2999</v>
      </c>
      <c r="E160" s="85" t="s">
        <v>3000</v>
      </c>
      <c r="F160" s="86" t="s">
        <v>2511</v>
      </c>
      <c r="G160" s="86" t="s">
        <v>2452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2987</v>
      </c>
      <c r="B161" s="81" t="s">
        <v>3001</v>
      </c>
      <c r="C161" s="83" t="s">
        <v>3002</v>
      </c>
      <c r="D161" s="85" t="s">
        <v>3003</v>
      </c>
      <c r="E161" s="85" t="s">
        <v>3004</v>
      </c>
      <c r="F161" s="86" t="s">
        <v>2511</v>
      </c>
      <c r="G161" s="86" t="s">
        <v>2452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2987</v>
      </c>
      <c r="B162" s="81" t="s">
        <v>3005</v>
      </c>
      <c r="C162" s="83" t="s">
        <v>3006</v>
      </c>
      <c r="D162" s="85" t="s">
        <v>3007</v>
      </c>
      <c r="E162" s="85" t="s">
        <v>3008</v>
      </c>
      <c r="F162" s="86" t="s">
        <v>2536</v>
      </c>
      <c r="G162" s="86" t="s">
        <v>2399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2987</v>
      </c>
      <c r="B163" s="81" t="s">
        <v>3009</v>
      </c>
      <c r="C163" s="83" t="s">
        <v>3010</v>
      </c>
      <c r="D163" s="85" t="s">
        <v>3011</v>
      </c>
      <c r="E163" s="85" t="s">
        <v>3012</v>
      </c>
      <c r="F163" s="86" t="s">
        <v>2536</v>
      </c>
      <c r="G163" s="86" t="s">
        <v>2399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2987</v>
      </c>
      <c r="B164" s="81" t="s">
        <v>3013</v>
      </c>
      <c r="C164" s="83" t="s">
        <v>3014</v>
      </c>
      <c r="D164" s="85" t="s">
        <v>3015</v>
      </c>
      <c r="E164" s="85" t="s">
        <v>3016</v>
      </c>
      <c r="F164" s="86" t="s">
        <v>2536</v>
      </c>
      <c r="G164" s="86" t="s">
        <v>2768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2987</v>
      </c>
      <c r="B165" s="81" t="s">
        <v>3017</v>
      </c>
      <c r="C165" s="83" t="s">
        <v>3018</v>
      </c>
      <c r="D165" s="85" t="s">
        <v>3019</v>
      </c>
      <c r="E165" s="85" t="s">
        <v>3020</v>
      </c>
      <c r="F165" s="86" t="s">
        <v>2536</v>
      </c>
      <c r="G165" s="86" t="s">
        <v>2768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2987</v>
      </c>
      <c r="B166" s="81" t="s">
        <v>3021</v>
      </c>
      <c r="C166" s="83" t="s">
        <v>3022</v>
      </c>
      <c r="D166" s="85" t="s">
        <v>3023</v>
      </c>
      <c r="E166" s="85" t="s">
        <v>3024</v>
      </c>
      <c r="F166" s="86" t="s">
        <v>2511</v>
      </c>
      <c r="G166" s="86" t="s">
        <v>2768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3025</v>
      </c>
      <c r="B167" s="80">
        <v>18</v>
      </c>
      <c r="C167" s="82" t="s">
        <v>19</v>
      </c>
      <c r="D167" s="84" t="s">
        <v>3026</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3025</v>
      </c>
      <c r="B168" s="81" t="s">
        <v>3027</v>
      </c>
      <c r="C168" s="83" t="s">
        <v>3028</v>
      </c>
      <c r="D168" s="85" t="s">
        <v>3029</v>
      </c>
      <c r="E168" s="85" t="s">
        <v>3030</v>
      </c>
      <c r="F168" s="86" t="s">
        <v>2511</v>
      </c>
      <c r="G168" s="86" t="s">
        <v>2452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3025</v>
      </c>
      <c r="B169" s="81" t="s">
        <v>3031</v>
      </c>
      <c r="C169" s="83" t="s">
        <v>3032</v>
      </c>
      <c r="D169" s="85" t="s">
        <v>3033</v>
      </c>
      <c r="E169" s="85" t="s">
        <v>3034</v>
      </c>
      <c r="F169" s="86" t="s">
        <v>2665</v>
      </c>
      <c r="G169" s="86" t="s">
        <v>2404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3025</v>
      </c>
      <c r="B170" s="81" t="s">
        <v>3035</v>
      </c>
      <c r="C170" s="83" t="s">
        <v>3036</v>
      </c>
      <c r="D170" s="85" t="s">
        <v>3037</v>
      </c>
      <c r="E170" s="85" t="s">
        <v>3038</v>
      </c>
      <c r="F170" s="86" t="s">
        <v>2665</v>
      </c>
      <c r="G170" s="86" t="s">
        <v>2436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3025</v>
      </c>
      <c r="B171" s="81" t="s">
        <v>3039</v>
      </c>
      <c r="C171" s="83" t="s">
        <v>3040</v>
      </c>
      <c r="D171" s="85" t="s">
        <v>3041</v>
      </c>
      <c r="E171" s="85" t="s">
        <v>3042</v>
      </c>
      <c r="F171" s="86" t="s">
        <v>2665</v>
      </c>
      <c r="G171" s="86" t="s">
        <v>2436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3025</v>
      </c>
      <c r="B172" s="91" t="s">
        <v>3043</v>
      </c>
      <c r="C172" s="92" t="s">
        <v>3044</v>
      </c>
      <c r="D172" s="93" t="s">
        <v>3045</v>
      </c>
      <c r="E172" s="93" t="s">
        <v>3046</v>
      </c>
      <c r="F172" s="94" t="s">
        <v>2665</v>
      </c>
      <c r="G172" s="94" t="s">
        <v>2404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2101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IFERROR(INDEX('Recommendations'!$G$2:$G$435, MATCH(J2,'Recommendations'!$A$2:$A$435,0))="Implemented", FALSE))</xm:f>
            <x14:dxf>
              <font>
                <color rgb="FF000000"/>
              </font>
              <fill>
                <patternFill>
                  <bgColor rgb="FF3C7D22"/>
                </patternFill>
              </fill>
            </x14:dxf>
          </x14:cfRule>
          <x14:cfRule type="expression" priority="2" id="{00000000-000E-0000-0400-000002000000}">
            <xm:f>AND(J2&lt;&gt;"", IFERROR(INDEX('Recommendations'!$G$2:$G$435, MATCH(J2,'Recommendations'!$A$2:$A$435,0))="Compensated", FALSE))</xm:f>
            <x14:dxf>
              <font>
                <color rgb="FF000000"/>
              </font>
              <fill>
                <patternFill>
                  <bgColor rgb="FFC6E0B4"/>
                </patternFill>
              </fill>
            </x14:dxf>
          </x14:cfRule>
          <x14:cfRule type="expression" priority="3" id="{00000000-000E-0000-0400-000003000000}">
            <xm:f>AND(J2&lt;&gt;"", IFERROR(INDEX('Recommendations'!$G$2:$G$435, MATCH(J2,'Recommendations'!$A$2:$A$435,0))="Testing", FALSE))</xm:f>
            <x14:dxf>
              <font>
                <color rgb="FF000000"/>
              </font>
              <fill>
                <patternFill>
                  <bgColor rgb="FFFFC000"/>
                </patternFill>
              </fill>
            </x14:dxf>
          </x14:cfRule>
          <x14:cfRule type="expression" priority="4" id="{00000000-000E-0000-0400-000004000000}">
            <xm:f>AND(J2&lt;&gt;"", IFERROR(INDEX('Recommendations'!$G$2:$G$435, MATCH(J2,'Recommendations'!$A$2:$A$435,0))="Failed", FALSE))</xm:f>
            <x14:dxf>
              <font>
                <color rgb="FF000000"/>
              </font>
              <fill>
                <patternFill>
                  <bgColor rgb="FFD82891"/>
                </patternFill>
              </fill>
            </x14:dxf>
          </x14:cfRule>
          <x14:cfRule type="expression" priority="5" id="{00000000-000E-0000-0400-000005000000}">
            <xm:f>AND(J2&lt;&gt;"", IFERROR(INDEX('Recommendations'!$G$2:$G$435, MATCH(J2,'Recommendations'!$A$2:$A$435,0))="Risk Accepted", FALSE))</xm:f>
            <x14:dxf>
              <font>
                <color rgb="FF000000"/>
              </font>
              <fill>
                <patternFill>
                  <bgColor rgb="FFD9D9D9"/>
                </patternFill>
              </fill>
            </x14:dxf>
          </x14:cfRule>
          <x14:cfRule type="expression" priority="6" id="{00000000-000E-0000-0400-000006000000}">
            <xm:f>AND(J2&lt;&gt;"", IFERROR(INDEX('Recommendations'!$G$2:$G$435, MATCH(J2,'Recommendations'!$A$2:$A$435,0))="N/A",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3047</v>
      </c>
      <c r="C1" s="121" t="s">
        <v>9</v>
      </c>
      <c r="D1" s="121" t="s">
        <v>2252</v>
      </c>
      <c r="E1" s="121" t="s">
        <v>3048</v>
      </c>
      <c r="F1" s="121" t="s">
        <v>3049</v>
      </c>
      <c r="G1" s="121" t="s">
        <v>2346</v>
      </c>
      <c r="H1" s="121" t="s">
        <v>2347</v>
      </c>
      <c r="I1" s="121" t="s">
        <v>2348</v>
      </c>
      <c r="J1" s="121" t="s">
        <v>2349</v>
      </c>
      <c r="K1" s="121" t="s">
        <v>2350</v>
      </c>
      <c r="L1" s="121" t="s">
        <v>2351</v>
      </c>
      <c r="M1" s="121" t="s">
        <v>2352</v>
      </c>
      <c r="N1" s="121" t="s">
        <v>2353</v>
      </c>
      <c r="O1" s="121" t="s">
        <v>2354</v>
      </c>
      <c r="P1" s="121" t="s">
        <v>2355</v>
      </c>
      <c r="Q1" s="121" t="s">
        <v>2356</v>
      </c>
      <c r="R1" s="121" t="s">
        <v>2357</v>
      </c>
      <c r="S1" s="121" t="s">
        <v>2358</v>
      </c>
      <c r="T1" s="121" t="s">
        <v>2359</v>
      </c>
      <c r="U1" s="121" t="s">
        <v>2360</v>
      </c>
      <c r="V1" s="121" t="s">
        <v>2361</v>
      </c>
      <c r="W1" s="121" t="s">
        <v>2362</v>
      </c>
      <c r="X1" s="121" t="s">
        <v>2363</v>
      </c>
      <c r="Y1" s="121" t="s">
        <v>2364</v>
      </c>
      <c r="Z1" s="121" t="s">
        <v>2365</v>
      </c>
      <c r="AA1" s="121" t="s">
        <v>2366</v>
      </c>
      <c r="AB1" s="121" t="s">
        <v>2367</v>
      </c>
      <c r="AC1" s="121" t="s">
        <v>2368</v>
      </c>
      <c r="AD1" s="121" t="s">
        <v>2369</v>
      </c>
      <c r="AE1" s="121" t="s">
        <v>2370</v>
      </c>
      <c r="AF1" s="121" t="s">
        <v>2371</v>
      </c>
      <c r="AG1" s="121" t="s">
        <v>2372</v>
      </c>
      <c r="AH1" s="121" t="s">
        <v>2373</v>
      </c>
      <c r="AI1" s="121" t="s">
        <v>2374</v>
      </c>
      <c r="AJ1" s="121" t="s">
        <v>2375</v>
      </c>
      <c r="AK1" s="121" t="s">
        <v>2376</v>
      </c>
      <c r="AL1" s="121" t="s">
        <v>2377</v>
      </c>
      <c r="AM1" s="121" t="s">
        <v>2378</v>
      </c>
      <c r="AN1" s="121" t="s">
        <v>2379</v>
      </c>
      <c r="AO1" s="121" t="s">
        <v>2380</v>
      </c>
      <c r="AP1" s="121" t="s">
        <v>2381</v>
      </c>
      <c r="AQ1" s="121" t="s">
        <v>2382</v>
      </c>
      <c r="AR1" s="121" t="s">
        <v>2383</v>
      </c>
      <c r="AS1" s="121" t="s">
        <v>2384</v>
      </c>
      <c r="AT1" s="121" t="s">
        <v>2385</v>
      </c>
      <c r="AU1" s="122" t="s">
        <v>2386</v>
      </c>
    </row>
    <row r="2" spans="1:47" ht="60" customHeight="1" x14ac:dyDescent="0.35">
      <c r="A2" s="116" t="s">
        <v>3050</v>
      </c>
      <c r="B2" s="106" t="s">
        <v>3051</v>
      </c>
      <c r="C2" s="107" t="s">
        <v>3052</v>
      </c>
      <c r="D2" s="107" t="s">
        <v>3053</v>
      </c>
      <c r="E2" s="107" t="s">
        <v>3054</v>
      </c>
      <c r="F2" s="108" t="s">
        <v>3055</v>
      </c>
      <c r="G2" s="109">
        <f>IF(COUNTIF(H2:AU2,"&lt;&gt;")=0,"",SUMPRODUCT(((Recommendations[ImplStatus]="Implemented")+(Recommendations[ImplStatus]="Compensated"))*ISNUMBER(MATCH(Recommendations[Id],H2:AU2,0)))/COUNTIF(H2:AU2,"&lt;&gt;"))</f>
        <v>0</v>
      </c>
      <c r="H2" s="110" t="s">
        <v>1195</v>
      </c>
      <c r="I2" s="110" t="s">
        <v>1270</v>
      </c>
      <c r="J2" s="110" t="s">
        <v>1275</v>
      </c>
      <c r="K2" s="110" t="s">
        <v>1280</v>
      </c>
      <c r="L2" s="110" t="s">
        <v>1289</v>
      </c>
      <c r="M2" s="110" t="s">
        <v>1358</v>
      </c>
      <c r="N2" s="110" t="s">
        <v>1363</v>
      </c>
      <c r="O2" s="110" t="s">
        <v>1579</v>
      </c>
      <c r="P2" s="110" t="s">
        <v>1662</v>
      </c>
      <c r="Q2" s="110" t="s">
        <v>1667</v>
      </c>
      <c r="R2" s="110" t="s">
        <v>1672</v>
      </c>
      <c r="S2" s="110" t="s">
        <v>1677</v>
      </c>
      <c r="T2" s="110" t="s">
        <v>1682</v>
      </c>
      <c r="U2" s="110" t="s">
        <v>1686</v>
      </c>
      <c r="V2" s="110" t="s">
        <v>1746</v>
      </c>
      <c r="W2" s="110" t="s">
        <v>1751</v>
      </c>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3056</v>
      </c>
      <c r="B3" s="106" t="s">
        <v>3057</v>
      </c>
      <c r="C3" s="107" t="s">
        <v>3058</v>
      </c>
      <c r="D3" s="107" t="s">
        <v>3059</v>
      </c>
      <c r="E3" s="107" t="s">
        <v>3060</v>
      </c>
      <c r="F3" s="108" t="s">
        <v>3061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3062</v>
      </c>
      <c r="B4" s="106" t="s">
        <v>3063</v>
      </c>
      <c r="C4" s="107" t="s">
        <v>3064</v>
      </c>
      <c r="D4" s="107" t="s">
        <v>3065</v>
      </c>
      <c r="E4" s="107" t="s">
        <v>3066</v>
      </c>
      <c r="F4" s="108" t="s">
        <v>3067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3068</v>
      </c>
      <c r="B5" s="106" t="s">
        <v>3069</v>
      </c>
      <c r="C5" s="107" t="s">
        <v>3070</v>
      </c>
      <c r="D5" s="107" t="s">
        <v>3071</v>
      </c>
      <c r="E5" s="107" t="s">
        <v>3072</v>
      </c>
      <c r="F5" s="108" t="s">
        <v>3073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3074</v>
      </c>
      <c r="B6" s="106" t="s">
        <v>3075</v>
      </c>
      <c r="C6" s="107" t="s">
        <v>3076</v>
      </c>
      <c r="D6" s="107" t="s">
        <v>3077</v>
      </c>
      <c r="E6" s="107" t="s">
        <v>19</v>
      </c>
      <c r="F6" s="108" t="s">
        <v>3078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3079</v>
      </c>
      <c r="B7" s="106" t="s">
        <v>10</v>
      </c>
      <c r="C7" s="107" t="s">
        <v>3080</v>
      </c>
      <c r="D7" s="107" t="s">
        <v>3081</v>
      </c>
      <c r="E7" s="107" t="s">
        <v>19</v>
      </c>
      <c r="F7" s="108" t="s">
        <v>3082</v>
      </c>
      <c r="G7" s="109">
        <f>IF(COUNTIF(H7:AU7,"&lt;&gt;")=0,"",SUMPRODUCT(((Recommendations[ImplStatus]="Implemented")+(Recommendations[ImplStatus]="Compensated"))*ISNUMBER(MATCH(Recommendations[Id],H7:AU7,0)))/COUNTIF(H7:AU7,"&lt;&gt;"))</f>
        <v>0</v>
      </c>
      <c r="H7" s="110" t="s">
        <v>194</v>
      </c>
      <c r="I7" s="110" t="s">
        <v>254</v>
      </c>
      <c r="J7" s="110" t="s">
        <v>259</v>
      </c>
      <c r="K7" s="110" t="s">
        <v>274</v>
      </c>
      <c r="L7" s="110" t="s">
        <v>279</v>
      </c>
      <c r="M7" s="110" t="s">
        <v>304</v>
      </c>
      <c r="N7" s="110" t="s">
        <v>309</v>
      </c>
      <c r="O7" s="110" t="s">
        <v>314</v>
      </c>
      <c r="P7" s="110" t="s">
        <v>329</v>
      </c>
      <c r="Q7" s="110" t="s">
        <v>610</v>
      </c>
      <c r="R7" s="110" t="s">
        <v>850</v>
      </c>
      <c r="S7" s="110" t="s">
        <v>899</v>
      </c>
      <c r="T7" s="110" t="s">
        <v>904</v>
      </c>
      <c r="U7" s="110" t="s">
        <v>909</v>
      </c>
      <c r="V7" s="110" t="s">
        <v>914</v>
      </c>
      <c r="W7" s="110" t="s">
        <v>919</v>
      </c>
      <c r="X7" s="110" t="s">
        <v>923</v>
      </c>
      <c r="Y7" s="110" t="s">
        <v>928</v>
      </c>
      <c r="Z7" s="110" t="s">
        <v>933</v>
      </c>
      <c r="AA7" s="110" t="s">
        <v>937</v>
      </c>
      <c r="AB7" s="110" t="s">
        <v>941</v>
      </c>
      <c r="AC7" s="110" t="s">
        <v>946</v>
      </c>
      <c r="AD7" s="110" t="s">
        <v>951</v>
      </c>
      <c r="AE7" s="110" t="s">
        <v>956</v>
      </c>
      <c r="AF7" s="110" t="s">
        <v>961</v>
      </c>
      <c r="AG7" s="110" t="s">
        <v>965</v>
      </c>
      <c r="AH7" s="110" t="s">
        <v>969</v>
      </c>
      <c r="AI7" s="110" t="s">
        <v>973</v>
      </c>
      <c r="AJ7" s="110" t="s">
        <v>978</v>
      </c>
      <c r="AK7" s="110" t="s">
        <v>991</v>
      </c>
      <c r="AL7" s="110" t="s">
        <v>995</v>
      </c>
      <c r="AM7" s="110" t="s">
        <v>999</v>
      </c>
      <c r="AN7" s="110" t="s">
        <v>1003</v>
      </c>
      <c r="AO7" s="110" t="s">
        <v>1017</v>
      </c>
      <c r="AP7" s="110" t="s">
        <v>1022</v>
      </c>
      <c r="AQ7" s="110" t="s">
        <v>1026</v>
      </c>
      <c r="AR7" s="110" t="s">
        <v>1031</v>
      </c>
      <c r="AS7" s="110" t="s">
        <v>1035</v>
      </c>
      <c r="AT7" s="110" t="s">
        <v>1039</v>
      </c>
      <c r="AU7" s="118" t="s">
        <v>1049</v>
      </c>
    </row>
    <row r="8" spans="1:47" ht="60" customHeight="1" x14ac:dyDescent="0.35">
      <c r="A8" s="116" t="s">
        <v>3083</v>
      </c>
      <c r="B8" s="106" t="s">
        <v>3084</v>
      </c>
      <c r="C8" s="107" t="s">
        <v>3085</v>
      </c>
      <c r="D8" s="107" t="s">
        <v>3086</v>
      </c>
      <c r="E8" s="107" t="s">
        <v>19</v>
      </c>
      <c r="F8" s="108" t="s">
        <v>3087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3088</v>
      </c>
      <c r="B9" s="106" t="s">
        <v>3089</v>
      </c>
      <c r="C9" s="107" t="s">
        <v>3090</v>
      </c>
      <c r="D9" s="107" t="s">
        <v>3091</v>
      </c>
      <c r="E9" s="107" t="s">
        <v>19</v>
      </c>
      <c r="F9" s="108" t="s">
        <v>3092</v>
      </c>
      <c r="G9" s="109">
        <f>IF(COUNTIF(H9:AU9,"&lt;&gt;")=0,"",SUMPRODUCT(((Recommendations[ImplStatus]="Implemented")+(Recommendations[ImplStatus]="Compensated"))*ISNUMBER(MATCH(Recommendations[Id],H9:AU9,0)))/COUNTIF(H9:AU9,"&lt;&gt;"))</f>
        <v>0</v>
      </c>
      <c r="H9" s="110" t="s">
        <v>759</v>
      </c>
      <c r="I9" s="110" t="s">
        <v>764</v>
      </c>
      <c r="J9" s="110" t="s">
        <v>1131</v>
      </c>
      <c r="K9" s="110" t="s">
        <v>1136</v>
      </c>
      <c r="L9" s="110" t="s">
        <v>1903</v>
      </c>
      <c r="M9" s="110" t="s">
        <v>1908</v>
      </c>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3093</v>
      </c>
      <c r="B10" s="106" t="s">
        <v>3094</v>
      </c>
      <c r="C10" s="107" t="s">
        <v>3095</v>
      </c>
      <c r="D10" s="107" t="s">
        <v>3096</v>
      </c>
      <c r="E10" s="107" t="s">
        <v>19</v>
      </c>
      <c r="F10" s="108" t="s">
        <v>3097</v>
      </c>
      <c r="G10" s="109">
        <f>IF(COUNTIF(H10:AU10,"&lt;&gt;")=0,"",SUMPRODUCT(((Recommendations[ImplStatus]="Implemented")+(Recommendations[ImplStatus]="Compensated"))*ISNUMBER(MATCH(Recommendations[Id],H10:AU10,0)))/COUNTIF(H10:AU10,"&lt;&gt;"))</f>
        <v>0</v>
      </c>
      <c r="H10" s="110" t="s">
        <v>28</v>
      </c>
      <c r="I10" s="110" t="s">
        <v>34</v>
      </c>
      <c r="J10" s="110" t="s">
        <v>39</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3098</v>
      </c>
      <c r="B11" s="106" t="s">
        <v>3099</v>
      </c>
      <c r="C11" s="107" t="s">
        <v>3100</v>
      </c>
      <c r="D11" s="107" t="s">
        <v>3101</v>
      </c>
      <c r="E11" s="107" t="s">
        <v>19</v>
      </c>
      <c r="F11" s="108" t="s">
        <v>3102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3103</v>
      </c>
      <c r="B12" s="106" t="s">
        <v>3104</v>
      </c>
      <c r="C12" s="107" t="s">
        <v>3105</v>
      </c>
      <c r="D12" s="107" t="s">
        <v>3106</v>
      </c>
      <c r="E12" s="107" t="s">
        <v>19</v>
      </c>
      <c r="F12" s="108" t="s">
        <v>3107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3108</v>
      </c>
      <c r="B13" s="106" t="s">
        <v>3109</v>
      </c>
      <c r="C13" s="107" t="s">
        <v>3110</v>
      </c>
      <c r="D13" s="107" t="s">
        <v>3111</v>
      </c>
      <c r="E13" s="107" t="s">
        <v>19</v>
      </c>
      <c r="F13" s="108" t="s">
        <v>3112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3113</v>
      </c>
      <c r="B14" s="106" t="s">
        <v>3114</v>
      </c>
      <c r="C14" s="107" t="s">
        <v>3115</v>
      </c>
      <c r="D14" s="107" t="s">
        <v>3116</v>
      </c>
      <c r="E14" s="107" t="s">
        <v>19</v>
      </c>
      <c r="F14" s="108" t="s">
        <v>3117</v>
      </c>
      <c r="G14" s="109">
        <f>IF(COUNTIF(H14:AU14,"&lt;&gt;")=0,"",SUMPRODUCT(((Recommendations[ImplStatus]="Implemented")+(Recommendations[ImplStatus]="Compensated"))*ISNUMBER(MATCH(Recommendations[Id],H14:AU14,0)))/COUNTIF(H14:AU14,"&lt;&gt;"))</f>
        <v>0</v>
      </c>
      <c r="H14" s="110" t="s">
        <v>13</v>
      </c>
      <c r="I14" s="110" t="s">
        <v>79</v>
      </c>
      <c r="J14" s="110" t="s">
        <v>84</v>
      </c>
      <c r="K14" s="110" t="s">
        <v>89</v>
      </c>
      <c r="L14" s="110" t="s">
        <v>94</v>
      </c>
      <c r="M14" s="110" t="s">
        <v>99</v>
      </c>
      <c r="N14" s="110" t="s">
        <v>104</v>
      </c>
      <c r="O14" s="110" t="s">
        <v>109</v>
      </c>
      <c r="P14" s="110" t="s">
        <v>124</v>
      </c>
      <c r="Q14" s="110" t="s">
        <v>139</v>
      </c>
      <c r="R14" s="110" t="s">
        <v>179</v>
      </c>
      <c r="S14" s="110" t="s">
        <v>184</v>
      </c>
      <c r="T14" s="110" t="s">
        <v>189</v>
      </c>
      <c r="U14" s="110" t="s">
        <v>214</v>
      </c>
      <c r="V14" s="110" t="s">
        <v>219</v>
      </c>
      <c r="W14" s="110" t="s">
        <v>364</v>
      </c>
      <c r="X14" s="110" t="s">
        <v>1569</v>
      </c>
      <c r="Y14" s="110" t="s">
        <v>1584</v>
      </c>
      <c r="Z14" s="110" t="s">
        <v>1642</v>
      </c>
      <c r="AA14" s="110" t="s">
        <v>1652</v>
      </c>
      <c r="AB14" s="110" t="s">
        <v>1701</v>
      </c>
      <c r="AC14" s="110" t="s">
        <v>1706</v>
      </c>
      <c r="AD14" s="110" t="s">
        <v>1711</v>
      </c>
      <c r="AE14" s="110" t="s">
        <v>1716</v>
      </c>
      <c r="AF14" s="110" t="s">
        <v>1721</v>
      </c>
      <c r="AG14" s="110" t="s">
        <v>1726</v>
      </c>
      <c r="AH14" s="110" t="s">
        <v>1731</v>
      </c>
      <c r="AI14" s="110" t="s">
        <v>1761</v>
      </c>
      <c r="AJ14" s="110" t="s">
        <v>1766</v>
      </c>
      <c r="AK14" s="110" t="s">
        <v>1771</v>
      </c>
      <c r="AL14" s="110" t="s">
        <v>1806</v>
      </c>
      <c r="AM14" s="110" t="s">
        <v>1831</v>
      </c>
      <c r="AN14" s="110" t="s">
        <v>1836</v>
      </c>
      <c r="AO14" s="110" t="s">
        <v>1841</v>
      </c>
      <c r="AP14" s="110" t="s">
        <v>1883</v>
      </c>
      <c r="AQ14" s="110" t="s">
        <v>2082</v>
      </c>
      <c r="AR14" s="110"/>
      <c r="AS14" s="110"/>
      <c r="AT14" s="110"/>
      <c r="AU14" s="118"/>
    </row>
    <row r="15" spans="1:47" ht="60" customHeight="1" x14ac:dyDescent="0.35">
      <c r="A15" s="116" t="s">
        <v>3118</v>
      </c>
      <c r="B15" s="106" t="s">
        <v>3119</v>
      </c>
      <c r="C15" s="107" t="s">
        <v>3120</v>
      </c>
      <c r="D15" s="107" t="s">
        <v>3121</v>
      </c>
      <c r="E15" s="107" t="s">
        <v>19</v>
      </c>
      <c r="F15" s="108" t="s">
        <v>3122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3123</v>
      </c>
      <c r="B16" s="106" t="s">
        <v>3124</v>
      </c>
      <c r="C16" s="107" t="s">
        <v>3125</v>
      </c>
      <c r="D16" s="107" t="s">
        <v>3126</v>
      </c>
      <c r="E16" s="107" t="s">
        <v>19</v>
      </c>
      <c r="F16" s="108" t="s">
        <v>3127</v>
      </c>
      <c r="G16" s="109">
        <f>IF(COUNTIF(H16:AU16,"&lt;&gt;")=0,"",SUMPRODUCT(((Recommendations[ImplStatus]="Implemented")+(Recommendations[ImplStatus]="Compensated"))*ISNUMBER(MATCH(Recommendations[Id],H16:AU16,0)))/COUNTIF(H16:AU16,"&lt;&gt;"))</f>
        <v>0</v>
      </c>
      <c r="H16" s="110" t="s">
        <v>43</v>
      </c>
      <c r="I16" s="110" t="s">
        <v>264</v>
      </c>
      <c r="J16" s="110" t="s">
        <v>349</v>
      </c>
      <c r="K16" s="110" t="s">
        <v>374</v>
      </c>
      <c r="L16" s="110" t="s">
        <v>379</v>
      </c>
      <c r="M16" s="110" t="s">
        <v>384</v>
      </c>
      <c r="N16" s="110" t="s">
        <v>399</v>
      </c>
      <c r="O16" s="110" t="s">
        <v>404</v>
      </c>
      <c r="P16" s="110" t="s">
        <v>409</v>
      </c>
      <c r="Q16" s="110" t="s">
        <v>414</v>
      </c>
      <c r="R16" s="110" t="s">
        <v>419</v>
      </c>
      <c r="S16" s="110" t="s">
        <v>424</v>
      </c>
      <c r="T16" s="110" t="s">
        <v>429</v>
      </c>
      <c r="U16" s="110" t="s">
        <v>434</v>
      </c>
      <c r="V16" s="110" t="s">
        <v>439</v>
      </c>
      <c r="W16" s="110" t="s">
        <v>444</v>
      </c>
      <c r="X16" s="110" t="s">
        <v>1382</v>
      </c>
      <c r="Y16" s="110" t="s">
        <v>1387</v>
      </c>
      <c r="Z16" s="110" t="s">
        <v>1392</v>
      </c>
      <c r="AA16" s="110" t="s">
        <v>1397</v>
      </c>
      <c r="AB16" s="110" t="s">
        <v>1401</v>
      </c>
      <c r="AC16" s="110" t="s">
        <v>1411</v>
      </c>
      <c r="AD16" s="110" t="s">
        <v>1618</v>
      </c>
      <c r="AE16" s="110" t="s">
        <v>1623</v>
      </c>
      <c r="AF16" s="110" t="s">
        <v>1957</v>
      </c>
      <c r="AG16" s="110" t="s">
        <v>2077</v>
      </c>
      <c r="AH16" s="110"/>
      <c r="AI16" s="110"/>
      <c r="AJ16" s="110"/>
      <c r="AK16" s="110"/>
      <c r="AL16" s="110"/>
      <c r="AM16" s="110"/>
      <c r="AN16" s="110"/>
      <c r="AO16" s="110"/>
      <c r="AP16" s="110"/>
      <c r="AQ16" s="110"/>
      <c r="AR16" s="110"/>
      <c r="AS16" s="110"/>
      <c r="AT16" s="110"/>
      <c r="AU16" s="118"/>
    </row>
    <row r="17" spans="1:47" ht="60" customHeight="1" x14ac:dyDescent="0.35">
      <c r="A17" s="116" t="s">
        <v>3128</v>
      </c>
      <c r="B17" s="106" t="s">
        <v>3129</v>
      </c>
      <c r="C17" s="107" t="s">
        <v>3130</v>
      </c>
      <c r="D17" s="107" t="s">
        <v>3131</v>
      </c>
      <c r="E17" s="107" t="s">
        <v>19</v>
      </c>
      <c r="F17" s="108" t="s">
        <v>3132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3133</v>
      </c>
      <c r="B18" s="106" t="s">
        <v>3134</v>
      </c>
      <c r="C18" s="107" t="s">
        <v>3135</v>
      </c>
      <c r="D18" s="107" t="s">
        <v>3136</v>
      </c>
      <c r="E18" s="107" t="s">
        <v>19</v>
      </c>
      <c r="F18" s="108" t="s">
        <v>3137</v>
      </c>
      <c r="G18" s="109">
        <f>IF(COUNTIF(H18:AU18,"&lt;&gt;")=0,"",SUMPRODUCT(((Recommendations[ImplStatus]="Implemented")+(Recommendations[ImplStatus]="Compensated"))*ISNUMBER(MATCH(Recommendations[Id],H18:AU18,0)))/COUNTIF(H18:AU18,"&lt;&gt;"))</f>
        <v>0</v>
      </c>
      <c r="H18" s="110" t="s">
        <v>214</v>
      </c>
      <c r="I18" s="110" t="s">
        <v>219</v>
      </c>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3138</v>
      </c>
      <c r="B19" s="106" t="s">
        <v>3139</v>
      </c>
      <c r="C19" s="107" t="s">
        <v>3140</v>
      </c>
      <c r="D19" s="107" t="s">
        <v>3141</v>
      </c>
      <c r="E19" s="107" t="s">
        <v>19</v>
      </c>
      <c r="F19" s="108" t="s">
        <v>3142</v>
      </c>
      <c r="G19" s="109">
        <f>IF(COUNTIF(H19:AU19,"&lt;&gt;")=0,"",SUMPRODUCT(((Recommendations[ImplStatus]="Implemented")+(Recommendations[ImplStatus]="Compensated"))*ISNUMBER(MATCH(Recommendations[Id],H19:AU19,0)))/COUNTIF(H19:AU19,"&lt;&gt;"))</f>
        <v>0</v>
      </c>
      <c r="H19" s="110" t="s">
        <v>1741</v>
      </c>
      <c r="I19" s="110" t="s">
        <v>1776</v>
      </c>
      <c r="J19" s="110" t="s">
        <v>1781</v>
      </c>
      <c r="K19" s="110" t="s">
        <v>1786</v>
      </c>
      <c r="L19" s="110" t="s">
        <v>1791</v>
      </c>
      <c r="M19" s="110" t="s">
        <v>1846</v>
      </c>
      <c r="N19" s="110" t="s">
        <v>1874</v>
      </c>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3143</v>
      </c>
      <c r="B20" s="106" t="s">
        <v>3144</v>
      </c>
      <c r="C20" s="107" t="s">
        <v>3145</v>
      </c>
      <c r="D20" s="107" t="s">
        <v>3146</v>
      </c>
      <c r="E20" s="107" t="s">
        <v>19</v>
      </c>
      <c r="F20" s="108" t="s">
        <v>3147</v>
      </c>
      <c r="G20" s="109">
        <f>IF(COUNTIF(H20:AU20,"&lt;&gt;")=0,"",SUMPRODUCT(((Recommendations[ImplStatus]="Implemented")+(Recommendations[ImplStatus]="Compensated"))*ISNUMBER(MATCH(Recommendations[Id],H20:AU20,0)))/COUNTIF(H20:AU20,"&lt;&gt;"))</f>
        <v>0</v>
      </c>
      <c r="H20" s="110" t="s">
        <v>1937</v>
      </c>
      <c r="I20" s="110" t="s">
        <v>1962</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3148</v>
      </c>
      <c r="B21" s="106" t="s">
        <v>3149</v>
      </c>
      <c r="C21" s="107" t="s">
        <v>3150</v>
      </c>
      <c r="D21" s="107" t="s">
        <v>3151</v>
      </c>
      <c r="E21" s="107" t="s">
        <v>3152</v>
      </c>
      <c r="F21" s="108" t="s">
        <v>3153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3154</v>
      </c>
      <c r="B22" s="106" t="s">
        <v>3155</v>
      </c>
      <c r="C22" s="107" t="s">
        <v>3156</v>
      </c>
      <c r="D22" s="107" t="s">
        <v>3157</v>
      </c>
      <c r="E22" s="107" t="s">
        <v>3158</v>
      </c>
      <c r="F22" s="108" t="s">
        <v>3159</v>
      </c>
      <c r="G22" s="109">
        <f>IF(COUNTIF(H22:AU22,"&lt;&gt;")=0,"",SUMPRODUCT(((Recommendations[ImplStatus]="Implemented")+(Recommendations[ImplStatus]="Compensated"))*ISNUMBER(MATCH(Recommendations[Id],H22:AU22,0)))/COUNTIF(H22:AU22,"&lt;&gt;"))</f>
        <v>0</v>
      </c>
      <c r="H22" s="110" t="s">
        <v>179</v>
      </c>
      <c r="I22" s="110" t="s">
        <v>184</v>
      </c>
      <c r="J22" s="110" t="s">
        <v>189</v>
      </c>
      <c r="K22" s="110" t="s">
        <v>1642</v>
      </c>
      <c r="L22" s="110" t="s">
        <v>1716</v>
      </c>
      <c r="M22" s="110" t="s">
        <v>1731</v>
      </c>
      <c r="N22" s="110" t="s">
        <v>1883</v>
      </c>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3160</v>
      </c>
      <c r="B23" s="106" t="s">
        <v>3161</v>
      </c>
      <c r="C23" s="107" t="s">
        <v>3162</v>
      </c>
      <c r="D23" s="107" t="s">
        <v>3163</v>
      </c>
      <c r="E23" s="107" t="s">
        <v>3164</v>
      </c>
      <c r="F23" s="108" t="s">
        <v>3165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3166</v>
      </c>
      <c r="B24" s="106" t="s">
        <v>3167</v>
      </c>
      <c r="C24" s="107" t="s">
        <v>3168</v>
      </c>
      <c r="D24" s="107" t="s">
        <v>3169</v>
      </c>
      <c r="E24" s="107" t="s">
        <v>19</v>
      </c>
      <c r="F24" s="108" t="s">
        <v>3170</v>
      </c>
      <c r="G24" s="109">
        <f>IF(COUNTIF(H24:AU24,"&lt;&gt;")=0,"",SUMPRODUCT(((Recommendations[ImplStatus]="Implemented")+(Recommendations[ImplStatus]="Compensated"))*ISNUMBER(MATCH(Recommendations[Id],H24:AU24,0)))/COUNTIF(H24:AU24,"&lt;&gt;"))</f>
        <v>0</v>
      </c>
      <c r="H24" s="110" t="s">
        <v>229</v>
      </c>
      <c r="I24" s="110" t="s">
        <v>234</v>
      </c>
      <c r="J24" s="110" t="s">
        <v>239</v>
      </c>
      <c r="K24" s="110" t="s">
        <v>244</v>
      </c>
      <c r="L24" s="110" t="s">
        <v>249</v>
      </c>
      <c r="M24" s="110" t="s">
        <v>389</v>
      </c>
      <c r="N24" s="110" t="s">
        <v>1594</v>
      </c>
      <c r="O24" s="110" t="s">
        <v>1657</v>
      </c>
      <c r="P24" s="110" t="s">
        <v>1888</v>
      </c>
      <c r="Q24" s="110" t="s">
        <v>1893</v>
      </c>
      <c r="R24" s="110" t="s">
        <v>1917</v>
      </c>
      <c r="S24" s="110" t="s">
        <v>1922</v>
      </c>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3171</v>
      </c>
      <c r="B25" s="106" t="s">
        <v>3172</v>
      </c>
      <c r="C25" s="107" t="s">
        <v>3173</v>
      </c>
      <c r="D25" s="107" t="s">
        <v>19</v>
      </c>
      <c r="E25" s="107" t="s">
        <v>19</v>
      </c>
      <c r="F25" s="108" t="s">
        <v>3174</v>
      </c>
      <c r="G25" s="109">
        <f>IF(COUNTIF(H25:AU25,"&lt;&gt;")=0,"",SUMPRODUCT(((Recommendations[ImplStatus]="Implemented")+(Recommendations[ImplStatus]="Compensated"))*ISNUMBER(MATCH(Recommendations[Id],H25:AU25,0)))/COUNTIF(H25:AU25,"&lt;&gt;"))</f>
        <v>0</v>
      </c>
      <c r="H25" s="110" t="s">
        <v>1972</v>
      </c>
      <c r="I25" s="110" t="s">
        <v>1977</v>
      </c>
      <c r="J25" s="110" t="s">
        <v>1992</v>
      </c>
      <c r="K25" s="110" t="s">
        <v>2002</v>
      </c>
      <c r="L25" s="110" t="s">
        <v>2007</v>
      </c>
      <c r="M25" s="110" t="s">
        <v>2012</v>
      </c>
      <c r="N25" s="110" t="s">
        <v>2017</v>
      </c>
      <c r="O25" s="110" t="s">
        <v>2037</v>
      </c>
      <c r="P25" s="110" t="s">
        <v>2042</v>
      </c>
      <c r="Q25" s="110" t="s">
        <v>2047</v>
      </c>
      <c r="R25" s="110" t="s">
        <v>2057</v>
      </c>
      <c r="S25" s="110" t="s">
        <v>2067</v>
      </c>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3175</v>
      </c>
      <c r="B26" s="106" t="s">
        <v>3176</v>
      </c>
      <c r="C26" s="107" t="s">
        <v>3177</v>
      </c>
      <c r="D26" s="107" t="s">
        <v>3178</v>
      </c>
      <c r="E26" s="107" t="s">
        <v>19</v>
      </c>
      <c r="F26" s="108" t="s">
        <v>3179</v>
      </c>
      <c r="G26" s="109">
        <f>IF(COUNTIF(H26:AU26,"&lt;&gt;")=0,"",SUMPRODUCT(((Recommendations[ImplStatus]="Implemented")+(Recommendations[ImplStatus]="Compensated"))*ISNUMBER(MATCH(Recommendations[Id],H26:AU26,0)))/COUNTIF(H26:AU26,"&lt;&gt;"))</f>
        <v>0</v>
      </c>
      <c r="H26" s="110" t="s">
        <v>1584</v>
      </c>
      <c r="I26" s="110" t="s">
        <v>2022</v>
      </c>
      <c r="J26" s="110" t="s">
        <v>2032</v>
      </c>
      <c r="K26" s="110" t="s">
        <v>2052</v>
      </c>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3180</v>
      </c>
      <c r="B27" s="106" t="s">
        <v>3181</v>
      </c>
      <c r="C27" s="107" t="s">
        <v>3182</v>
      </c>
      <c r="D27" s="107" t="s">
        <v>3183</v>
      </c>
      <c r="E27" s="107" t="s">
        <v>3184</v>
      </c>
      <c r="F27" s="108" t="s">
        <v>3185</v>
      </c>
      <c r="G27" s="109">
        <f>IF(COUNTIF(H27:AU27,"&lt;&gt;")=0,"",SUMPRODUCT(((Recommendations[ImplStatus]="Implemented")+(Recommendations[ImplStatus]="Compensated"))*ISNUMBER(MATCH(Recommendations[Id],H27:AU27,0)))/COUNTIF(H27:AU27,"&lt;&gt;"))</f>
        <v>0</v>
      </c>
      <c r="H27" s="110" t="s">
        <v>1445</v>
      </c>
      <c r="I27" s="110" t="s">
        <v>1455</v>
      </c>
      <c r="J27" s="110" t="s">
        <v>1460</v>
      </c>
      <c r="K27" s="110" t="s">
        <v>1464</v>
      </c>
      <c r="L27" s="110" t="s">
        <v>1468</v>
      </c>
      <c r="M27" s="110" t="s">
        <v>1472</v>
      </c>
      <c r="N27" s="110" t="s">
        <v>1476</v>
      </c>
      <c r="O27" s="110" t="s">
        <v>1480</v>
      </c>
      <c r="P27" s="110" t="s">
        <v>1484</v>
      </c>
      <c r="Q27" s="110" t="s">
        <v>1488</v>
      </c>
      <c r="R27" s="110" t="s">
        <v>1492</v>
      </c>
      <c r="S27" s="110" t="s">
        <v>1496</v>
      </c>
      <c r="T27" s="110" t="s">
        <v>1500</v>
      </c>
      <c r="U27" s="110" t="s">
        <v>1504</v>
      </c>
      <c r="V27" s="110" t="s">
        <v>1508</v>
      </c>
      <c r="W27" s="110" t="s">
        <v>1512</v>
      </c>
      <c r="X27" s="110" t="s">
        <v>1516</v>
      </c>
      <c r="Y27" s="110" t="s">
        <v>1524</v>
      </c>
      <c r="Z27" s="110" t="s">
        <v>1613</v>
      </c>
      <c r="AA27" s="110" t="s">
        <v>1691</v>
      </c>
      <c r="AB27" s="110" t="s">
        <v>1796</v>
      </c>
      <c r="AC27" s="110" t="s">
        <v>1801</v>
      </c>
      <c r="AD27" s="110" t="s">
        <v>1811</v>
      </c>
      <c r="AE27" s="110" t="s">
        <v>1816</v>
      </c>
      <c r="AF27" s="110" t="s">
        <v>1821</v>
      </c>
      <c r="AG27" s="110" t="s">
        <v>1942</v>
      </c>
      <c r="AH27" s="110" t="s">
        <v>1952</v>
      </c>
      <c r="AI27" s="110"/>
      <c r="AJ27" s="110"/>
      <c r="AK27" s="110"/>
      <c r="AL27" s="110"/>
      <c r="AM27" s="110"/>
      <c r="AN27" s="110"/>
      <c r="AO27" s="110"/>
      <c r="AP27" s="110"/>
      <c r="AQ27" s="110"/>
      <c r="AR27" s="110"/>
      <c r="AS27" s="110"/>
      <c r="AT27" s="110"/>
      <c r="AU27" s="118"/>
    </row>
    <row r="28" spans="1:47" ht="60" customHeight="1" x14ac:dyDescent="0.35">
      <c r="A28" s="116" t="s">
        <v>3186</v>
      </c>
      <c r="B28" s="106" t="s">
        <v>3187</v>
      </c>
      <c r="C28" s="107" t="s">
        <v>3188</v>
      </c>
      <c r="D28" s="107" t="s">
        <v>19</v>
      </c>
      <c r="E28" s="107" t="s">
        <v>19</v>
      </c>
      <c r="F28" s="108" t="s">
        <v>3189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3190</v>
      </c>
      <c r="B29" s="106" t="s">
        <v>3191</v>
      </c>
      <c r="C29" s="107" t="s">
        <v>3192</v>
      </c>
      <c r="D29" s="107" t="s">
        <v>3193</v>
      </c>
      <c r="E29" s="107" t="s">
        <v>3194</v>
      </c>
      <c r="F29" s="108" t="s">
        <v>3195</v>
      </c>
      <c r="G29" s="109">
        <f>IF(COUNTIF(H29:AU29,"&lt;&gt;")=0,"",SUMPRODUCT(((Recommendations[ImplStatus]="Implemented")+(Recommendations[ImplStatus]="Compensated"))*ISNUMBER(MATCH(Recommendations[Id],H29:AU29,0)))/COUNTIF(H29:AU29,"&lt;&gt;"))</f>
        <v>0</v>
      </c>
      <c r="H29" s="110" t="s">
        <v>1146</v>
      </c>
      <c r="I29" s="110" t="s">
        <v>1151</v>
      </c>
      <c r="J29" s="110" t="s">
        <v>1200</v>
      </c>
      <c r="K29" s="110" t="s">
        <v>1205</v>
      </c>
      <c r="L29" s="110" t="s">
        <v>1210</v>
      </c>
      <c r="M29" s="110" t="s">
        <v>1215</v>
      </c>
      <c r="N29" s="110" t="s">
        <v>1220</v>
      </c>
      <c r="O29" s="110" t="s">
        <v>1225</v>
      </c>
      <c r="P29" s="110" t="s">
        <v>1230</v>
      </c>
      <c r="Q29" s="110" t="s">
        <v>1235</v>
      </c>
      <c r="R29" s="110" t="s">
        <v>1240</v>
      </c>
      <c r="S29" s="110" t="s">
        <v>1245</v>
      </c>
      <c r="T29" s="110" t="s">
        <v>1250</v>
      </c>
      <c r="U29" s="110" t="s">
        <v>1255</v>
      </c>
      <c r="V29" s="110" t="s">
        <v>1265</v>
      </c>
      <c r="W29" s="110" t="s">
        <v>1299</v>
      </c>
      <c r="X29" s="110" t="s">
        <v>1304</v>
      </c>
      <c r="Y29" s="110" t="s">
        <v>1319</v>
      </c>
      <c r="Z29" s="110" t="s">
        <v>1367</v>
      </c>
      <c r="AA29" s="110" t="s">
        <v>1372</v>
      </c>
      <c r="AB29" s="110" t="s">
        <v>1554</v>
      </c>
      <c r="AC29" s="110" t="s">
        <v>1559</v>
      </c>
      <c r="AD29" s="110" t="s">
        <v>1564</v>
      </c>
      <c r="AE29" s="110" t="s">
        <v>1599</v>
      </c>
      <c r="AF29" s="110" t="s">
        <v>1632</v>
      </c>
      <c r="AG29" s="110" t="s">
        <v>1637</v>
      </c>
      <c r="AH29" s="110"/>
      <c r="AI29" s="110"/>
      <c r="AJ29" s="110"/>
      <c r="AK29" s="110"/>
      <c r="AL29" s="110"/>
      <c r="AM29" s="110"/>
      <c r="AN29" s="110"/>
      <c r="AO29" s="110"/>
      <c r="AP29" s="110"/>
      <c r="AQ29" s="110"/>
      <c r="AR29" s="110"/>
      <c r="AS29" s="110"/>
      <c r="AT29" s="110"/>
      <c r="AU29" s="118"/>
    </row>
    <row r="30" spans="1:47" ht="60" customHeight="1" x14ac:dyDescent="0.35">
      <c r="A30" s="116" t="s">
        <v>3196</v>
      </c>
      <c r="B30" s="106" t="s">
        <v>3197</v>
      </c>
      <c r="C30" s="107" t="s">
        <v>3198</v>
      </c>
      <c r="D30" s="107" t="s">
        <v>3199</v>
      </c>
      <c r="E30" s="107" t="s">
        <v>19</v>
      </c>
      <c r="F30" s="108" t="s">
        <v>3200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3201</v>
      </c>
      <c r="B31" s="106" t="s">
        <v>3202</v>
      </c>
      <c r="C31" s="107" t="s">
        <v>3203</v>
      </c>
      <c r="D31" s="107" t="s">
        <v>3204</v>
      </c>
      <c r="E31" s="107" t="s">
        <v>3205</v>
      </c>
      <c r="F31" s="108" t="s">
        <v>3206</v>
      </c>
      <c r="G31" s="109">
        <f>IF(COUNTIF(H31:AU31,"&lt;&gt;")=0,"",SUMPRODUCT(((Recommendations[ImplStatus]="Implemented")+(Recommendations[ImplStatus]="Compensated"))*ISNUMBER(MATCH(Recommendations[Id],H31:AU31,0)))/COUNTIF(H31:AU31,"&lt;&gt;"))</f>
        <v>0</v>
      </c>
      <c r="H31" s="110" t="s">
        <v>1260</v>
      </c>
      <c r="I31" s="110" t="s">
        <v>1324</v>
      </c>
      <c r="J31" s="110" t="s">
        <v>1329</v>
      </c>
      <c r="K31" s="110" t="s">
        <v>1334</v>
      </c>
      <c r="L31" s="110" t="s">
        <v>1339</v>
      </c>
      <c r="M31" s="110" t="s">
        <v>1349</v>
      </c>
      <c r="N31" s="110" t="s">
        <v>1354</v>
      </c>
      <c r="O31" s="110" t="s">
        <v>1529</v>
      </c>
      <c r="P31" s="110" t="s">
        <v>1539</v>
      </c>
      <c r="Q31" s="110" t="s">
        <v>1604</v>
      </c>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3207</v>
      </c>
      <c r="B32" s="106" t="s">
        <v>3208</v>
      </c>
      <c r="C32" s="107" t="s">
        <v>3209</v>
      </c>
      <c r="D32" s="107" t="s">
        <v>3210</v>
      </c>
      <c r="E32" s="107" t="s">
        <v>3211</v>
      </c>
      <c r="F32" s="108" t="s">
        <v>3212</v>
      </c>
      <c r="G32" s="109">
        <f>IF(COUNTIF(H32:AU32,"&lt;&gt;")=0,"",SUMPRODUCT(((Recommendations[ImplStatus]="Implemented")+(Recommendations[ImplStatus]="Compensated"))*ISNUMBER(MATCH(Recommendations[Id],H32:AU32,0)))/COUNTIF(H32:AU32,"&lt;&gt;"))</f>
        <v>0</v>
      </c>
      <c r="H32" s="110" t="s">
        <v>1524</v>
      </c>
      <c r="I32" s="110" t="s">
        <v>1529</v>
      </c>
      <c r="J32" s="110" t="s">
        <v>1534</v>
      </c>
      <c r="K32" s="110" t="s">
        <v>1539</v>
      </c>
      <c r="L32" s="110" t="s">
        <v>1851</v>
      </c>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3213</v>
      </c>
      <c r="B33" s="106" t="s">
        <v>3214</v>
      </c>
      <c r="C33" s="107" t="s">
        <v>3215</v>
      </c>
      <c r="D33" s="107" t="s">
        <v>3216</v>
      </c>
      <c r="E33" s="107" t="s">
        <v>19</v>
      </c>
      <c r="F33" s="108" t="s">
        <v>3217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3218</v>
      </c>
      <c r="B34" s="106" t="s">
        <v>3219</v>
      </c>
      <c r="C34" s="107" t="s">
        <v>3220</v>
      </c>
      <c r="D34" s="107" t="s">
        <v>3221</v>
      </c>
      <c r="E34" s="107" t="s">
        <v>19</v>
      </c>
      <c r="F34" s="108" t="s">
        <v>3222</v>
      </c>
      <c r="G34" s="109">
        <f>IF(COUNTIF(H34:AU34,"&lt;&gt;")=0,"",SUMPRODUCT(((Recommendations[ImplStatus]="Implemented")+(Recommendations[ImplStatus]="Compensated"))*ISNUMBER(MATCH(Recommendations[Id],H34:AU34,0)))/COUNTIF(H34:AU34,"&lt;&gt;"))</f>
        <v>0</v>
      </c>
      <c r="H34" s="110" t="s">
        <v>54</v>
      </c>
      <c r="I34" s="110" t="s">
        <v>448</v>
      </c>
      <c r="J34" s="110" t="s">
        <v>453</v>
      </c>
      <c r="K34" s="110" t="s">
        <v>457</v>
      </c>
      <c r="L34" s="110" t="s">
        <v>462</v>
      </c>
      <c r="M34" s="110" t="s">
        <v>466</v>
      </c>
      <c r="N34" s="110" t="s">
        <v>471</v>
      </c>
      <c r="O34" s="110" t="s">
        <v>475</v>
      </c>
      <c r="P34" s="110" t="s">
        <v>480</v>
      </c>
      <c r="Q34" s="110" t="s">
        <v>484</v>
      </c>
      <c r="R34" s="110" t="s">
        <v>489</v>
      </c>
      <c r="S34" s="110" t="s">
        <v>493</v>
      </c>
      <c r="T34" s="110" t="s">
        <v>498</v>
      </c>
      <c r="U34" s="110" t="s">
        <v>502</v>
      </c>
      <c r="V34" s="110" t="s">
        <v>507</v>
      </c>
      <c r="W34" s="110" t="s">
        <v>512</v>
      </c>
      <c r="X34" s="110" t="s">
        <v>517</v>
      </c>
      <c r="Y34" s="110" t="s">
        <v>521</v>
      </c>
      <c r="Z34" s="110" t="s">
        <v>526</v>
      </c>
      <c r="AA34" s="110" t="s">
        <v>530</v>
      </c>
      <c r="AB34" s="110" t="s">
        <v>534</v>
      </c>
      <c r="AC34" s="110" t="s">
        <v>538</v>
      </c>
      <c r="AD34" s="110" t="s">
        <v>543</v>
      </c>
      <c r="AE34" s="110" t="s">
        <v>547</v>
      </c>
      <c r="AF34" s="110" t="s">
        <v>551</v>
      </c>
      <c r="AG34" s="110" t="s">
        <v>555</v>
      </c>
      <c r="AH34" s="110" t="s">
        <v>559</v>
      </c>
      <c r="AI34" s="110" t="s">
        <v>563</v>
      </c>
      <c r="AJ34" s="110" t="s">
        <v>568</v>
      </c>
      <c r="AK34" s="110" t="s">
        <v>573</v>
      </c>
      <c r="AL34" s="110" t="s">
        <v>583</v>
      </c>
      <c r="AM34" s="110" t="s">
        <v>588</v>
      </c>
      <c r="AN34" s="110" t="s">
        <v>592</v>
      </c>
      <c r="AO34" s="110" t="s">
        <v>614</v>
      </c>
      <c r="AP34" s="110" t="s">
        <v>619</v>
      </c>
      <c r="AQ34" s="110" t="s">
        <v>629</v>
      </c>
      <c r="AR34" s="110" t="s">
        <v>633</v>
      </c>
      <c r="AS34" s="110" t="s">
        <v>637</v>
      </c>
      <c r="AT34" s="110" t="s">
        <v>641</v>
      </c>
      <c r="AU34" s="118" t="s">
        <v>645</v>
      </c>
    </row>
    <row r="35" spans="1:47" ht="60" customHeight="1" x14ac:dyDescent="0.35">
      <c r="A35" s="116" t="s">
        <v>3223</v>
      </c>
      <c r="B35" s="106" t="s">
        <v>3224</v>
      </c>
      <c r="C35" s="107" t="s">
        <v>3225</v>
      </c>
      <c r="D35" s="107" t="s">
        <v>3226</v>
      </c>
      <c r="E35" s="107" t="s">
        <v>3227</v>
      </c>
      <c r="F35" s="108" t="s">
        <v>3228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3229</v>
      </c>
      <c r="B36" s="106" t="s">
        <v>3230</v>
      </c>
      <c r="C36" s="107" t="s">
        <v>3231</v>
      </c>
      <c r="D36" s="107" t="s">
        <v>3232</v>
      </c>
      <c r="E36" s="107" t="s">
        <v>3233</v>
      </c>
      <c r="F36" s="108" t="s">
        <v>3234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3235</v>
      </c>
      <c r="B37" s="106" t="s">
        <v>3236</v>
      </c>
      <c r="C37" s="107" t="s">
        <v>3237</v>
      </c>
      <c r="D37" s="107" t="s">
        <v>3238</v>
      </c>
      <c r="E37" s="107" t="s">
        <v>19</v>
      </c>
      <c r="F37" s="108" t="s">
        <v>3239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3240</v>
      </c>
      <c r="B38" s="106" t="s">
        <v>3241</v>
      </c>
      <c r="C38" s="107" t="s">
        <v>3242</v>
      </c>
      <c r="D38" s="107" t="s">
        <v>3243</v>
      </c>
      <c r="E38" s="107" t="s">
        <v>3244</v>
      </c>
      <c r="F38" s="108" t="s">
        <v>3245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3246</v>
      </c>
      <c r="B39" s="106" t="s">
        <v>3247</v>
      </c>
      <c r="C39" s="107" t="s">
        <v>3248</v>
      </c>
      <c r="D39" s="107" t="s">
        <v>3249</v>
      </c>
      <c r="E39" s="107" t="s">
        <v>19</v>
      </c>
      <c r="F39" s="108" t="s">
        <v>3250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3251</v>
      </c>
      <c r="B40" s="106" t="s">
        <v>3252</v>
      </c>
      <c r="C40" s="107" t="s">
        <v>3253</v>
      </c>
      <c r="D40" s="107" t="s">
        <v>3254</v>
      </c>
      <c r="E40" s="107" t="s">
        <v>3255</v>
      </c>
      <c r="F40" s="108" t="s">
        <v>3256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3257</v>
      </c>
      <c r="B41" s="106" t="s">
        <v>3258</v>
      </c>
      <c r="C41" s="107" t="s">
        <v>3259</v>
      </c>
      <c r="D41" s="107" t="s">
        <v>3260</v>
      </c>
      <c r="E41" s="107" t="s">
        <v>3261</v>
      </c>
      <c r="F41" s="108" t="s">
        <v>3262</v>
      </c>
      <c r="G41" s="109">
        <f>IF(COUNTIF(H41:AU41,"&lt;&gt;")=0,"",SUMPRODUCT(((Recommendations[ImplStatus]="Implemented")+(Recommendations[ImplStatus]="Compensated"))*ISNUMBER(MATCH(Recommendations[Id],H41:AU41,0)))/COUNTIF(H41:AU41,"&lt;&gt;"))</f>
        <v>0</v>
      </c>
      <c r="H41" s="110" t="s">
        <v>129</v>
      </c>
      <c r="I41" s="110" t="s">
        <v>199</v>
      </c>
      <c r="J41" s="110" t="s">
        <v>204</v>
      </c>
      <c r="K41" s="110" t="s">
        <v>344</v>
      </c>
      <c r="L41" s="110" t="s">
        <v>2096</v>
      </c>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3263</v>
      </c>
      <c r="B42" s="106" t="s">
        <v>3264</v>
      </c>
      <c r="C42" s="107" t="s">
        <v>3265</v>
      </c>
      <c r="D42" s="107" t="s">
        <v>3266</v>
      </c>
      <c r="E42" s="107" t="s">
        <v>3267</v>
      </c>
      <c r="F42" s="108" t="s">
        <v>3268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3269</v>
      </c>
      <c r="B43" s="106" t="s">
        <v>3270</v>
      </c>
      <c r="C43" s="107" t="s">
        <v>3271</v>
      </c>
      <c r="D43" s="107" t="s">
        <v>3272</v>
      </c>
      <c r="E43" s="107" t="s">
        <v>3273</v>
      </c>
      <c r="F43" s="108" t="s">
        <v>3274</v>
      </c>
      <c r="G43" s="109">
        <f>IF(COUNTIF(H43:AU43,"&lt;&gt;")=0,"",SUMPRODUCT(((Recommendations[ImplStatus]="Implemented")+(Recommendations[ImplStatus]="Compensated"))*ISNUMBER(MATCH(Recommendations[Id],H43:AU43,0)))/COUNTIF(H43:AU43,"&lt;&gt;"))</f>
        <v>0</v>
      </c>
      <c r="H43" s="110" t="s">
        <v>1141</v>
      </c>
      <c r="I43" s="110" t="s">
        <v>1161</v>
      </c>
      <c r="J43" s="110" t="s">
        <v>1166</v>
      </c>
      <c r="K43" s="110" t="s">
        <v>1176</v>
      </c>
      <c r="L43" s="110" t="s">
        <v>1309</v>
      </c>
      <c r="M43" s="110" t="s">
        <v>1917</v>
      </c>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3275</v>
      </c>
      <c r="B44" s="106" t="s">
        <v>3276</v>
      </c>
      <c r="C44" s="107" t="s">
        <v>3277</v>
      </c>
      <c r="D44" s="107" t="s">
        <v>3278</v>
      </c>
      <c r="E44" s="107" t="s">
        <v>19</v>
      </c>
      <c r="F44" s="108" t="s">
        <v>3279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3280</v>
      </c>
      <c r="B45" s="111" t="s">
        <v>3281</v>
      </c>
      <c r="C45" s="112" t="s">
        <v>3282</v>
      </c>
      <c r="D45" s="112" t="s">
        <v>3283</v>
      </c>
      <c r="E45" s="112" t="s">
        <v>3284</v>
      </c>
      <c r="F45" s="113" t="s">
        <v>3285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2101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IFERROR(INDEX('Recommendations'!$G$2:$G$435, MATCH(H2,'Recommendations'!$A$2:$A$435,0))="Implemented", FALSE))</xm:f>
            <x14:dxf>
              <font>
                <color rgb="FF000000"/>
              </font>
              <fill>
                <patternFill>
                  <bgColor rgb="FF3C7D22"/>
                </patternFill>
              </fill>
            </x14:dxf>
          </x14:cfRule>
          <x14:cfRule type="expression" priority="2" id="{00000000-000E-0000-0500-000002000000}">
            <xm:f>AND(H2&lt;&gt;"", IFERROR(INDEX('Recommendations'!$G$2:$G$435, MATCH(H2,'Recommendations'!$A$2:$A$435,0))="Compensated", FALSE))</xm:f>
            <x14:dxf>
              <font>
                <color rgb="FF000000"/>
              </font>
              <fill>
                <patternFill>
                  <bgColor rgb="FFC6E0B4"/>
                </patternFill>
              </fill>
            </x14:dxf>
          </x14:cfRule>
          <x14:cfRule type="expression" priority="3" id="{00000000-000E-0000-0500-000003000000}">
            <xm:f>AND(H2&lt;&gt;"", IFERROR(INDEX('Recommendations'!$G$2:$G$435, MATCH(H2,'Recommendations'!$A$2:$A$435,0))="Testing", FALSE))</xm:f>
            <x14:dxf>
              <font>
                <color rgb="FF000000"/>
              </font>
              <fill>
                <patternFill>
                  <bgColor rgb="FFFFC000"/>
                </patternFill>
              </fill>
            </x14:dxf>
          </x14:cfRule>
          <x14:cfRule type="expression" priority="4" id="{00000000-000E-0000-0500-000004000000}">
            <xm:f>AND(H2&lt;&gt;"", IFERROR(INDEX('Recommendations'!$G$2:$G$435, MATCH(H2,'Recommendations'!$A$2:$A$435,0))="Failed", FALSE))</xm:f>
            <x14:dxf>
              <font>
                <color rgb="FF000000"/>
              </font>
              <fill>
                <patternFill>
                  <bgColor rgb="FFD82891"/>
                </patternFill>
              </fill>
            </x14:dxf>
          </x14:cfRule>
          <x14:cfRule type="expression" priority="5" id="{00000000-000E-0000-0500-000005000000}">
            <xm:f>AND(H2&lt;&gt;"", IFERROR(INDEX('Recommendations'!$G$2:$G$435, MATCH(H2,'Recommendations'!$A$2:$A$435,0))="Risk Accepted", FALSE))</xm:f>
            <x14:dxf>
              <font>
                <color rgb="FF000000"/>
              </font>
              <fill>
                <patternFill>
                  <bgColor rgb="FFD9D9D9"/>
                </patternFill>
              </fill>
            </x14:dxf>
          </x14:cfRule>
          <x14:cfRule type="expression" priority="6" id="{00000000-000E-0000-0500-000006000000}">
            <xm:f>AND(H2&lt;&gt;"", IFERROR(INDEX('Recommendations'!$G$2:$G$435, MATCH(H2,'Recommendations'!$A$2:$A$435,0))="N/A",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3286</v>
      </c>
      <c r="B1" s="145" t="s">
        <v>2340</v>
      </c>
      <c r="C1" s="145" t="s">
        <v>0</v>
      </c>
      <c r="D1" s="145" t="s">
        <v>2341</v>
      </c>
      <c r="E1" s="145" t="s">
        <v>3287</v>
      </c>
      <c r="F1" s="145" t="s">
        <v>3288</v>
      </c>
      <c r="G1" s="145" t="s">
        <v>3289</v>
      </c>
      <c r="H1" s="145" t="s">
        <v>3290</v>
      </c>
      <c r="I1" s="145" t="s">
        <v>2346</v>
      </c>
      <c r="J1" s="145" t="s">
        <v>2347</v>
      </c>
      <c r="K1" s="145" t="s">
        <v>2348</v>
      </c>
      <c r="L1" s="145" t="s">
        <v>2349</v>
      </c>
      <c r="M1" s="145" t="s">
        <v>2350</v>
      </c>
      <c r="N1" s="145" t="s">
        <v>2351</v>
      </c>
      <c r="O1" s="145" t="s">
        <v>2352</v>
      </c>
      <c r="P1" s="145" t="s">
        <v>2353</v>
      </c>
      <c r="Q1" s="145" t="s">
        <v>2354</v>
      </c>
      <c r="R1" s="145" t="s">
        <v>2355</v>
      </c>
      <c r="S1" s="145" t="s">
        <v>2356</v>
      </c>
      <c r="T1" s="145" t="s">
        <v>2357</v>
      </c>
      <c r="U1" s="145" t="s">
        <v>2358</v>
      </c>
      <c r="V1" s="145" t="s">
        <v>2359</v>
      </c>
      <c r="W1" s="145" t="s">
        <v>2360</v>
      </c>
      <c r="X1" s="145" t="s">
        <v>2361</v>
      </c>
      <c r="Y1" s="145" t="s">
        <v>2362</v>
      </c>
      <c r="Z1" s="145" t="s">
        <v>2363</v>
      </c>
      <c r="AA1" s="145" t="s">
        <v>2364</v>
      </c>
      <c r="AB1" s="145" t="s">
        <v>2365</v>
      </c>
      <c r="AC1" s="145" t="s">
        <v>2366</v>
      </c>
      <c r="AD1" s="145" t="s">
        <v>2367</v>
      </c>
      <c r="AE1" s="145" t="s">
        <v>2368</v>
      </c>
      <c r="AF1" s="145" t="s">
        <v>2369</v>
      </c>
      <c r="AG1" s="145" t="s">
        <v>2370</v>
      </c>
      <c r="AH1" s="145" t="s">
        <v>2371</v>
      </c>
      <c r="AI1" s="145" t="s">
        <v>2372</v>
      </c>
      <c r="AJ1" s="145" t="s">
        <v>2373</v>
      </c>
      <c r="AK1" s="145" t="s">
        <v>2374</v>
      </c>
      <c r="AL1" s="145" t="s">
        <v>2375</v>
      </c>
      <c r="AM1" s="145" t="s">
        <v>2376</v>
      </c>
      <c r="AN1" s="145" t="s">
        <v>2377</v>
      </c>
      <c r="AO1" s="145" t="s">
        <v>2378</v>
      </c>
      <c r="AP1" s="145" t="s">
        <v>2379</v>
      </c>
      <c r="AQ1" s="145" t="s">
        <v>2380</v>
      </c>
      <c r="AR1" s="145" t="s">
        <v>2381</v>
      </c>
      <c r="AS1" s="145" t="s">
        <v>2382</v>
      </c>
      <c r="AT1" s="145" t="s">
        <v>2383</v>
      </c>
      <c r="AU1" s="145" t="s">
        <v>2384</v>
      </c>
      <c r="AV1" s="145" t="s">
        <v>2385</v>
      </c>
      <c r="AW1" s="146" t="s">
        <v>2386</v>
      </c>
    </row>
    <row r="2" spans="1:49" ht="60" customHeight="1" outlineLevel="1" x14ac:dyDescent="0.35">
      <c r="A2" s="138" t="s">
        <v>3291</v>
      </c>
      <c r="B2" s="124"/>
      <c r="C2" s="123" t="s">
        <v>3292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3291</v>
      </c>
      <c r="B3" s="125" t="s">
        <v>2557</v>
      </c>
      <c r="C3" s="126" t="s">
        <v>3293</v>
      </c>
      <c r="D3" s="128" t="s">
        <v>3294</v>
      </c>
      <c r="E3" s="128" t="s">
        <v>3295</v>
      </c>
      <c r="F3" s="128" t="s">
        <v>3296</v>
      </c>
      <c r="G3" s="128" t="s">
        <v>3297</v>
      </c>
      <c r="H3" s="128" t="s">
        <v>3298</v>
      </c>
      <c r="I3" s="130">
        <f>IF(COUNTIF(J3:AW3,"&lt;&gt;")=0,"",SUMPRODUCT(((Recommendations[ImplStatus]="Implemented")+(Recommendations[ImplStatus]="Compensated"))*ISNUMBER(MATCH(Recommendations[Id],J3:AW3,0)))/COUNTIF(J3:AW3,"&lt;&gt;"))</f>
        <v>0</v>
      </c>
      <c r="J3" s="132" t="s">
        <v>1141</v>
      </c>
      <c r="K3" s="132" t="s">
        <v>1161</v>
      </c>
      <c r="L3" s="132" t="s">
        <v>1166</v>
      </c>
      <c r="M3" s="132" t="s">
        <v>1176</v>
      </c>
      <c r="N3" s="132" t="s">
        <v>1309</v>
      </c>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3291</v>
      </c>
      <c r="B4" s="125" t="s">
        <v>3299</v>
      </c>
      <c r="C4" s="126" t="s">
        <v>3300</v>
      </c>
      <c r="D4" s="128" t="s">
        <v>3301</v>
      </c>
      <c r="E4" s="128" t="s">
        <v>3302</v>
      </c>
      <c r="F4" s="128" t="s">
        <v>3303</v>
      </c>
      <c r="G4" s="128" t="s">
        <v>3304</v>
      </c>
      <c r="H4" s="128" t="s">
        <v>3305</v>
      </c>
      <c r="I4" s="130">
        <f>IF(COUNTIF(J4:AW4,"&lt;&gt;")=0,"",SUMPRODUCT(((Recommendations[ImplStatus]="Implemented")+(Recommendations[ImplStatus]="Compensated"))*ISNUMBER(MATCH(Recommendations[Id],J4:AW4,0)))/COUNTIF(J4:AW4,"&lt;&gt;"))</f>
        <v>0</v>
      </c>
      <c r="J4" s="132" t="s">
        <v>1524</v>
      </c>
      <c r="K4" s="132" t="s">
        <v>1529</v>
      </c>
      <c r="L4" s="132" t="s">
        <v>1534</v>
      </c>
      <c r="M4" s="132" t="s">
        <v>1539</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3291</v>
      </c>
      <c r="B5" s="125" t="s">
        <v>3306</v>
      </c>
      <c r="C5" s="126" t="s">
        <v>3307</v>
      </c>
      <c r="D5" s="128" t="s">
        <v>3308</v>
      </c>
      <c r="E5" s="128" t="s">
        <v>3309</v>
      </c>
      <c r="F5" s="128" t="s">
        <v>3310</v>
      </c>
      <c r="G5" s="128" t="s">
        <v>3311</v>
      </c>
      <c r="H5" s="128" t="s">
        <v>3312</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3291</v>
      </c>
      <c r="B6" s="125" t="s">
        <v>3313</v>
      </c>
      <c r="C6" s="126" t="s">
        <v>3314</v>
      </c>
      <c r="D6" s="128" t="s">
        <v>3315</v>
      </c>
      <c r="E6" s="128" t="s">
        <v>3316</v>
      </c>
      <c r="F6" s="128" t="s">
        <v>3317</v>
      </c>
      <c r="G6" s="128" t="s">
        <v>3318</v>
      </c>
      <c r="H6" s="128" t="s">
        <v>3319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3291</v>
      </c>
      <c r="B7" s="125" t="s">
        <v>3320</v>
      </c>
      <c r="C7" s="126" t="s">
        <v>3321</v>
      </c>
      <c r="D7" s="128" t="s">
        <v>3322</v>
      </c>
      <c r="E7" s="128" t="s">
        <v>3323</v>
      </c>
      <c r="F7" s="128" t="s">
        <v>3324</v>
      </c>
      <c r="G7" s="128" t="s">
        <v>3325</v>
      </c>
      <c r="H7" s="128" t="s">
        <v>3326</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3291</v>
      </c>
      <c r="B8" s="125" t="s">
        <v>3327</v>
      </c>
      <c r="C8" s="126" t="s">
        <v>3328</v>
      </c>
      <c r="D8" s="128" t="s">
        <v>3329</v>
      </c>
      <c r="E8" s="128" t="s">
        <v>3330</v>
      </c>
      <c r="F8" s="128" t="s">
        <v>3331</v>
      </c>
      <c r="G8" s="128" t="s">
        <v>3325</v>
      </c>
      <c r="H8" s="128" t="s">
        <v>3332</v>
      </c>
      <c r="I8" s="130">
        <f>IF(COUNTIF(J8:AW8,"&lt;&gt;")=0,"",SUMPRODUCT(((Recommendations[ImplStatus]="Implemented")+(Recommendations[ImplStatus]="Compensated"))*ISNUMBER(MATCH(Recommendations[Id],J8:AW8,0)))/COUNTIF(J8:AW8,"&lt;&gt;"))</f>
        <v>0</v>
      </c>
      <c r="J8" s="132" t="s">
        <v>1260</v>
      </c>
      <c r="K8" s="132" t="s">
        <v>1324</v>
      </c>
      <c r="L8" s="132" t="s">
        <v>1329</v>
      </c>
      <c r="M8" s="132" t="s">
        <v>1334</v>
      </c>
      <c r="N8" s="132" t="s">
        <v>1339</v>
      </c>
      <c r="O8" s="132" t="s">
        <v>1349</v>
      </c>
      <c r="P8" s="132" t="s">
        <v>1354</v>
      </c>
      <c r="Q8" s="132" t="s">
        <v>1604</v>
      </c>
      <c r="R8" s="132" t="s">
        <v>1851</v>
      </c>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3291</v>
      </c>
      <c r="B9" s="125" t="s">
        <v>3333</v>
      </c>
      <c r="C9" s="126" t="s">
        <v>3334</v>
      </c>
      <c r="D9" s="128" t="s">
        <v>3335</v>
      </c>
      <c r="E9" s="128" t="s">
        <v>3336</v>
      </c>
      <c r="F9" s="128" t="s">
        <v>3337</v>
      </c>
      <c r="G9" s="128" t="s">
        <v>3338</v>
      </c>
      <c r="H9" s="128" t="s">
        <v>3339</v>
      </c>
      <c r="I9" s="130">
        <f>IF(COUNTIF(J9:AW9,"&lt;&gt;")=0,"",SUMPRODUCT(((Recommendations[ImplStatus]="Implemented")+(Recommendations[ImplStatus]="Compensated"))*ISNUMBER(MATCH(Recommendations[Id],J9:AW9,0)))/COUNTIF(J9:AW9,"&lt;&gt;"))</f>
        <v>0</v>
      </c>
      <c r="J9" s="132" t="s">
        <v>1329</v>
      </c>
      <c r="K9" s="132" t="s">
        <v>1334</v>
      </c>
      <c r="L9" s="132" t="s">
        <v>1339</v>
      </c>
      <c r="M9" s="132" t="s">
        <v>1349</v>
      </c>
      <c r="N9" s="132" t="s">
        <v>1354</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3291</v>
      </c>
      <c r="B10" s="125" t="s">
        <v>3340</v>
      </c>
      <c r="C10" s="126" t="s">
        <v>3341</v>
      </c>
      <c r="D10" s="128" t="s">
        <v>3342</v>
      </c>
      <c r="E10" s="128" t="s">
        <v>3343</v>
      </c>
      <c r="F10" s="128" t="s">
        <v>3344</v>
      </c>
      <c r="G10" s="128" t="s">
        <v>3345</v>
      </c>
      <c r="H10" s="128" t="s">
        <v>3346</v>
      </c>
      <c r="I10" s="130">
        <f>IF(COUNTIF(J10:AW10,"&lt;&gt;")=0,"",SUMPRODUCT(((Recommendations[ImplStatus]="Implemented")+(Recommendations[ImplStatus]="Compensated"))*ISNUMBER(MATCH(Recommendations[Id],J10:AW10,0)))/COUNTIF(J10:AW10,"&lt;&gt;"))</f>
        <v>0</v>
      </c>
      <c r="J10" s="132" t="s">
        <v>1195</v>
      </c>
      <c r="K10" s="132" t="s">
        <v>1270</v>
      </c>
      <c r="L10" s="132" t="s">
        <v>1275</v>
      </c>
      <c r="M10" s="132" t="s">
        <v>1280</v>
      </c>
      <c r="N10" s="132" t="s">
        <v>1289</v>
      </c>
      <c r="O10" s="132" t="s">
        <v>1358</v>
      </c>
      <c r="P10" s="132" t="s">
        <v>1363</v>
      </c>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3291</v>
      </c>
      <c r="B11" s="125" t="s">
        <v>3347</v>
      </c>
      <c r="C11" s="126" t="s">
        <v>3348</v>
      </c>
      <c r="D11" s="128" t="s">
        <v>3349</v>
      </c>
      <c r="E11" s="128" t="s">
        <v>3350</v>
      </c>
      <c r="F11" s="128" t="s">
        <v>3351</v>
      </c>
      <c r="G11" s="128" t="s">
        <v>3352</v>
      </c>
      <c r="H11" s="128" t="s">
        <v>3353</v>
      </c>
      <c r="I11" s="130">
        <f>IF(COUNTIF(J11:AW11,"&lt;&gt;")=0,"",SUMPRODUCT(((Recommendations[ImplStatus]="Implemented")+(Recommendations[ImplStatus]="Compensated"))*ISNUMBER(MATCH(Recommendations[Id],J11:AW11,0)))/COUNTIF(J11:AW11,"&lt;&gt;"))</f>
        <v>0</v>
      </c>
      <c r="J11" s="132" t="s">
        <v>1415</v>
      </c>
      <c r="K11" s="132" t="s">
        <v>1420</v>
      </c>
      <c r="L11" s="132" t="s">
        <v>1430</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3291</v>
      </c>
      <c r="B12" s="125" t="s">
        <v>3354</v>
      </c>
      <c r="C12" s="126" t="s">
        <v>3355</v>
      </c>
      <c r="D12" s="128" t="s">
        <v>3356</v>
      </c>
      <c r="E12" s="128" t="s">
        <v>3357</v>
      </c>
      <c r="F12" s="128" t="s">
        <v>3358</v>
      </c>
      <c r="G12" s="128" t="s">
        <v>3345</v>
      </c>
      <c r="H12" s="128" t="s">
        <v>3359</v>
      </c>
      <c r="I12" s="130">
        <f>IF(COUNTIF(J12:AW12,"&lt;&gt;")=0,"",SUMPRODUCT(((Recommendations[ImplStatus]="Implemented")+(Recommendations[ImplStatus]="Compensated"))*ISNUMBER(MATCH(Recommendations[Id],J12:AW12,0)))/COUNTIF(J12:AW12,"&lt;&gt;"))</f>
        <v>0</v>
      </c>
      <c r="J12" s="132" t="s">
        <v>1314</v>
      </c>
      <c r="K12" s="132" t="s">
        <v>1662</v>
      </c>
      <c r="L12" s="132" t="s">
        <v>1667</v>
      </c>
      <c r="M12" s="132" t="s">
        <v>1672</v>
      </c>
      <c r="N12" s="132" t="s">
        <v>1677</v>
      </c>
      <c r="O12" s="132" t="s">
        <v>1682</v>
      </c>
      <c r="P12" s="132" t="s">
        <v>1686</v>
      </c>
      <c r="Q12" s="132" t="s">
        <v>1746</v>
      </c>
      <c r="R12" s="132" t="s">
        <v>1751</v>
      </c>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3291</v>
      </c>
      <c r="B13" s="125" t="s">
        <v>3360</v>
      </c>
      <c r="C13" s="126" t="s">
        <v>3361</v>
      </c>
      <c r="D13" s="128" t="s">
        <v>3362</v>
      </c>
      <c r="E13" s="128" t="s">
        <v>3363</v>
      </c>
      <c r="F13" s="128" t="s">
        <v>3364</v>
      </c>
      <c r="G13" s="128" t="s">
        <v>3345</v>
      </c>
      <c r="H13" s="128" t="s">
        <v>3365</v>
      </c>
      <c r="I13" s="130">
        <f>IF(COUNTIF(J13:AW13,"&lt;&gt;")=0,"",SUMPRODUCT(((Recommendations[ImplStatus]="Implemented")+(Recommendations[ImplStatus]="Compensated"))*ISNUMBER(MATCH(Recommendations[Id],J13:AW13,0)))/COUNTIF(J13:AW13,"&lt;&gt;"))</f>
        <v>0</v>
      </c>
      <c r="J13" s="132" t="s">
        <v>1579</v>
      </c>
      <c r="K13" s="132" t="s">
        <v>1672</v>
      </c>
      <c r="L13" s="132" t="s">
        <v>1746</v>
      </c>
      <c r="M13" s="132" t="s">
        <v>1751</v>
      </c>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3291</v>
      </c>
      <c r="B14" s="125" t="s">
        <v>3366</v>
      </c>
      <c r="C14" s="126" t="s">
        <v>3367</v>
      </c>
      <c r="D14" s="128" t="s">
        <v>3368</v>
      </c>
      <c r="E14" s="128" t="s">
        <v>3369</v>
      </c>
      <c r="F14" s="128" t="s">
        <v>3370</v>
      </c>
      <c r="G14" s="128" t="s">
        <v>3371</v>
      </c>
      <c r="H14" s="128" t="s">
        <v>3372</v>
      </c>
      <c r="I14" s="130">
        <f>IF(COUNTIF(J14:AW14,"&lt;&gt;")=0,"",SUMPRODUCT(((Recommendations[ImplStatus]="Implemented")+(Recommendations[ImplStatus]="Compensated"))*ISNUMBER(MATCH(Recommendations[Id],J14:AW14,0)))/COUNTIF(J14:AW14,"&lt;&gt;"))</f>
        <v>0</v>
      </c>
      <c r="J14" s="132" t="s">
        <v>1721</v>
      </c>
      <c r="K14" s="132" t="s">
        <v>1726</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3291</v>
      </c>
      <c r="B15" s="125" t="s">
        <v>3373</v>
      </c>
      <c r="C15" s="126" t="s">
        <v>3374</v>
      </c>
      <c r="D15" s="128" t="s">
        <v>3375</v>
      </c>
      <c r="E15" s="128" t="s">
        <v>3376</v>
      </c>
      <c r="F15" s="128" t="s">
        <v>3377</v>
      </c>
      <c r="G15" s="128" t="s">
        <v>3378</v>
      </c>
      <c r="H15" s="128" t="s">
        <v>3379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3291</v>
      </c>
      <c r="B16" s="125" t="s">
        <v>3380</v>
      </c>
      <c r="C16" s="126" t="s">
        <v>3381</v>
      </c>
      <c r="D16" s="128" t="s">
        <v>3382</v>
      </c>
      <c r="E16" s="128" t="s">
        <v>3383</v>
      </c>
      <c r="F16" s="128" t="s">
        <v>3384</v>
      </c>
      <c r="G16" s="128" t="s">
        <v>3385</v>
      </c>
      <c r="H16" s="128" t="s">
        <v>3386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3291</v>
      </c>
      <c r="B17" s="125" t="s">
        <v>3387</v>
      </c>
      <c r="C17" s="126" t="s">
        <v>3388</v>
      </c>
      <c r="D17" s="128" t="s">
        <v>3389</v>
      </c>
      <c r="E17" s="128" t="s">
        <v>3390</v>
      </c>
      <c r="F17" s="128" t="s">
        <v>3391</v>
      </c>
      <c r="G17" s="128" t="s">
        <v>3392</v>
      </c>
      <c r="H17" s="128" t="s">
        <v>3393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3291</v>
      </c>
      <c r="B18" s="125" t="s">
        <v>3394</v>
      </c>
      <c r="C18" s="126" t="s">
        <v>3395</v>
      </c>
      <c r="D18" s="128" t="s">
        <v>3396</v>
      </c>
      <c r="E18" s="128" t="s">
        <v>3397</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3398</v>
      </c>
      <c r="B19" s="124"/>
      <c r="C19" s="123" t="s">
        <v>3399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3398</v>
      </c>
      <c r="B20" s="125" t="s">
        <v>3400</v>
      </c>
      <c r="C20" s="126" t="s">
        <v>3401</v>
      </c>
      <c r="D20" s="128" t="s">
        <v>3402</v>
      </c>
      <c r="E20" s="128" t="s">
        <v>3403</v>
      </c>
      <c r="F20" s="128" t="s">
        <v>3404</v>
      </c>
      <c r="G20" s="128" t="s">
        <v>3405</v>
      </c>
      <c r="H20" s="128" t="s">
        <v>3406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3398</v>
      </c>
      <c r="B21" s="125" t="s">
        <v>3407</v>
      </c>
      <c r="C21" s="126" t="s">
        <v>3408</v>
      </c>
      <c r="D21" s="128" t="s">
        <v>3409</v>
      </c>
      <c r="E21" s="128" t="s">
        <v>3410</v>
      </c>
      <c r="F21" s="128" t="s">
        <v>3411</v>
      </c>
      <c r="G21" s="128" t="s">
        <v>3412</v>
      </c>
      <c r="H21" s="128" t="s">
        <v>3413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3414</v>
      </c>
      <c r="B22" s="124"/>
      <c r="C22" s="123" t="s">
        <v>3415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3414</v>
      </c>
      <c r="B23" s="125" t="s">
        <v>3416</v>
      </c>
      <c r="C23" s="126" t="s">
        <v>3417</v>
      </c>
      <c r="D23" s="128" t="s">
        <v>3418</v>
      </c>
      <c r="E23" s="128" t="s">
        <v>3419</v>
      </c>
      <c r="F23" s="128" t="s">
        <v>3420</v>
      </c>
      <c r="G23" s="128" t="s">
        <v>3421</v>
      </c>
      <c r="H23" s="128" t="s">
        <v>3422</v>
      </c>
      <c r="I23" s="130">
        <f>IF(COUNTIF(J23:AW23,"&lt;&gt;")=0,"",SUMPRODUCT(((Recommendations[ImplStatus]="Implemented")+(Recommendations[ImplStatus]="Compensated"))*ISNUMBER(MATCH(Recommendations[Id],J23:AW23,0)))/COUNTIF(J23:AW23,"&lt;&gt;"))</f>
        <v>0</v>
      </c>
      <c r="J23" s="132" t="s">
        <v>23</v>
      </c>
      <c r="K23" s="132" t="s">
        <v>48</v>
      </c>
      <c r="L23" s="132" t="s">
        <v>114</v>
      </c>
      <c r="M23" s="132" t="s">
        <v>119</v>
      </c>
      <c r="N23" s="132" t="s">
        <v>134</v>
      </c>
      <c r="O23" s="132" t="s">
        <v>154</v>
      </c>
      <c r="P23" s="132" t="s">
        <v>164</v>
      </c>
      <c r="Q23" s="132" t="s">
        <v>174</v>
      </c>
      <c r="R23" s="132" t="s">
        <v>194</v>
      </c>
      <c r="S23" s="132" t="s">
        <v>209</v>
      </c>
      <c r="T23" s="132" t="s">
        <v>224</v>
      </c>
      <c r="U23" s="132" t="s">
        <v>269</v>
      </c>
      <c r="V23" s="132" t="s">
        <v>284</v>
      </c>
      <c r="W23" s="132" t="s">
        <v>289</v>
      </c>
      <c r="X23" s="132" t="s">
        <v>294</v>
      </c>
      <c r="Y23" s="132" t="s">
        <v>299</v>
      </c>
      <c r="Z23" s="132" t="s">
        <v>319</v>
      </c>
      <c r="AA23" s="132" t="s">
        <v>324</v>
      </c>
      <c r="AB23" s="132" t="s">
        <v>334</v>
      </c>
      <c r="AC23" s="132" t="s">
        <v>339</v>
      </c>
      <c r="AD23" s="132" t="s">
        <v>354</v>
      </c>
      <c r="AE23" s="132" t="s">
        <v>369</v>
      </c>
      <c r="AF23" s="132" t="s">
        <v>394</v>
      </c>
      <c r="AG23" s="132" t="s">
        <v>578</v>
      </c>
      <c r="AH23" s="132" t="s">
        <v>597</v>
      </c>
      <c r="AI23" s="132" t="s">
        <v>602</v>
      </c>
      <c r="AJ23" s="132" t="s">
        <v>606</v>
      </c>
      <c r="AK23" s="132" t="s">
        <v>610</v>
      </c>
      <c r="AL23" s="132" t="s">
        <v>624</v>
      </c>
      <c r="AM23" s="132" t="s">
        <v>784</v>
      </c>
      <c r="AN23" s="132" t="s">
        <v>788</v>
      </c>
      <c r="AO23" s="132" t="s">
        <v>792</v>
      </c>
      <c r="AP23" s="132" t="s">
        <v>805</v>
      </c>
      <c r="AQ23" s="132" t="s">
        <v>810</v>
      </c>
      <c r="AR23" s="132" t="s">
        <v>815</v>
      </c>
      <c r="AS23" s="132" t="s">
        <v>820</v>
      </c>
      <c r="AT23" s="132" t="s">
        <v>825</v>
      </c>
      <c r="AU23" s="132" t="s">
        <v>830</v>
      </c>
      <c r="AV23" s="132" t="s">
        <v>835</v>
      </c>
      <c r="AW23" s="142" t="s">
        <v>845</v>
      </c>
    </row>
    <row r="24" spans="1:49" ht="60" customHeight="1" x14ac:dyDescent="0.35">
      <c r="A24" s="139" t="s">
        <v>3414</v>
      </c>
      <c r="B24" s="125" t="s">
        <v>3423</v>
      </c>
      <c r="C24" s="126" t="s">
        <v>3424</v>
      </c>
      <c r="D24" s="128" t="s">
        <v>3425</v>
      </c>
      <c r="E24" s="128" t="s">
        <v>3426</v>
      </c>
      <c r="F24" s="128" t="s">
        <v>3427</v>
      </c>
      <c r="G24" s="128" t="s">
        <v>3428</v>
      </c>
      <c r="H24" s="128" t="s">
        <v>3429</v>
      </c>
      <c r="I24" s="130">
        <f>IF(COUNTIF(J24:AW24,"&lt;&gt;")=0,"",SUMPRODUCT(((Recommendations[ImplStatus]="Implemented")+(Recommendations[ImplStatus]="Compensated"))*ISNUMBER(MATCH(Recommendations[Id],J24:AW24,0)))/COUNTIF(J24:AW24,"&lt;&gt;"))</f>
        <v>0</v>
      </c>
      <c r="J24" s="132" t="s">
        <v>194</v>
      </c>
      <c r="K24" s="132" t="s">
        <v>319</v>
      </c>
      <c r="L24" s="132" t="s">
        <v>610</v>
      </c>
      <c r="M24" s="132" t="s">
        <v>894</v>
      </c>
      <c r="N24" s="132" t="s">
        <v>899</v>
      </c>
      <c r="O24" s="132" t="s">
        <v>904</v>
      </c>
      <c r="P24" s="132" t="s">
        <v>909</v>
      </c>
      <c r="Q24" s="132" t="s">
        <v>914</v>
      </c>
      <c r="R24" s="132" t="s">
        <v>919</v>
      </c>
      <c r="S24" s="132" t="s">
        <v>923</v>
      </c>
      <c r="T24" s="132" t="s">
        <v>928</v>
      </c>
      <c r="U24" s="132" t="s">
        <v>933</v>
      </c>
      <c r="V24" s="132" t="s">
        <v>937</v>
      </c>
      <c r="W24" s="132" t="s">
        <v>941</v>
      </c>
      <c r="X24" s="132" t="s">
        <v>946</v>
      </c>
      <c r="Y24" s="132" t="s">
        <v>951</v>
      </c>
      <c r="Z24" s="132" t="s">
        <v>956</v>
      </c>
      <c r="AA24" s="132" t="s">
        <v>961</v>
      </c>
      <c r="AB24" s="132" t="s">
        <v>965</v>
      </c>
      <c r="AC24" s="132" t="s">
        <v>969</v>
      </c>
      <c r="AD24" s="132" t="s">
        <v>973</v>
      </c>
      <c r="AE24" s="132" t="s">
        <v>978</v>
      </c>
      <c r="AF24" s="132" t="s">
        <v>991</v>
      </c>
      <c r="AG24" s="132" t="s">
        <v>995</v>
      </c>
      <c r="AH24" s="132" t="s">
        <v>999</v>
      </c>
      <c r="AI24" s="132" t="s">
        <v>1003</v>
      </c>
      <c r="AJ24" s="132" t="s">
        <v>1017</v>
      </c>
      <c r="AK24" s="132" t="s">
        <v>1022</v>
      </c>
      <c r="AL24" s="132" t="s">
        <v>1026</v>
      </c>
      <c r="AM24" s="132" t="s">
        <v>1031</v>
      </c>
      <c r="AN24" s="132" t="s">
        <v>1035</v>
      </c>
      <c r="AO24" s="132" t="s">
        <v>1039</v>
      </c>
      <c r="AP24" s="132" t="s">
        <v>1049</v>
      </c>
      <c r="AQ24" s="132" t="s">
        <v>1054</v>
      </c>
      <c r="AR24" s="132" t="s">
        <v>1059</v>
      </c>
      <c r="AS24" s="132" t="s">
        <v>1064</v>
      </c>
      <c r="AT24" s="132" t="s">
        <v>1069</v>
      </c>
      <c r="AU24" s="132" t="s">
        <v>1073</v>
      </c>
      <c r="AV24" s="132" t="s">
        <v>1078</v>
      </c>
      <c r="AW24" s="142" t="s">
        <v>1083</v>
      </c>
    </row>
    <row r="25" spans="1:49" ht="60" customHeight="1" x14ac:dyDescent="0.35">
      <c r="A25" s="139" t="s">
        <v>3414</v>
      </c>
      <c r="B25" s="125" t="s">
        <v>3430</v>
      </c>
      <c r="C25" s="126" t="s">
        <v>3431</v>
      </c>
      <c r="D25" s="128" t="s">
        <v>3432</v>
      </c>
      <c r="E25" s="128" t="s">
        <v>3433</v>
      </c>
      <c r="F25" s="128" t="s">
        <v>3434</v>
      </c>
      <c r="G25" s="128" t="s">
        <v>3435</v>
      </c>
      <c r="H25" s="128" t="s">
        <v>3436</v>
      </c>
      <c r="I25" s="130">
        <f>IF(COUNTIF(J25:AW25,"&lt;&gt;")=0,"",SUMPRODUCT(((Recommendations[ImplStatus]="Implemented")+(Recommendations[ImplStatus]="Compensated"))*ISNUMBER(MATCH(Recommendations[Id],J25:AW25,0)))/COUNTIF(J25:AW25,"&lt;&gt;"))</f>
        <v>0</v>
      </c>
      <c r="J25" s="132" t="s">
        <v>810</v>
      </c>
      <c r="K25" s="132" t="s">
        <v>815</v>
      </c>
      <c r="L25" s="132" t="s">
        <v>835</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3414</v>
      </c>
      <c r="B26" s="125" t="s">
        <v>3437</v>
      </c>
      <c r="C26" s="126" t="s">
        <v>3438</v>
      </c>
      <c r="D26" s="128" t="s">
        <v>3439</v>
      </c>
      <c r="E26" s="128" t="s">
        <v>3440</v>
      </c>
      <c r="F26" s="128" t="s">
        <v>3441</v>
      </c>
      <c r="G26" s="128" t="s">
        <v>3428</v>
      </c>
      <c r="H26" s="128" t="s">
        <v>3442</v>
      </c>
      <c r="I26" s="130">
        <f>IF(COUNTIF(J26:AW26,"&lt;&gt;")=0,"",SUMPRODUCT(((Recommendations[ImplStatus]="Implemented")+(Recommendations[ImplStatus]="Compensated"))*ISNUMBER(MATCH(Recommendations[Id],J26:AW26,0)))/COUNTIF(J26:AW26,"&lt;&gt;"))</f>
        <v>0</v>
      </c>
      <c r="J26" s="132" t="s">
        <v>359</v>
      </c>
      <c r="K26" s="132" t="s">
        <v>840</v>
      </c>
      <c r="L26" s="132" t="s">
        <v>884</v>
      </c>
      <c r="M26" s="132" t="s">
        <v>889</v>
      </c>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3414</v>
      </c>
      <c r="B27" s="125" t="s">
        <v>3443</v>
      </c>
      <c r="C27" s="126" t="s">
        <v>3444</v>
      </c>
      <c r="D27" s="128" t="s">
        <v>3445</v>
      </c>
      <c r="E27" s="128" t="s">
        <v>3446</v>
      </c>
      <c r="F27" s="128" t="s">
        <v>3447</v>
      </c>
      <c r="G27" s="128" t="s">
        <v>3448</v>
      </c>
      <c r="H27" s="128" t="s">
        <v>3449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3414</v>
      </c>
      <c r="B28" s="125" t="s">
        <v>3450</v>
      </c>
      <c r="C28" s="126" t="s">
        <v>3451</v>
      </c>
      <c r="D28" s="128" t="s">
        <v>3452</v>
      </c>
      <c r="E28" s="128" t="s">
        <v>3453</v>
      </c>
      <c r="F28" s="128" t="s">
        <v>3454</v>
      </c>
      <c r="G28" s="128" t="s">
        <v>3455</v>
      </c>
      <c r="H28" s="128" t="s">
        <v>3456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3414</v>
      </c>
      <c r="B29" s="125" t="s">
        <v>3457</v>
      </c>
      <c r="C29" s="126" t="s">
        <v>3458</v>
      </c>
      <c r="D29" s="128" t="s">
        <v>3459</v>
      </c>
      <c r="E29" s="128" t="s">
        <v>3460</v>
      </c>
      <c r="F29" s="128" t="s">
        <v>3461</v>
      </c>
      <c r="G29" s="128" t="s">
        <v>3345</v>
      </c>
      <c r="H29" s="128" t="s">
        <v>3462</v>
      </c>
      <c r="I29" s="130">
        <f>IF(COUNTIF(J29:AW29,"&lt;&gt;")=0,"",SUMPRODUCT(((Recommendations[ImplStatus]="Implemented")+(Recommendations[ImplStatus]="Compensated"))*ISNUMBER(MATCH(Recommendations[Id],J29:AW29,0)))/COUNTIF(J29:AW29,"&lt;&gt;"))</f>
        <v>0</v>
      </c>
      <c r="J29" s="132" t="s">
        <v>159</v>
      </c>
      <c r="K29" s="132" t="s">
        <v>169</v>
      </c>
      <c r="L29" s="132" t="s">
        <v>983</v>
      </c>
      <c r="M29" s="132" t="s">
        <v>1947</v>
      </c>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3414</v>
      </c>
      <c r="B30" s="125" t="s">
        <v>3463</v>
      </c>
      <c r="C30" s="126" t="s">
        <v>3464</v>
      </c>
      <c r="D30" s="128" t="s">
        <v>3465</v>
      </c>
      <c r="E30" s="128" t="s">
        <v>3466</v>
      </c>
      <c r="F30" s="128" t="s">
        <v>3467</v>
      </c>
      <c r="G30" s="128" t="s">
        <v>3428</v>
      </c>
      <c r="H30" s="128" t="s">
        <v>3468</v>
      </c>
      <c r="I30" s="130">
        <f>IF(COUNTIF(J30:AW30,"&lt;&gt;")=0,"",SUMPRODUCT(((Recommendations[ImplStatus]="Implemented")+(Recommendations[ImplStatus]="Compensated"))*ISNUMBER(MATCH(Recommendations[Id],J30:AW30,0)))/COUNTIF(J30:AW30,"&lt;&gt;"))</f>
        <v>0</v>
      </c>
      <c r="J30" s="132" t="s">
        <v>259</v>
      </c>
      <c r="K30" s="132" t="s">
        <v>304</v>
      </c>
      <c r="L30" s="132" t="s">
        <v>309</v>
      </c>
      <c r="M30" s="132" t="s">
        <v>314</v>
      </c>
      <c r="N30" s="132" t="s">
        <v>329</v>
      </c>
      <c r="O30" s="132" t="s">
        <v>521</v>
      </c>
      <c r="P30" s="132" t="s">
        <v>526</v>
      </c>
      <c r="Q30" s="132" t="s">
        <v>530</v>
      </c>
      <c r="R30" s="132" t="s">
        <v>534</v>
      </c>
      <c r="S30" s="132" t="s">
        <v>614</v>
      </c>
      <c r="T30" s="132" t="s">
        <v>619</v>
      </c>
      <c r="U30" s="132" t="s">
        <v>629</v>
      </c>
      <c r="V30" s="132" t="s">
        <v>645</v>
      </c>
      <c r="W30" s="132" t="s">
        <v>649</v>
      </c>
      <c r="X30" s="132" t="s">
        <v>716</v>
      </c>
      <c r="Y30" s="132" t="s">
        <v>721</v>
      </c>
      <c r="Z30" s="132" t="s">
        <v>796</v>
      </c>
      <c r="AA30" s="132" t="s">
        <v>850</v>
      </c>
      <c r="AB30" s="132" t="s">
        <v>2087</v>
      </c>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3469</v>
      </c>
      <c r="B31" s="124"/>
      <c r="C31" s="123" t="s">
        <v>3470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3469</v>
      </c>
      <c r="B32" s="125" t="s">
        <v>3471</v>
      </c>
      <c r="C32" s="126" t="s">
        <v>3472</v>
      </c>
      <c r="D32" s="128" t="s">
        <v>3473</v>
      </c>
      <c r="E32" s="128" t="s">
        <v>3474</v>
      </c>
      <c r="F32" s="128" t="s">
        <v>3475</v>
      </c>
      <c r="G32" s="128" t="s">
        <v>3476</v>
      </c>
      <c r="H32" s="128" t="s">
        <v>3477</v>
      </c>
      <c r="I32" s="130">
        <f>IF(COUNTIF(J32:AW32,"&lt;&gt;")=0,"",SUMPRODUCT(((Recommendations[ImplStatus]="Implemented")+(Recommendations[ImplStatus]="Compensated"))*ISNUMBER(MATCH(Recommendations[Id],J32:AW32,0)))/COUNTIF(J32:AW32,"&lt;&gt;"))</f>
        <v>0</v>
      </c>
      <c r="J32" s="132" t="s">
        <v>28</v>
      </c>
      <c r="K32" s="132" t="s">
        <v>34</v>
      </c>
      <c r="L32" s="132" t="s">
        <v>39</v>
      </c>
      <c r="M32" s="132" t="s">
        <v>759</v>
      </c>
      <c r="N32" s="132" t="s">
        <v>764</v>
      </c>
      <c r="O32" s="132" t="s">
        <v>1131</v>
      </c>
      <c r="P32" s="132" t="s">
        <v>1136</v>
      </c>
      <c r="Q32" s="132" t="s">
        <v>1903</v>
      </c>
      <c r="R32" s="132" t="s">
        <v>1908</v>
      </c>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3469</v>
      </c>
      <c r="B33" s="125" t="s">
        <v>3478</v>
      </c>
      <c r="C33" s="126" t="s">
        <v>3479</v>
      </c>
      <c r="D33" s="128" t="s">
        <v>3480</v>
      </c>
      <c r="E33" s="128" t="s">
        <v>3481</v>
      </c>
      <c r="F33" s="128" t="s">
        <v>3482</v>
      </c>
      <c r="G33" s="128" t="s">
        <v>3483</v>
      </c>
      <c r="H33" s="128" t="s">
        <v>3484</v>
      </c>
      <c r="I33" s="130">
        <f>IF(COUNTIF(J33:AW33,"&lt;&gt;")=0,"",SUMPRODUCT(((Recommendations[ImplStatus]="Implemented")+(Recommendations[ImplStatus]="Compensated"))*ISNUMBER(MATCH(Recommendations[Id],J33:AW33,0)))/COUNTIF(J33:AW33,"&lt;&gt;"))</f>
        <v>0</v>
      </c>
      <c r="J33" s="132" t="s">
        <v>54</v>
      </c>
      <c r="K33" s="132" t="s">
        <v>448</v>
      </c>
      <c r="L33" s="132" t="s">
        <v>453</v>
      </c>
      <c r="M33" s="132" t="s">
        <v>457</v>
      </c>
      <c r="N33" s="132" t="s">
        <v>462</v>
      </c>
      <c r="O33" s="132" t="s">
        <v>466</v>
      </c>
      <c r="P33" s="132" t="s">
        <v>471</v>
      </c>
      <c r="Q33" s="132" t="s">
        <v>475</v>
      </c>
      <c r="R33" s="132" t="s">
        <v>480</v>
      </c>
      <c r="S33" s="132" t="s">
        <v>484</v>
      </c>
      <c r="T33" s="132" t="s">
        <v>489</v>
      </c>
      <c r="U33" s="132" t="s">
        <v>493</v>
      </c>
      <c r="V33" s="132" t="s">
        <v>498</v>
      </c>
      <c r="W33" s="132" t="s">
        <v>502</v>
      </c>
      <c r="X33" s="132" t="s">
        <v>507</v>
      </c>
      <c r="Y33" s="132" t="s">
        <v>512</v>
      </c>
      <c r="Z33" s="132" t="s">
        <v>517</v>
      </c>
      <c r="AA33" s="132" t="s">
        <v>538</v>
      </c>
      <c r="AB33" s="132" t="s">
        <v>543</v>
      </c>
      <c r="AC33" s="132" t="s">
        <v>547</v>
      </c>
      <c r="AD33" s="132" t="s">
        <v>551</v>
      </c>
      <c r="AE33" s="132" t="s">
        <v>555</v>
      </c>
      <c r="AF33" s="132" t="s">
        <v>559</v>
      </c>
      <c r="AG33" s="132" t="s">
        <v>563</v>
      </c>
      <c r="AH33" s="132" t="s">
        <v>568</v>
      </c>
      <c r="AI33" s="132" t="s">
        <v>573</v>
      </c>
      <c r="AJ33" s="132" t="s">
        <v>583</v>
      </c>
      <c r="AK33" s="132" t="s">
        <v>588</v>
      </c>
      <c r="AL33" s="132" t="s">
        <v>592</v>
      </c>
      <c r="AM33" s="132" t="s">
        <v>633</v>
      </c>
      <c r="AN33" s="132" t="s">
        <v>637</v>
      </c>
      <c r="AO33" s="132" t="s">
        <v>641</v>
      </c>
      <c r="AP33" s="132" t="s">
        <v>653</v>
      </c>
      <c r="AQ33" s="132" t="s">
        <v>658</v>
      </c>
      <c r="AR33" s="132" t="s">
        <v>663</v>
      </c>
      <c r="AS33" s="132" t="s">
        <v>668</v>
      </c>
      <c r="AT33" s="132" t="s">
        <v>672</v>
      </c>
      <c r="AU33" s="132" t="s">
        <v>676</v>
      </c>
      <c r="AV33" s="132" t="s">
        <v>680</v>
      </c>
      <c r="AW33" s="142" t="s">
        <v>684</v>
      </c>
    </row>
    <row r="34" spans="1:49" ht="60" customHeight="1" x14ac:dyDescent="0.35">
      <c r="A34" s="139" t="s">
        <v>3469</v>
      </c>
      <c r="B34" s="125" t="s">
        <v>3485</v>
      </c>
      <c r="C34" s="126" t="s">
        <v>3486</v>
      </c>
      <c r="D34" s="128" t="s">
        <v>3487</v>
      </c>
      <c r="E34" s="128" t="s">
        <v>3488</v>
      </c>
      <c r="F34" s="128" t="s">
        <v>3489</v>
      </c>
      <c r="G34" s="128" t="s">
        <v>3490</v>
      </c>
      <c r="H34" s="128" t="s">
        <v>3491</v>
      </c>
      <c r="I34" s="130">
        <f>IF(COUNTIF(J34:AW34,"&lt;&gt;")=0,"",SUMPRODUCT(((Recommendations[ImplStatus]="Implemented")+(Recommendations[ImplStatus]="Compensated"))*ISNUMBER(MATCH(Recommendations[Id],J34:AW34,0)))/COUNTIF(J34:AW34,"&lt;&gt;"))</f>
        <v>0</v>
      </c>
      <c r="J34" s="132" t="s">
        <v>946</v>
      </c>
      <c r="K34" s="132" t="s">
        <v>951</v>
      </c>
      <c r="L34" s="132" t="s">
        <v>973</v>
      </c>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3469</v>
      </c>
      <c r="B35" s="125" t="s">
        <v>3492</v>
      </c>
      <c r="C35" s="126" t="s">
        <v>3493</v>
      </c>
      <c r="D35" s="128" t="s">
        <v>3494</v>
      </c>
      <c r="E35" s="128" t="s">
        <v>3495</v>
      </c>
      <c r="F35" s="128" t="s">
        <v>3496</v>
      </c>
      <c r="G35" s="128" t="s">
        <v>3497</v>
      </c>
      <c r="H35" s="128" t="s">
        <v>3498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3469</v>
      </c>
      <c r="B36" s="125" t="s">
        <v>3499</v>
      </c>
      <c r="C36" s="126" t="s">
        <v>3500</v>
      </c>
      <c r="D36" s="128" t="s">
        <v>3501</v>
      </c>
      <c r="E36" s="128" t="s">
        <v>3502</v>
      </c>
      <c r="F36" s="128" t="s">
        <v>3503</v>
      </c>
      <c r="G36" s="128" t="s">
        <v>3504</v>
      </c>
      <c r="H36" s="128" t="s">
        <v>3505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3469</v>
      </c>
      <c r="B37" s="125" t="s">
        <v>3506</v>
      </c>
      <c r="C37" s="126" t="s">
        <v>3507</v>
      </c>
      <c r="D37" s="128" t="s">
        <v>3508</v>
      </c>
      <c r="E37" s="128" t="s">
        <v>3509</v>
      </c>
      <c r="F37" s="128" t="s">
        <v>3510</v>
      </c>
      <c r="G37" s="128" t="s">
        <v>3511</v>
      </c>
      <c r="H37" s="128" t="s">
        <v>3512</v>
      </c>
      <c r="I37" s="130">
        <f>IF(COUNTIF(J37:AW37,"&lt;&gt;")=0,"",SUMPRODUCT(((Recommendations[ImplStatus]="Implemented")+(Recommendations[ImplStatus]="Compensated"))*ISNUMBER(MATCH(Recommendations[Id],J37:AW37,0)))/COUNTIF(J37:AW37,"&lt;&gt;"))</f>
        <v>0</v>
      </c>
      <c r="J37" s="132" t="s">
        <v>13</v>
      </c>
      <c r="K37" s="132" t="s">
        <v>59</v>
      </c>
      <c r="L37" s="132" t="s">
        <v>64</v>
      </c>
      <c r="M37" s="132" t="s">
        <v>69</v>
      </c>
      <c r="N37" s="132" t="s">
        <v>74</v>
      </c>
      <c r="O37" s="132" t="s">
        <v>79</v>
      </c>
      <c r="P37" s="132" t="s">
        <v>84</v>
      </c>
      <c r="Q37" s="132" t="s">
        <v>89</v>
      </c>
      <c r="R37" s="132" t="s">
        <v>94</v>
      </c>
      <c r="S37" s="132" t="s">
        <v>99</v>
      </c>
      <c r="T37" s="132" t="s">
        <v>104</v>
      </c>
      <c r="U37" s="132" t="s">
        <v>109</v>
      </c>
      <c r="V37" s="132" t="s">
        <v>124</v>
      </c>
      <c r="W37" s="132" t="s">
        <v>139</v>
      </c>
      <c r="X37" s="132" t="s">
        <v>179</v>
      </c>
      <c r="Y37" s="132" t="s">
        <v>184</v>
      </c>
      <c r="Z37" s="132" t="s">
        <v>189</v>
      </c>
      <c r="AA37" s="132" t="s">
        <v>214</v>
      </c>
      <c r="AB37" s="132" t="s">
        <v>219</v>
      </c>
      <c r="AC37" s="132" t="s">
        <v>364</v>
      </c>
      <c r="AD37" s="132" t="s">
        <v>1445</v>
      </c>
      <c r="AE37" s="132" t="s">
        <v>1455</v>
      </c>
      <c r="AF37" s="132" t="s">
        <v>1460</v>
      </c>
      <c r="AG37" s="132" t="s">
        <v>1464</v>
      </c>
      <c r="AH37" s="132" t="s">
        <v>1468</v>
      </c>
      <c r="AI37" s="132" t="s">
        <v>1472</v>
      </c>
      <c r="AJ37" s="132" t="s">
        <v>1476</v>
      </c>
      <c r="AK37" s="132" t="s">
        <v>1480</v>
      </c>
      <c r="AL37" s="132" t="s">
        <v>1484</v>
      </c>
      <c r="AM37" s="132" t="s">
        <v>1488</v>
      </c>
      <c r="AN37" s="132" t="s">
        <v>1492</v>
      </c>
      <c r="AO37" s="132" t="s">
        <v>1496</v>
      </c>
      <c r="AP37" s="132" t="s">
        <v>1500</v>
      </c>
      <c r="AQ37" s="132" t="s">
        <v>1504</v>
      </c>
      <c r="AR37" s="132" t="s">
        <v>1508</v>
      </c>
      <c r="AS37" s="132" t="s">
        <v>1512</v>
      </c>
      <c r="AT37" s="132" t="s">
        <v>1516</v>
      </c>
      <c r="AU37" s="132" t="s">
        <v>1524</v>
      </c>
      <c r="AV37" s="132" t="s">
        <v>1529</v>
      </c>
      <c r="AW37" s="142" t="s">
        <v>1534</v>
      </c>
    </row>
    <row r="38" spans="1:49" ht="60" customHeight="1" x14ac:dyDescent="0.35">
      <c r="A38" s="139" t="s">
        <v>3469</v>
      </c>
      <c r="B38" s="125" t="s">
        <v>3513</v>
      </c>
      <c r="C38" s="126" t="s">
        <v>3514</v>
      </c>
      <c r="D38" s="128" t="s">
        <v>3515</v>
      </c>
      <c r="E38" s="128" t="s">
        <v>3516</v>
      </c>
      <c r="F38" s="128" t="s">
        <v>3517</v>
      </c>
      <c r="G38" s="128" t="s">
        <v>3518</v>
      </c>
      <c r="H38" s="128" t="s">
        <v>3519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3469</v>
      </c>
      <c r="B39" s="125" t="s">
        <v>3520</v>
      </c>
      <c r="C39" s="126" t="s">
        <v>3521</v>
      </c>
      <c r="D39" s="128" t="s">
        <v>3522</v>
      </c>
      <c r="E39" s="128" t="s">
        <v>3523</v>
      </c>
      <c r="F39" s="128" t="s">
        <v>3524</v>
      </c>
      <c r="G39" s="128" t="s">
        <v>3525</v>
      </c>
      <c r="H39" s="128" t="s">
        <v>3526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3469</v>
      </c>
      <c r="B40" s="125" t="s">
        <v>3527</v>
      </c>
      <c r="C40" s="126" t="s">
        <v>3528</v>
      </c>
      <c r="D40" s="128" t="s">
        <v>3529</v>
      </c>
      <c r="E40" s="128" t="s">
        <v>3530</v>
      </c>
      <c r="F40" s="128" t="s">
        <v>3531</v>
      </c>
      <c r="G40" s="128" t="s">
        <v>3532</v>
      </c>
      <c r="H40" s="128" t="s">
        <v>3533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3469</v>
      </c>
      <c r="B41" s="125" t="s">
        <v>3534</v>
      </c>
      <c r="C41" s="126" t="s">
        <v>3535</v>
      </c>
      <c r="D41" s="128" t="s">
        <v>3536</v>
      </c>
      <c r="E41" s="128" t="s">
        <v>3537</v>
      </c>
      <c r="F41" s="128" t="s">
        <v>3538</v>
      </c>
      <c r="G41" s="128" t="s">
        <v>3476</v>
      </c>
      <c r="H41" s="128" t="s">
        <v>3539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3540</v>
      </c>
      <c r="B42" s="124"/>
      <c r="C42" s="123" t="s">
        <v>3541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3540</v>
      </c>
      <c r="B43" s="125" t="s">
        <v>3542</v>
      </c>
      <c r="C43" s="126" t="s">
        <v>3543</v>
      </c>
      <c r="D43" s="128" t="s">
        <v>3544</v>
      </c>
      <c r="E43" s="128" t="s">
        <v>3545</v>
      </c>
      <c r="F43" s="128" t="s">
        <v>3546</v>
      </c>
      <c r="G43" s="128" t="s">
        <v>3547</v>
      </c>
      <c r="H43" s="128" t="s">
        <v>3548</v>
      </c>
      <c r="I43" s="130">
        <f>IF(COUNTIF(J43:AW43,"&lt;&gt;")=0,"",SUMPRODUCT(((Recommendations[ImplStatus]="Implemented")+(Recommendations[ImplStatus]="Compensated"))*ISNUMBER(MATCH(Recommendations[Id],J43:AW43,0)))/COUNTIF(J43:AW43,"&lt;&gt;"))</f>
        <v>0</v>
      </c>
      <c r="J43" s="132" t="s">
        <v>1141</v>
      </c>
      <c r="K43" s="132" t="s">
        <v>1161</v>
      </c>
      <c r="L43" s="132" t="s">
        <v>1309</v>
      </c>
      <c r="M43" s="132" t="s">
        <v>1377</v>
      </c>
      <c r="N43" s="132" t="s">
        <v>1554</v>
      </c>
      <c r="O43" s="132" t="s">
        <v>1559</v>
      </c>
      <c r="P43" s="132" t="s">
        <v>1564</v>
      </c>
      <c r="Q43" s="132" t="s">
        <v>1632</v>
      </c>
      <c r="R43" s="132" t="s">
        <v>1637</v>
      </c>
      <c r="S43" s="132" t="s">
        <v>1917</v>
      </c>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3540</v>
      </c>
      <c r="B44" s="125" t="s">
        <v>3549</v>
      </c>
      <c r="C44" s="126" t="s">
        <v>3550</v>
      </c>
      <c r="D44" s="128" t="s">
        <v>3551</v>
      </c>
      <c r="E44" s="128" t="s">
        <v>3552</v>
      </c>
      <c r="F44" s="128" t="s">
        <v>3553</v>
      </c>
      <c r="G44" s="128" t="s">
        <v>3554</v>
      </c>
      <c r="H44" s="128" t="s">
        <v>3555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3540</v>
      </c>
      <c r="B45" s="125" t="s">
        <v>3556</v>
      </c>
      <c r="C45" s="126" t="s">
        <v>3557</v>
      </c>
      <c r="D45" s="128" t="s">
        <v>3558</v>
      </c>
      <c r="E45" s="128" t="s">
        <v>3559</v>
      </c>
      <c r="F45" s="128" t="s">
        <v>3560</v>
      </c>
      <c r="G45" s="128" t="s">
        <v>3561</v>
      </c>
      <c r="H45" s="128" t="s">
        <v>3562</v>
      </c>
      <c r="I45" s="130">
        <f>IF(COUNTIF(J45:AW45,"&lt;&gt;")=0,"",SUMPRODUCT(((Recommendations[ImplStatus]="Implemented")+(Recommendations[ImplStatus]="Compensated"))*ISNUMBER(MATCH(Recommendations[Id],J45:AW45,0)))/COUNTIF(J45:AW45,"&lt;&gt;"))</f>
        <v>0</v>
      </c>
      <c r="J45" s="132" t="s">
        <v>229</v>
      </c>
      <c r="K45" s="132" t="s">
        <v>234</v>
      </c>
      <c r="L45" s="132" t="s">
        <v>239</v>
      </c>
      <c r="M45" s="132" t="s">
        <v>244</v>
      </c>
      <c r="N45" s="132" t="s">
        <v>249</v>
      </c>
      <c r="O45" s="132" t="s">
        <v>389</v>
      </c>
      <c r="P45" s="132" t="s">
        <v>1377</v>
      </c>
      <c r="Q45" s="132" t="s">
        <v>1594</v>
      </c>
      <c r="R45" s="132" t="s">
        <v>1657</v>
      </c>
      <c r="S45" s="132" t="s">
        <v>1888</v>
      </c>
      <c r="T45" s="132" t="s">
        <v>1893</v>
      </c>
      <c r="U45" s="132" t="s">
        <v>1917</v>
      </c>
      <c r="V45" s="132" t="s">
        <v>1922</v>
      </c>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3540</v>
      </c>
      <c r="B46" s="125" t="s">
        <v>3563</v>
      </c>
      <c r="C46" s="126" t="s">
        <v>3564</v>
      </c>
      <c r="D46" s="128" t="s">
        <v>3565</v>
      </c>
      <c r="E46" s="128" t="s">
        <v>3566</v>
      </c>
      <c r="F46" s="128" t="s">
        <v>3567</v>
      </c>
      <c r="G46" s="128" t="s">
        <v>3561</v>
      </c>
      <c r="H46" s="128" t="s">
        <v>3568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3540</v>
      </c>
      <c r="B47" s="125" t="s">
        <v>3569</v>
      </c>
      <c r="C47" s="126" t="s">
        <v>3570</v>
      </c>
      <c r="D47" s="128" t="s">
        <v>3571</v>
      </c>
      <c r="E47" s="128" t="s">
        <v>3572</v>
      </c>
      <c r="F47" s="128" t="s">
        <v>3573</v>
      </c>
      <c r="G47" s="128" t="s">
        <v>3574</v>
      </c>
      <c r="H47" s="128" t="s">
        <v>3575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3540</v>
      </c>
      <c r="B48" s="125" t="s">
        <v>3576</v>
      </c>
      <c r="C48" s="126" t="s">
        <v>3577</v>
      </c>
      <c r="D48" s="128" t="s">
        <v>3578</v>
      </c>
      <c r="E48" s="128" t="s">
        <v>3579</v>
      </c>
      <c r="F48" s="128" t="s">
        <v>3580</v>
      </c>
      <c r="G48" s="128" t="s">
        <v>3581</v>
      </c>
      <c r="H48" s="128" t="s">
        <v>3582</v>
      </c>
      <c r="I48" s="130">
        <f>IF(COUNTIF(J48:AW48,"&lt;&gt;")=0,"",SUMPRODUCT(((Recommendations[ImplStatus]="Implemented")+(Recommendations[ImplStatus]="Compensated"))*ISNUMBER(MATCH(Recommendations[Id],J48:AW48,0)))/COUNTIF(J48:AW48,"&lt;&gt;"))</f>
        <v>0</v>
      </c>
      <c r="J48" s="132" t="s">
        <v>1146</v>
      </c>
      <c r="K48" s="132" t="s">
        <v>1151</v>
      </c>
      <c r="L48" s="132" t="s">
        <v>1200</v>
      </c>
      <c r="M48" s="132" t="s">
        <v>1205</v>
      </c>
      <c r="N48" s="132" t="s">
        <v>1210</v>
      </c>
      <c r="O48" s="132" t="s">
        <v>1215</v>
      </c>
      <c r="P48" s="132" t="s">
        <v>1220</v>
      </c>
      <c r="Q48" s="132" t="s">
        <v>1225</v>
      </c>
      <c r="R48" s="132" t="s">
        <v>1230</v>
      </c>
      <c r="S48" s="132" t="s">
        <v>1235</v>
      </c>
      <c r="T48" s="132" t="s">
        <v>1240</v>
      </c>
      <c r="U48" s="132" t="s">
        <v>1245</v>
      </c>
      <c r="V48" s="132" t="s">
        <v>1250</v>
      </c>
      <c r="W48" s="132" t="s">
        <v>1255</v>
      </c>
      <c r="X48" s="132" t="s">
        <v>1265</v>
      </c>
      <c r="Y48" s="132" t="s">
        <v>1299</v>
      </c>
      <c r="Z48" s="132" t="s">
        <v>1304</v>
      </c>
      <c r="AA48" s="132" t="s">
        <v>1319</v>
      </c>
      <c r="AB48" s="132" t="s">
        <v>1367</v>
      </c>
      <c r="AC48" s="132" t="s">
        <v>1372</v>
      </c>
      <c r="AD48" s="132" t="s">
        <v>1599</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3540</v>
      </c>
      <c r="B49" s="125" t="s">
        <v>3583</v>
      </c>
      <c r="C49" s="126" t="s">
        <v>3584</v>
      </c>
      <c r="D49" s="128" t="s">
        <v>3585</v>
      </c>
      <c r="E49" s="128" t="s">
        <v>3586</v>
      </c>
      <c r="F49" s="128" t="s">
        <v>3587</v>
      </c>
      <c r="G49" s="128" t="s">
        <v>3345</v>
      </c>
      <c r="H49" s="128" t="s">
        <v>3588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3540</v>
      </c>
      <c r="B50" s="125" t="s">
        <v>3589</v>
      </c>
      <c r="C50" s="126" t="s">
        <v>3590</v>
      </c>
      <c r="D50" s="128" t="s">
        <v>3591</v>
      </c>
      <c r="E50" s="128" t="s">
        <v>3592</v>
      </c>
      <c r="F50" s="128" t="s">
        <v>3593</v>
      </c>
      <c r="G50" s="128" t="s">
        <v>3594</v>
      </c>
      <c r="H50" s="128" t="s">
        <v>3595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3596</v>
      </c>
      <c r="B51" s="124"/>
      <c r="C51" s="123" t="s">
        <v>3597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3596</v>
      </c>
      <c r="B52" s="125" t="s">
        <v>3598</v>
      </c>
      <c r="C52" s="126" t="s">
        <v>3599</v>
      </c>
      <c r="D52" s="128" t="s">
        <v>3600</v>
      </c>
      <c r="E52" s="128" t="s">
        <v>3601</v>
      </c>
      <c r="F52" s="128" t="s">
        <v>3602</v>
      </c>
      <c r="G52" s="128" t="s">
        <v>3603</v>
      </c>
      <c r="H52" s="128" t="s">
        <v>3604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3596</v>
      </c>
      <c r="B53" s="125" t="s">
        <v>3605</v>
      </c>
      <c r="C53" s="126" t="s">
        <v>3606</v>
      </c>
      <c r="D53" s="128" t="s">
        <v>3607</v>
      </c>
      <c r="E53" s="128" t="s">
        <v>3608</v>
      </c>
      <c r="F53" s="128" t="s">
        <v>3609</v>
      </c>
      <c r="G53" s="128" t="s">
        <v>3610</v>
      </c>
      <c r="H53" s="128" t="s">
        <v>3611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3596</v>
      </c>
      <c r="B54" s="125" t="s">
        <v>3612</v>
      </c>
      <c r="C54" s="126" t="s">
        <v>3613</v>
      </c>
      <c r="D54" s="128" t="s">
        <v>3614</v>
      </c>
      <c r="E54" s="128" t="s">
        <v>3615</v>
      </c>
      <c r="F54" s="128" t="s">
        <v>3616</v>
      </c>
      <c r="G54" s="128" t="s">
        <v>3617</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3596</v>
      </c>
      <c r="B55" s="125" t="s">
        <v>3618</v>
      </c>
      <c r="C55" s="126" t="s">
        <v>3619</v>
      </c>
      <c r="D55" s="128" t="s">
        <v>3620</v>
      </c>
      <c r="E55" s="128" t="s">
        <v>3621</v>
      </c>
      <c r="F55" s="128" t="s">
        <v>3622</v>
      </c>
      <c r="G55" s="128" t="s">
        <v>3623</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3596</v>
      </c>
      <c r="B56" s="125" t="s">
        <v>3624</v>
      </c>
      <c r="C56" s="126" t="s">
        <v>3625</v>
      </c>
      <c r="D56" s="128" t="s">
        <v>3626</v>
      </c>
      <c r="E56" s="128" t="s">
        <v>3627</v>
      </c>
      <c r="F56" s="128" t="s">
        <v>3628</v>
      </c>
      <c r="G56" s="128" t="s">
        <v>3629</v>
      </c>
      <c r="H56" s="128" t="s">
        <v>3630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3631</v>
      </c>
      <c r="B57" s="124"/>
      <c r="C57" s="123" t="s">
        <v>3632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3631</v>
      </c>
      <c r="B58" s="125" t="s">
        <v>3633</v>
      </c>
      <c r="C58" s="126" t="s">
        <v>3634</v>
      </c>
      <c r="D58" s="128" t="s">
        <v>3635</v>
      </c>
      <c r="E58" s="128" t="s">
        <v>3636</v>
      </c>
      <c r="F58" s="128" t="s">
        <v>3637</v>
      </c>
      <c r="G58" s="128" t="s">
        <v>3638</v>
      </c>
      <c r="H58" s="128" t="s">
        <v>3639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3631</v>
      </c>
      <c r="B59" s="125" t="s">
        <v>3640</v>
      </c>
      <c r="C59" s="126" t="s">
        <v>3641</v>
      </c>
      <c r="D59" s="128" t="s">
        <v>3642</v>
      </c>
      <c r="E59" s="128" t="s">
        <v>3643</v>
      </c>
      <c r="F59" s="128" t="s">
        <v>3644</v>
      </c>
      <c r="G59" s="128" t="s">
        <v>3645</v>
      </c>
      <c r="H59" s="128" t="s">
        <v>3646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3631</v>
      </c>
      <c r="B60" s="125" t="s">
        <v>3647</v>
      </c>
      <c r="C60" s="126" t="s">
        <v>3648</v>
      </c>
      <c r="D60" s="128" t="s">
        <v>3649</v>
      </c>
      <c r="E60" s="128" t="s">
        <v>3650</v>
      </c>
      <c r="F60" s="128" t="s">
        <v>3651</v>
      </c>
      <c r="G60" s="128" t="s">
        <v>3652</v>
      </c>
      <c r="H60" s="128" t="s">
        <v>3653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3654</v>
      </c>
      <c r="B61" s="124"/>
      <c r="C61" s="123" t="s">
        <v>3655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3654</v>
      </c>
      <c r="B62" s="125" t="s">
        <v>3656</v>
      </c>
      <c r="C62" s="126" t="s">
        <v>3657</v>
      </c>
      <c r="D62" s="128" t="s">
        <v>3658</v>
      </c>
      <c r="E62" s="128" t="s">
        <v>3659</v>
      </c>
      <c r="F62" s="128" t="s">
        <v>3660</v>
      </c>
      <c r="G62" s="128" t="s">
        <v>3661</v>
      </c>
      <c r="H62" s="128" t="s">
        <v>3662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3654</v>
      </c>
      <c r="B63" s="125" t="s">
        <v>3663</v>
      </c>
      <c r="C63" s="126" t="s">
        <v>3664</v>
      </c>
      <c r="D63" s="128" t="s">
        <v>3665</v>
      </c>
      <c r="E63" s="128" t="s">
        <v>3666</v>
      </c>
      <c r="F63" s="128" t="s">
        <v>3667</v>
      </c>
      <c r="G63" s="128" t="s">
        <v>3668</v>
      </c>
      <c r="H63" s="128" t="s">
        <v>3669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3654</v>
      </c>
      <c r="B64" s="125" t="s">
        <v>3670</v>
      </c>
      <c r="C64" s="126" t="s">
        <v>3671</v>
      </c>
      <c r="D64" s="128" t="s">
        <v>3672</v>
      </c>
      <c r="E64" s="128" t="s">
        <v>3673</v>
      </c>
      <c r="F64" s="128" t="s">
        <v>3674</v>
      </c>
      <c r="G64" s="128" t="s">
        <v>3675</v>
      </c>
      <c r="H64" s="128" t="s">
        <v>3676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3654</v>
      </c>
      <c r="B65" s="125" t="s">
        <v>3677</v>
      </c>
      <c r="C65" s="126" t="s">
        <v>3678</v>
      </c>
      <c r="D65" s="128" t="s">
        <v>3679</v>
      </c>
      <c r="E65" s="128" t="s">
        <v>3680</v>
      </c>
      <c r="F65" s="128" t="s">
        <v>3681</v>
      </c>
      <c r="G65" s="128" t="s">
        <v>3682</v>
      </c>
      <c r="H65" s="128" t="s">
        <v>3683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3654</v>
      </c>
      <c r="B66" s="125" t="s">
        <v>3684</v>
      </c>
      <c r="C66" s="126" t="s">
        <v>3685</v>
      </c>
      <c r="D66" s="128" t="s">
        <v>3686</v>
      </c>
      <c r="E66" s="128" t="s">
        <v>3687</v>
      </c>
      <c r="F66" s="128" t="s">
        <v>3688</v>
      </c>
      <c r="G66" s="128" t="s">
        <v>3689</v>
      </c>
      <c r="H66" s="128" t="s">
        <v>3690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3654</v>
      </c>
      <c r="B67" s="125" t="s">
        <v>3691</v>
      </c>
      <c r="C67" s="126" t="s">
        <v>3692</v>
      </c>
      <c r="D67" s="128" t="s">
        <v>3693</v>
      </c>
      <c r="E67" s="128" t="s">
        <v>3694</v>
      </c>
      <c r="F67" s="128" t="s">
        <v>3695</v>
      </c>
      <c r="G67" s="128" t="s">
        <v>3696</v>
      </c>
      <c r="H67" s="128" t="s">
        <v>3697</v>
      </c>
      <c r="I67" s="130">
        <f>IF(COUNTIF(J67:AW67,"&lt;&gt;")=0,"",SUMPRODUCT(((Recommendations[ImplStatus]="Implemented")+(Recommendations[ImplStatus]="Compensated"))*ISNUMBER(MATCH(Recommendations[Id],J67:AW67,0)))/COUNTIF(J67:AW67,"&lt;&gt;"))</f>
        <v>0</v>
      </c>
      <c r="J67" s="132" t="s">
        <v>179</v>
      </c>
      <c r="K67" s="132" t="s">
        <v>184</v>
      </c>
      <c r="L67" s="132" t="s">
        <v>189</v>
      </c>
      <c r="M67" s="132" t="s">
        <v>1642</v>
      </c>
      <c r="N67" s="132" t="s">
        <v>1716</v>
      </c>
      <c r="O67" s="132" t="s">
        <v>1731</v>
      </c>
      <c r="P67" s="132" t="s">
        <v>1883</v>
      </c>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3654</v>
      </c>
      <c r="B68" s="125" t="s">
        <v>3698</v>
      </c>
      <c r="C68" s="126" t="s">
        <v>3699</v>
      </c>
      <c r="D68" s="128" t="s">
        <v>3700</v>
      </c>
      <c r="E68" s="128" t="s">
        <v>3701</v>
      </c>
      <c r="F68" s="128" t="s">
        <v>3702</v>
      </c>
      <c r="G68" s="128" t="s">
        <v>3703</v>
      </c>
      <c r="H68" s="128" t="s">
        <v>3704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3705</v>
      </c>
      <c r="B69" s="124"/>
      <c r="C69" s="123" t="s">
        <v>3706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3705</v>
      </c>
      <c r="B70" s="125" t="s">
        <v>3707</v>
      </c>
      <c r="C70" s="126" t="s">
        <v>3708</v>
      </c>
      <c r="D70" s="128" t="s">
        <v>3709</v>
      </c>
      <c r="E70" s="128" t="s">
        <v>3710</v>
      </c>
      <c r="F70" s="128" t="s">
        <v>3711</v>
      </c>
      <c r="G70" s="128" t="s">
        <v>3712</v>
      </c>
      <c r="H70" s="128" t="s">
        <v>3713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3705</v>
      </c>
      <c r="B71" s="125" t="s">
        <v>3714</v>
      </c>
      <c r="C71" s="126" t="s">
        <v>3715</v>
      </c>
      <c r="D71" s="128" t="s">
        <v>3716</v>
      </c>
      <c r="E71" s="128" t="s">
        <v>3717</v>
      </c>
      <c r="F71" s="128" t="s">
        <v>3718</v>
      </c>
      <c r="G71" s="128" t="s">
        <v>3719</v>
      </c>
      <c r="H71" s="128" t="s">
        <v>3720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3721</v>
      </c>
      <c r="B72" s="124"/>
      <c r="C72" s="123" t="s">
        <v>3722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3721</v>
      </c>
      <c r="B73" s="125" t="s">
        <v>3723</v>
      </c>
      <c r="C73" s="126" t="s">
        <v>3724</v>
      </c>
      <c r="D73" s="128" t="s">
        <v>3725</v>
      </c>
      <c r="E73" s="128" t="s">
        <v>3726</v>
      </c>
      <c r="F73" s="128" t="s">
        <v>3727</v>
      </c>
      <c r="G73" s="128" t="s">
        <v>3728</v>
      </c>
      <c r="H73" s="128" t="s">
        <v>3729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3721</v>
      </c>
      <c r="B74" s="125" t="s">
        <v>3730</v>
      </c>
      <c r="C74" s="126" t="s">
        <v>3731</v>
      </c>
      <c r="D74" s="128" t="s">
        <v>3732</v>
      </c>
      <c r="E74" s="128" t="s">
        <v>3733</v>
      </c>
      <c r="F74" s="128" t="s">
        <v>3734</v>
      </c>
      <c r="G74" s="128" t="s">
        <v>3735</v>
      </c>
      <c r="H74" s="128" t="s">
        <v>3736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3721</v>
      </c>
      <c r="B75" s="125" t="s">
        <v>3737</v>
      </c>
      <c r="C75" s="126" t="s">
        <v>3738</v>
      </c>
      <c r="D75" s="128" t="s">
        <v>3739</v>
      </c>
      <c r="E75" s="128" t="s">
        <v>3740</v>
      </c>
      <c r="F75" s="128" t="s">
        <v>3741</v>
      </c>
      <c r="G75" s="128" t="s">
        <v>3742</v>
      </c>
      <c r="H75" s="128" t="s">
        <v>3743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3721</v>
      </c>
      <c r="B76" s="125" t="s">
        <v>3744</v>
      </c>
      <c r="C76" s="126" t="s">
        <v>3745</v>
      </c>
      <c r="D76" s="128" t="s">
        <v>3746</v>
      </c>
      <c r="E76" s="128" t="s">
        <v>3747</v>
      </c>
      <c r="F76" s="128" t="s">
        <v>3748</v>
      </c>
      <c r="G76" s="128" t="s">
        <v>3749</v>
      </c>
      <c r="H76" s="128" t="s">
        <v>3750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3721</v>
      </c>
      <c r="B77" s="125" t="s">
        <v>3751</v>
      </c>
      <c r="C77" s="126" t="s">
        <v>3752</v>
      </c>
      <c r="D77" s="128" t="s">
        <v>3753</v>
      </c>
      <c r="E77" s="128" t="s">
        <v>3754</v>
      </c>
      <c r="F77" s="128" t="s">
        <v>3755</v>
      </c>
      <c r="G77" s="128" t="s">
        <v>3749</v>
      </c>
      <c r="H77" s="128" t="s">
        <v>3756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3757</v>
      </c>
      <c r="B78" s="124"/>
      <c r="C78" s="123" t="s">
        <v>3758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3757</v>
      </c>
      <c r="B79" s="125" t="s">
        <v>3757</v>
      </c>
      <c r="C79" s="126" t="s">
        <v>3759</v>
      </c>
      <c r="D79" s="128" t="s">
        <v>3760</v>
      </c>
      <c r="E79" s="128" t="s">
        <v>3761</v>
      </c>
      <c r="F79" s="128" t="s">
        <v>3762</v>
      </c>
      <c r="G79" s="128" t="s">
        <v>3763</v>
      </c>
      <c r="H79" s="128" t="s">
        <v>3764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3757</v>
      </c>
      <c r="B80" s="125" t="s">
        <v>3765</v>
      </c>
      <c r="C80" s="126" t="s">
        <v>3766</v>
      </c>
      <c r="D80" s="128" t="s">
        <v>3767</v>
      </c>
      <c r="E80" s="128" t="s">
        <v>3768</v>
      </c>
      <c r="F80" s="128" t="s">
        <v>3769</v>
      </c>
      <c r="G80" s="128" t="s">
        <v>3770</v>
      </c>
      <c r="H80" s="128" t="s">
        <v>3771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3757</v>
      </c>
      <c r="B81" s="125" t="s">
        <v>3772</v>
      </c>
      <c r="C81" s="126" t="s">
        <v>3773</v>
      </c>
      <c r="D81" s="128" t="s">
        <v>3774</v>
      </c>
      <c r="E81" s="128" t="s">
        <v>3775</v>
      </c>
      <c r="F81" s="128" t="s">
        <v>3776</v>
      </c>
      <c r="G81" s="128" t="s">
        <v>3777</v>
      </c>
      <c r="H81" s="128" t="s">
        <v>3778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3779</v>
      </c>
      <c r="B82" s="124"/>
      <c r="C82" s="123" t="s">
        <v>3780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3779</v>
      </c>
      <c r="B83" s="125" t="s">
        <v>3781</v>
      </c>
      <c r="C83" s="126" t="s">
        <v>3782</v>
      </c>
      <c r="D83" s="128" t="s">
        <v>3783</v>
      </c>
      <c r="E83" s="128" t="s">
        <v>3784</v>
      </c>
      <c r="F83" s="128" t="s">
        <v>3785</v>
      </c>
      <c r="G83" s="128" t="s">
        <v>3786</v>
      </c>
      <c r="H83" s="128" t="s">
        <v>3787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3779</v>
      </c>
      <c r="B84" s="125" t="s">
        <v>3788</v>
      </c>
      <c r="C84" s="126" t="s">
        <v>3789</v>
      </c>
      <c r="D84" s="128" t="s">
        <v>3790</v>
      </c>
      <c r="E84" s="128" t="s">
        <v>3791</v>
      </c>
      <c r="F84" s="128" t="s">
        <v>3792</v>
      </c>
      <c r="G84" s="128" t="s">
        <v>3793</v>
      </c>
      <c r="H84" s="128" t="s">
        <v>3794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3779</v>
      </c>
      <c r="B85" s="125" t="s">
        <v>3795</v>
      </c>
      <c r="C85" s="126" t="s">
        <v>3796</v>
      </c>
      <c r="D85" s="128" t="s">
        <v>3797</v>
      </c>
      <c r="E85" s="128" t="s">
        <v>3798</v>
      </c>
      <c r="F85" s="128" t="s">
        <v>3799</v>
      </c>
      <c r="G85" s="128" t="s">
        <v>3800</v>
      </c>
      <c r="H85" s="128" t="s">
        <v>3801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3779</v>
      </c>
      <c r="B86" s="125" t="s">
        <v>3802</v>
      </c>
      <c r="C86" s="126" t="s">
        <v>3803</v>
      </c>
      <c r="D86" s="128" t="s">
        <v>3804</v>
      </c>
      <c r="E86" s="128" t="s">
        <v>3805</v>
      </c>
      <c r="F86" s="128" t="s">
        <v>3806</v>
      </c>
      <c r="G86" s="128" t="s">
        <v>3807</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3808</v>
      </c>
      <c r="B87" s="124"/>
      <c r="C87" s="123" t="s">
        <v>3809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3808</v>
      </c>
      <c r="B88" s="125" t="s">
        <v>3810</v>
      </c>
      <c r="C88" s="126" t="s">
        <v>3811</v>
      </c>
      <c r="D88" s="128" t="s">
        <v>3812</v>
      </c>
      <c r="E88" s="128" t="s">
        <v>3813</v>
      </c>
      <c r="F88" s="128" t="s">
        <v>3814</v>
      </c>
      <c r="G88" s="128" t="s">
        <v>3815</v>
      </c>
      <c r="H88" s="128" t="s">
        <v>3816</v>
      </c>
      <c r="I88" s="130">
        <f>IF(COUNTIF(J88:AW88,"&lt;&gt;")=0,"",SUMPRODUCT(((Recommendations[ImplStatus]="Implemented")+(Recommendations[ImplStatus]="Compensated"))*ISNUMBER(MATCH(Recommendations[Id],J88:AW88,0)))/COUNTIF(J88:AW88,"&lt;&gt;"))</f>
        <v>0</v>
      </c>
      <c r="J88" s="132" t="s">
        <v>1569</v>
      </c>
      <c r="K88" s="132" t="s">
        <v>1584</v>
      </c>
      <c r="L88" s="132" t="s">
        <v>1972</v>
      </c>
      <c r="M88" s="132" t="s">
        <v>1977</v>
      </c>
      <c r="N88" s="132" t="s">
        <v>1992</v>
      </c>
      <c r="O88" s="132" t="s">
        <v>2002</v>
      </c>
      <c r="P88" s="132" t="s">
        <v>2007</v>
      </c>
      <c r="Q88" s="132" t="s">
        <v>2012</v>
      </c>
      <c r="R88" s="132" t="s">
        <v>2017</v>
      </c>
      <c r="S88" s="132" t="s">
        <v>2022</v>
      </c>
      <c r="T88" s="132" t="s">
        <v>2032</v>
      </c>
      <c r="U88" s="132" t="s">
        <v>2037</v>
      </c>
      <c r="V88" s="132" t="s">
        <v>2042</v>
      </c>
      <c r="W88" s="132" t="s">
        <v>2047</v>
      </c>
      <c r="X88" s="132" t="s">
        <v>2052</v>
      </c>
      <c r="Y88" s="132" t="s">
        <v>2057</v>
      </c>
      <c r="Z88" s="132" t="s">
        <v>2067</v>
      </c>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3808</v>
      </c>
      <c r="B89" s="125" t="s">
        <v>3817</v>
      </c>
      <c r="C89" s="126" t="s">
        <v>3818</v>
      </c>
      <c r="D89" s="128" t="s">
        <v>3819</v>
      </c>
      <c r="E89" s="128" t="s">
        <v>3820</v>
      </c>
      <c r="F89" s="128" t="s">
        <v>3821</v>
      </c>
      <c r="G89" s="128" t="s">
        <v>3345</v>
      </c>
      <c r="H89" s="128" t="s">
        <v>3822</v>
      </c>
      <c r="I89" s="130">
        <f>IF(COUNTIF(J89:AW89,"&lt;&gt;")=0,"",SUMPRODUCT(((Recommendations[ImplStatus]="Implemented")+(Recommendations[ImplStatus]="Compensated"))*ISNUMBER(MATCH(Recommendations[Id],J89:AW89,0)))/COUNTIF(J89:AW89,"&lt;&gt;"))</f>
        <v>0</v>
      </c>
      <c r="J89" s="132" t="s">
        <v>448</v>
      </c>
      <c r="K89" s="132" t="s">
        <v>453</v>
      </c>
      <c r="L89" s="132" t="s">
        <v>457</v>
      </c>
      <c r="M89" s="132" t="s">
        <v>462</v>
      </c>
      <c r="N89" s="132" t="s">
        <v>466</v>
      </c>
      <c r="O89" s="132" t="s">
        <v>471</v>
      </c>
      <c r="P89" s="132" t="s">
        <v>475</v>
      </c>
      <c r="Q89" s="132" t="s">
        <v>480</v>
      </c>
      <c r="R89" s="132" t="s">
        <v>484</v>
      </c>
      <c r="S89" s="132" t="s">
        <v>489</v>
      </c>
      <c r="T89" s="132" t="s">
        <v>493</v>
      </c>
      <c r="U89" s="132" t="s">
        <v>498</v>
      </c>
      <c r="V89" s="132" t="s">
        <v>502</v>
      </c>
      <c r="W89" s="132" t="s">
        <v>507</v>
      </c>
      <c r="X89" s="132" t="s">
        <v>512</v>
      </c>
      <c r="Y89" s="132" t="s">
        <v>517</v>
      </c>
      <c r="Z89" s="132" t="s">
        <v>668</v>
      </c>
      <c r="AA89" s="132" t="s">
        <v>672</v>
      </c>
      <c r="AB89" s="132" t="s">
        <v>676</v>
      </c>
      <c r="AC89" s="132" t="s">
        <v>680</v>
      </c>
      <c r="AD89" s="132" t="s">
        <v>684</v>
      </c>
      <c r="AE89" s="132" t="s">
        <v>689</v>
      </c>
      <c r="AF89" s="132" t="s">
        <v>693</v>
      </c>
      <c r="AG89" s="132" t="s">
        <v>712</v>
      </c>
      <c r="AH89" s="132" t="s">
        <v>1406</v>
      </c>
      <c r="AI89" s="132"/>
      <c r="AJ89" s="132"/>
      <c r="AK89" s="132"/>
      <c r="AL89" s="132"/>
      <c r="AM89" s="132"/>
      <c r="AN89" s="132"/>
      <c r="AO89" s="132"/>
      <c r="AP89" s="132"/>
      <c r="AQ89" s="132"/>
      <c r="AR89" s="132"/>
      <c r="AS89" s="132"/>
      <c r="AT89" s="132"/>
      <c r="AU89" s="132"/>
      <c r="AV89" s="132"/>
      <c r="AW89" s="142"/>
    </row>
    <row r="90" spans="1:49" ht="60" customHeight="1" x14ac:dyDescent="0.35">
      <c r="A90" s="139" t="s">
        <v>3808</v>
      </c>
      <c r="B90" s="125" t="s">
        <v>3823</v>
      </c>
      <c r="C90" s="126" t="s">
        <v>3824</v>
      </c>
      <c r="D90" s="128" t="s">
        <v>3825</v>
      </c>
      <c r="E90" s="128" t="s">
        <v>3826</v>
      </c>
      <c r="F90" s="128" t="s">
        <v>3827</v>
      </c>
      <c r="G90" s="128" t="s">
        <v>3815</v>
      </c>
      <c r="H90" s="128" t="s">
        <v>3828</v>
      </c>
      <c r="I90" s="130">
        <f>IF(COUNTIF(J90:AW90,"&lt;&gt;")=0,"",SUMPRODUCT(((Recommendations[ImplStatus]="Implemented")+(Recommendations[ImplStatus]="Compensated"))*ISNUMBER(MATCH(Recommendations[Id],J90:AW90,0)))/COUNTIF(J90:AW90,"&lt;&gt;"))</f>
        <v>0</v>
      </c>
      <c r="J90" s="132" t="s">
        <v>144</v>
      </c>
      <c r="K90" s="132" t="s">
        <v>149</v>
      </c>
      <c r="L90" s="132" t="s">
        <v>1937</v>
      </c>
      <c r="M90" s="132" t="s">
        <v>1962</v>
      </c>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3808</v>
      </c>
      <c r="B91" s="125" t="s">
        <v>3829</v>
      </c>
      <c r="C91" s="126" t="s">
        <v>3830</v>
      </c>
      <c r="D91" s="128" t="s">
        <v>3831</v>
      </c>
      <c r="E91" s="128" t="s">
        <v>3832</v>
      </c>
      <c r="F91" s="128" t="s">
        <v>3833</v>
      </c>
      <c r="G91" s="128" t="s">
        <v>3345</v>
      </c>
      <c r="H91" s="128" t="s">
        <v>3834</v>
      </c>
      <c r="I91" s="130">
        <f>IF(COUNTIF(J91:AW91,"&lt;&gt;")=0,"",SUMPRODUCT(((Recommendations[ImplStatus]="Implemented")+(Recommendations[ImplStatus]="Compensated"))*ISNUMBER(MATCH(Recommendations[Id],J91:AW91,0)))/COUNTIF(J91:AW91,"&lt;&gt;"))</f>
        <v>0</v>
      </c>
      <c r="J91" s="132" t="s">
        <v>43</v>
      </c>
      <c r="K91" s="132" t="s">
        <v>89</v>
      </c>
      <c r="L91" s="132" t="s">
        <v>264</v>
      </c>
      <c r="M91" s="132" t="s">
        <v>349</v>
      </c>
      <c r="N91" s="132" t="s">
        <v>374</v>
      </c>
      <c r="O91" s="132" t="s">
        <v>379</v>
      </c>
      <c r="P91" s="132" t="s">
        <v>384</v>
      </c>
      <c r="Q91" s="132" t="s">
        <v>399</v>
      </c>
      <c r="R91" s="132" t="s">
        <v>404</v>
      </c>
      <c r="S91" s="132" t="s">
        <v>409</v>
      </c>
      <c r="T91" s="132" t="s">
        <v>414</v>
      </c>
      <c r="U91" s="132" t="s">
        <v>419</v>
      </c>
      <c r="V91" s="132" t="s">
        <v>424</v>
      </c>
      <c r="W91" s="132" t="s">
        <v>429</v>
      </c>
      <c r="X91" s="132" t="s">
        <v>434</v>
      </c>
      <c r="Y91" s="132" t="s">
        <v>439</v>
      </c>
      <c r="Z91" s="132" t="s">
        <v>444</v>
      </c>
      <c r="AA91" s="132" t="s">
        <v>1382</v>
      </c>
      <c r="AB91" s="132" t="s">
        <v>1392</v>
      </c>
      <c r="AC91" s="132" t="s">
        <v>1401</v>
      </c>
      <c r="AD91" s="132" t="s">
        <v>1618</v>
      </c>
      <c r="AE91" s="132" t="s">
        <v>1623</v>
      </c>
      <c r="AF91" s="132" t="s">
        <v>1957</v>
      </c>
      <c r="AG91" s="132" t="s">
        <v>2077</v>
      </c>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3808</v>
      </c>
      <c r="B92" s="125" t="s">
        <v>3835</v>
      </c>
      <c r="C92" s="126" t="s">
        <v>3836</v>
      </c>
      <c r="D92" s="128" t="s">
        <v>3837</v>
      </c>
      <c r="E92" s="128" t="s">
        <v>3838</v>
      </c>
      <c r="F92" s="128" t="s">
        <v>3839</v>
      </c>
      <c r="G92" s="128" t="s">
        <v>3345</v>
      </c>
      <c r="H92" s="128" t="s">
        <v>3840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3808</v>
      </c>
      <c r="B93" s="125" t="s">
        <v>3841</v>
      </c>
      <c r="C93" s="126" t="s">
        <v>3842</v>
      </c>
      <c r="D93" s="128" t="s">
        <v>3843</v>
      </c>
      <c r="E93" s="128" t="s">
        <v>3844</v>
      </c>
      <c r="F93" s="128" t="s">
        <v>3845</v>
      </c>
      <c r="G93" s="128" t="s">
        <v>3846</v>
      </c>
      <c r="H93" s="128" t="s">
        <v>3847</v>
      </c>
      <c r="I93" s="130">
        <f>IF(COUNTIF(J93:AW93,"&lt;&gt;")=0,"",SUMPRODUCT(((Recommendations[ImplStatus]="Implemented")+(Recommendations[ImplStatus]="Compensated"))*ISNUMBER(MATCH(Recommendations[Id],J93:AW93,0)))/COUNTIF(J93:AW93,"&lt;&gt;"))</f>
        <v>0</v>
      </c>
      <c r="J93" s="132" t="s">
        <v>43</v>
      </c>
      <c r="K93" s="132" t="s">
        <v>754</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3808</v>
      </c>
      <c r="B94" s="125" t="s">
        <v>3848</v>
      </c>
      <c r="C94" s="126" t="s">
        <v>3849</v>
      </c>
      <c r="D94" s="128" t="s">
        <v>3850</v>
      </c>
      <c r="E94" s="128" t="s">
        <v>3851</v>
      </c>
      <c r="F94" s="128" t="s">
        <v>3852</v>
      </c>
      <c r="G94" s="128" t="s">
        <v>3853</v>
      </c>
      <c r="H94" s="128" t="s">
        <v>3854</v>
      </c>
      <c r="I94" s="130">
        <f>IF(COUNTIF(J94:AW94,"&lt;&gt;")=0,"",SUMPRODUCT(((Recommendations[ImplStatus]="Implemented")+(Recommendations[ImplStatus]="Compensated"))*ISNUMBER(MATCH(Recommendations[Id],J94:AW94,0)))/COUNTIF(J94:AW94,"&lt;&gt;"))</f>
        <v>0</v>
      </c>
      <c r="J94" s="132" t="s">
        <v>264</v>
      </c>
      <c r="K94" s="132" t="s">
        <v>349</v>
      </c>
      <c r="L94" s="132" t="s">
        <v>374</v>
      </c>
      <c r="M94" s="132" t="s">
        <v>379</v>
      </c>
      <c r="N94" s="132" t="s">
        <v>384</v>
      </c>
      <c r="O94" s="132" t="s">
        <v>399</v>
      </c>
      <c r="P94" s="132" t="s">
        <v>404</v>
      </c>
      <c r="Q94" s="132" t="s">
        <v>409</v>
      </c>
      <c r="R94" s="132" t="s">
        <v>414</v>
      </c>
      <c r="S94" s="132" t="s">
        <v>419</v>
      </c>
      <c r="T94" s="132" t="s">
        <v>424</v>
      </c>
      <c r="U94" s="132" t="s">
        <v>429</v>
      </c>
      <c r="V94" s="132" t="s">
        <v>434</v>
      </c>
      <c r="W94" s="132" t="s">
        <v>439</v>
      </c>
      <c r="X94" s="132" t="s">
        <v>444</v>
      </c>
      <c r="Y94" s="132" t="s">
        <v>1382</v>
      </c>
      <c r="Z94" s="132" t="s">
        <v>1387</v>
      </c>
      <c r="AA94" s="132" t="s">
        <v>1392</v>
      </c>
      <c r="AB94" s="132" t="s">
        <v>1397</v>
      </c>
      <c r="AC94" s="132" t="s">
        <v>1401</v>
      </c>
      <c r="AD94" s="132" t="s">
        <v>1411</v>
      </c>
      <c r="AE94" s="132" t="s">
        <v>1623</v>
      </c>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3808</v>
      </c>
      <c r="B95" s="125" t="s">
        <v>3855</v>
      </c>
      <c r="C95" s="126" t="s">
        <v>3856</v>
      </c>
      <c r="D95" s="128" t="s">
        <v>3857</v>
      </c>
      <c r="E95" s="128" t="s">
        <v>3858</v>
      </c>
      <c r="F95" s="128" t="s">
        <v>3859</v>
      </c>
      <c r="G95" s="128" t="s">
        <v>3860</v>
      </c>
      <c r="H95" s="128" t="s">
        <v>3861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3808</v>
      </c>
      <c r="B96" s="125" t="s">
        <v>3862</v>
      </c>
      <c r="C96" s="126" t="s">
        <v>3863</v>
      </c>
      <c r="D96" s="128" t="s">
        <v>3864</v>
      </c>
      <c r="E96" s="128" t="s">
        <v>3865</v>
      </c>
      <c r="F96" s="128" t="s">
        <v>3866</v>
      </c>
      <c r="G96" s="128" t="s">
        <v>3867</v>
      </c>
      <c r="H96" s="128" t="s">
        <v>3868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3808</v>
      </c>
      <c r="B97" s="125" t="s">
        <v>3869</v>
      </c>
      <c r="C97" s="126" t="s">
        <v>3870</v>
      </c>
      <c r="D97" s="128" t="s">
        <v>3871</v>
      </c>
      <c r="E97" s="128" t="s">
        <v>3872</v>
      </c>
      <c r="F97" s="128" t="s">
        <v>3873</v>
      </c>
      <c r="G97" s="128" t="s">
        <v>3874</v>
      </c>
      <c r="H97" s="128" t="s">
        <v>3875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3876</v>
      </c>
      <c r="B98" s="124"/>
      <c r="C98" s="123" t="s">
        <v>3877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3876</v>
      </c>
      <c r="B99" s="125" t="s">
        <v>3878</v>
      </c>
      <c r="C99" s="126" t="s">
        <v>3879</v>
      </c>
      <c r="D99" s="128" t="s">
        <v>3880</v>
      </c>
      <c r="E99" s="128" t="s">
        <v>3881</v>
      </c>
      <c r="F99" s="128" t="s">
        <v>3882</v>
      </c>
      <c r="G99" s="128" t="s">
        <v>3883</v>
      </c>
      <c r="H99" s="128" t="s">
        <v>3884</v>
      </c>
      <c r="I99" s="130">
        <f>IF(COUNTIF(J99:AW99,"&lt;&gt;")=0,"",SUMPRODUCT(((Recommendations[ImplStatus]="Implemented")+(Recommendations[ImplStatus]="Compensated"))*ISNUMBER(MATCH(Recommendations[Id],J99:AW99,0)))/COUNTIF(J99:AW99,"&lt;&gt;"))</f>
        <v>0</v>
      </c>
      <c r="J99" s="132" t="s">
        <v>129</v>
      </c>
      <c r="K99" s="132" t="s">
        <v>199</v>
      </c>
      <c r="L99" s="132" t="s">
        <v>204</v>
      </c>
      <c r="M99" s="132" t="s">
        <v>344</v>
      </c>
      <c r="N99" s="132" t="s">
        <v>2096</v>
      </c>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3876</v>
      </c>
      <c r="B100" s="125" t="s">
        <v>3885</v>
      </c>
      <c r="C100" s="126" t="s">
        <v>3886</v>
      </c>
      <c r="D100" s="128" t="s">
        <v>3887</v>
      </c>
      <c r="E100" s="128" t="s">
        <v>3888</v>
      </c>
      <c r="F100" s="128" t="s">
        <v>3889</v>
      </c>
      <c r="G100" s="128" t="s">
        <v>3890</v>
      </c>
      <c r="H100" s="128" t="s">
        <v>3891</v>
      </c>
      <c r="I100" s="130">
        <f>IF(COUNTIF(J100:AW100,"&lt;&gt;")=0,"",SUMPRODUCT(((Recommendations[ImplStatus]="Implemented")+(Recommendations[ImplStatus]="Compensated"))*ISNUMBER(MATCH(Recommendations[Id],J100:AW100,0)))/COUNTIF(J100:AW100,"&lt;&gt;"))</f>
        <v>0</v>
      </c>
      <c r="J100" s="132" t="s">
        <v>214</v>
      </c>
      <c r="K100" s="132" t="s">
        <v>219</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3876</v>
      </c>
      <c r="B101" s="125" t="s">
        <v>3892</v>
      </c>
      <c r="C101" s="126" t="s">
        <v>3893</v>
      </c>
      <c r="D101" s="128" t="s">
        <v>3894</v>
      </c>
      <c r="E101" s="128" t="s">
        <v>3895</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3876</v>
      </c>
      <c r="B102" s="125" t="s">
        <v>3896</v>
      </c>
      <c r="C102" s="126" t="s">
        <v>3897</v>
      </c>
      <c r="D102" s="128" t="s">
        <v>3898</v>
      </c>
      <c r="E102" s="128" t="s">
        <v>3899</v>
      </c>
      <c r="F102" s="128" t="s">
        <v>3900</v>
      </c>
      <c r="G102" s="128" t="s">
        <v>3901</v>
      </c>
      <c r="H102" s="128" t="s">
        <v>3902</v>
      </c>
      <c r="I102" s="130">
        <f>IF(COUNTIF(J102:AW102,"&lt;&gt;")=0,"",SUMPRODUCT(((Recommendations[ImplStatus]="Implemented")+(Recommendations[ImplStatus]="Compensated"))*ISNUMBER(MATCH(Recommendations[Id],J102:AW102,0)))/COUNTIF(J102:AW102,"&lt;&gt;"))</f>
        <v>0</v>
      </c>
      <c r="J102" s="132" t="s">
        <v>254</v>
      </c>
      <c r="K102" s="132" t="s">
        <v>274</v>
      </c>
      <c r="L102" s="132" t="s">
        <v>279</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3876</v>
      </c>
      <c r="B103" s="125" t="s">
        <v>3903</v>
      </c>
      <c r="C103" s="126" t="s">
        <v>3904</v>
      </c>
      <c r="D103" s="128" t="s">
        <v>3905</v>
      </c>
      <c r="E103" s="128" t="s">
        <v>3906</v>
      </c>
      <c r="F103" s="128" t="s">
        <v>3907</v>
      </c>
      <c r="G103" s="128" t="s">
        <v>3908</v>
      </c>
      <c r="H103" s="128" t="s">
        <v>3909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3910</v>
      </c>
      <c r="B104" s="124"/>
      <c r="C104" s="123" t="s">
        <v>3911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3910</v>
      </c>
      <c r="B105" s="125" t="s">
        <v>3912</v>
      </c>
      <c r="C105" s="126" t="s">
        <v>3913</v>
      </c>
      <c r="D105" s="128" t="s">
        <v>3914</v>
      </c>
      <c r="E105" s="128" t="s">
        <v>3915</v>
      </c>
      <c r="F105" s="128" t="s">
        <v>3916</v>
      </c>
      <c r="G105" s="128" t="s">
        <v>3917</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3910</v>
      </c>
      <c r="B106" s="125" t="s">
        <v>3918</v>
      </c>
      <c r="C106" s="126" t="s">
        <v>3919</v>
      </c>
      <c r="D106" s="128" t="s">
        <v>3920</v>
      </c>
      <c r="E106" s="128" t="s">
        <v>3921</v>
      </c>
      <c r="F106" s="128" t="s">
        <v>3922</v>
      </c>
      <c r="G106" s="128" t="s">
        <v>3923</v>
      </c>
      <c r="H106" s="128" t="s">
        <v>3924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3910</v>
      </c>
      <c r="B107" s="125" t="s">
        <v>3925</v>
      </c>
      <c r="C107" s="126" t="s">
        <v>3926</v>
      </c>
      <c r="D107" s="128" t="s">
        <v>3927</v>
      </c>
      <c r="E107" s="128" t="s">
        <v>3928</v>
      </c>
      <c r="F107" s="128" t="s">
        <v>3929</v>
      </c>
      <c r="G107" s="128" t="s">
        <v>3930</v>
      </c>
      <c r="H107" s="128" t="s">
        <v>3931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3932</v>
      </c>
      <c r="B108" s="124"/>
      <c r="C108" s="123" t="s">
        <v>3933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3932</v>
      </c>
      <c r="B109" s="125" t="s">
        <v>3934</v>
      </c>
      <c r="C109" s="126" t="s">
        <v>3935</v>
      </c>
      <c r="D109" s="128" t="s">
        <v>3936</v>
      </c>
      <c r="E109" s="128" t="s">
        <v>3937</v>
      </c>
      <c r="F109" s="128" t="s">
        <v>3938</v>
      </c>
      <c r="G109" s="128" t="s">
        <v>3939</v>
      </c>
      <c r="H109" s="128" t="s">
        <v>3940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3932</v>
      </c>
      <c r="B110" s="125" t="s">
        <v>3941</v>
      </c>
      <c r="C110" s="126" t="s">
        <v>3942</v>
      </c>
      <c r="D110" s="128" t="s">
        <v>3943</v>
      </c>
      <c r="E110" s="128" t="s">
        <v>3944</v>
      </c>
      <c r="F110" s="128" t="s">
        <v>3945</v>
      </c>
      <c r="G110" s="128" t="s">
        <v>3946</v>
      </c>
      <c r="H110" s="128" t="s">
        <v>3947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3932</v>
      </c>
      <c r="B111" s="125" t="s">
        <v>3948</v>
      </c>
      <c r="C111" s="126" t="s">
        <v>3949</v>
      </c>
      <c r="D111" s="128" t="s">
        <v>3950</v>
      </c>
      <c r="E111" s="128" t="s">
        <v>3951</v>
      </c>
      <c r="F111" s="128" t="s">
        <v>3952</v>
      </c>
      <c r="G111" s="128" t="s">
        <v>3953</v>
      </c>
      <c r="H111" s="128" t="s">
        <v>3954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3955</v>
      </c>
      <c r="B112" s="124"/>
      <c r="C112" s="123" t="s">
        <v>3956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3955</v>
      </c>
      <c r="B113" s="125" t="s">
        <v>3957</v>
      </c>
      <c r="C113" s="126" t="s">
        <v>3958</v>
      </c>
      <c r="D113" s="128" t="s">
        <v>3959</v>
      </c>
      <c r="E113" s="128" t="s">
        <v>3960</v>
      </c>
      <c r="F113" s="128" t="s">
        <v>3961</v>
      </c>
      <c r="G113" s="128" t="s">
        <v>3962</v>
      </c>
      <c r="H113" s="128" t="s">
        <v>3963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3955</v>
      </c>
      <c r="B114" s="125" t="s">
        <v>3964</v>
      </c>
      <c r="C114" s="126" t="s">
        <v>3965</v>
      </c>
      <c r="D114" s="128" t="s">
        <v>3966</v>
      </c>
      <c r="E114" s="128" t="s">
        <v>3967</v>
      </c>
      <c r="F114" s="128" t="s">
        <v>3968</v>
      </c>
      <c r="G114" s="128" t="s">
        <v>3962</v>
      </c>
      <c r="H114" s="128" t="s">
        <v>3969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3955</v>
      </c>
      <c r="B115" s="133" t="s">
        <v>3970</v>
      </c>
      <c r="C115" s="134" t="s">
        <v>3971</v>
      </c>
      <c r="D115" s="135" t="s">
        <v>3972</v>
      </c>
      <c r="E115" s="135" t="s">
        <v>3973</v>
      </c>
      <c r="F115" s="135" t="s">
        <v>3974</v>
      </c>
      <c r="G115" s="135" t="s">
        <v>3975</v>
      </c>
      <c r="H115" s="135" t="s">
        <v>3976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2101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IFERROR(INDEX('Recommendations'!$G$2:$G$435, MATCH(J2,'Recommendations'!$A$2:$A$435,0))="Implemented", FALSE))</xm:f>
            <x14:dxf>
              <font>
                <color rgb="FF000000"/>
              </font>
              <fill>
                <patternFill>
                  <bgColor rgb="FF3C7D22"/>
                </patternFill>
              </fill>
            </x14:dxf>
          </x14:cfRule>
          <x14:cfRule type="expression" priority="2" id="{00000000-000E-0000-0600-000002000000}">
            <xm:f>AND(J2&lt;&gt;"", IFERROR(INDEX('Recommendations'!$G$2:$G$435, MATCH(J2,'Recommendations'!$A$2:$A$435,0))="Compensated", FALSE))</xm:f>
            <x14:dxf>
              <font>
                <color rgb="FF000000"/>
              </font>
              <fill>
                <patternFill>
                  <bgColor rgb="FFC6E0B4"/>
                </patternFill>
              </fill>
            </x14:dxf>
          </x14:cfRule>
          <x14:cfRule type="expression" priority="3" id="{00000000-000E-0000-0600-000003000000}">
            <xm:f>AND(J2&lt;&gt;"", IFERROR(INDEX('Recommendations'!$G$2:$G$435, MATCH(J2,'Recommendations'!$A$2:$A$435,0))="Testing", FALSE))</xm:f>
            <x14:dxf>
              <font>
                <color rgb="FF000000"/>
              </font>
              <fill>
                <patternFill>
                  <bgColor rgb="FFFFC000"/>
                </patternFill>
              </fill>
            </x14:dxf>
          </x14:cfRule>
          <x14:cfRule type="expression" priority="4" id="{00000000-000E-0000-0600-000004000000}">
            <xm:f>AND(J2&lt;&gt;"", IFERROR(INDEX('Recommendations'!$G$2:$G$435, MATCH(J2,'Recommendations'!$A$2:$A$435,0))="Failed", FALSE))</xm:f>
            <x14:dxf>
              <font>
                <color rgb="FF000000"/>
              </font>
              <fill>
                <patternFill>
                  <bgColor rgb="FFD82891"/>
                </patternFill>
              </fill>
            </x14:dxf>
          </x14:cfRule>
          <x14:cfRule type="expression" priority="5" id="{00000000-000E-0000-0600-000005000000}">
            <xm:f>AND(J2&lt;&gt;"", IFERROR(INDEX('Recommendations'!$G$2:$G$435, MATCH(J2,'Recommendations'!$A$2:$A$435,0))="Risk Accepted", FALSE))</xm:f>
            <x14:dxf>
              <font>
                <color rgb="FF000000"/>
              </font>
              <fill>
                <patternFill>
                  <bgColor rgb="FFD9D9D9"/>
                </patternFill>
              </fill>
            </x14:dxf>
          </x14:cfRule>
          <x14:cfRule type="expression" priority="6" id="{00000000-000E-0000-0600-000006000000}">
            <xm:f>AND(J2&lt;&gt;"", IFERROR(INDEX('Recommendations'!$G$2:$G$435, MATCH(J2,'Recommendations'!$A$2:$A$435,0))="N/A",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3977</v>
      </c>
      <c r="B1" s="184" t="s">
        <v>3978</v>
      </c>
      <c r="C1" s="184" t="s">
        <v>0</v>
      </c>
      <c r="D1" s="184" t="s">
        <v>3979</v>
      </c>
      <c r="E1" s="184" t="s">
        <v>3980</v>
      </c>
      <c r="F1" s="184" t="s">
        <v>3981</v>
      </c>
      <c r="G1" s="184" t="s">
        <v>2346</v>
      </c>
      <c r="H1" s="184" t="s">
        <v>2347</v>
      </c>
      <c r="I1" s="184" t="s">
        <v>2348</v>
      </c>
      <c r="J1" s="184" t="s">
        <v>2349</v>
      </c>
      <c r="K1" s="184" t="s">
        <v>2350</v>
      </c>
      <c r="L1" s="184" t="s">
        <v>2351</v>
      </c>
      <c r="M1" s="184" t="s">
        <v>2352</v>
      </c>
      <c r="N1" s="184" t="s">
        <v>2353</v>
      </c>
      <c r="O1" s="184" t="s">
        <v>2354</v>
      </c>
      <c r="P1" s="184" t="s">
        <v>2355</v>
      </c>
      <c r="Q1" s="184" t="s">
        <v>2356</v>
      </c>
      <c r="R1" s="184" t="s">
        <v>2357</v>
      </c>
      <c r="S1" s="184" t="s">
        <v>2358</v>
      </c>
      <c r="T1" s="184" t="s">
        <v>2359</v>
      </c>
      <c r="U1" s="184" t="s">
        <v>2360</v>
      </c>
      <c r="V1" s="184" t="s">
        <v>2361</v>
      </c>
      <c r="W1" s="184" t="s">
        <v>2362</v>
      </c>
      <c r="X1" s="184" t="s">
        <v>2363</v>
      </c>
      <c r="Y1" s="184" t="s">
        <v>2364</v>
      </c>
      <c r="Z1" s="184" t="s">
        <v>2365</v>
      </c>
      <c r="AA1" s="184" t="s">
        <v>2366</v>
      </c>
      <c r="AB1" s="184" t="s">
        <v>2367</v>
      </c>
      <c r="AC1" s="184" t="s">
        <v>2368</v>
      </c>
      <c r="AD1" s="184" t="s">
        <v>2369</v>
      </c>
      <c r="AE1" s="184" t="s">
        <v>2370</v>
      </c>
      <c r="AF1" s="184" t="s">
        <v>2371</v>
      </c>
      <c r="AG1" s="184" t="s">
        <v>2372</v>
      </c>
      <c r="AH1" s="184" t="s">
        <v>2373</v>
      </c>
      <c r="AI1" s="184" t="s">
        <v>2374</v>
      </c>
      <c r="AJ1" s="184" t="s">
        <v>2375</v>
      </c>
      <c r="AK1" s="184" t="s">
        <v>2376</v>
      </c>
      <c r="AL1" s="184" t="s">
        <v>2377</v>
      </c>
      <c r="AM1" s="184" t="s">
        <v>2378</v>
      </c>
      <c r="AN1" s="184" t="s">
        <v>2379</v>
      </c>
      <c r="AO1" s="184" t="s">
        <v>2380</v>
      </c>
      <c r="AP1" s="184" t="s">
        <v>2381</v>
      </c>
      <c r="AQ1" s="184" t="s">
        <v>2382</v>
      </c>
      <c r="AR1" s="184" t="s">
        <v>2383</v>
      </c>
      <c r="AS1" s="184" t="s">
        <v>2384</v>
      </c>
      <c r="AT1" s="184" t="s">
        <v>2385</v>
      </c>
      <c r="AU1" s="185" t="s">
        <v>2386</v>
      </c>
    </row>
    <row r="2" spans="1:47" ht="60" customHeight="1" outlineLevel="1" x14ac:dyDescent="0.35">
      <c r="A2" s="175" t="s">
        <v>3982</v>
      </c>
      <c r="B2" s="149" t="s">
        <v>19</v>
      </c>
      <c r="C2" s="147" t="s">
        <v>3983</v>
      </c>
      <c r="D2" s="153" t="s">
        <v>3984</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3982</v>
      </c>
      <c r="B3" s="150" t="s">
        <v>3985</v>
      </c>
      <c r="C3" s="148" t="s">
        <v>3986</v>
      </c>
      <c r="D3" s="154" t="s">
        <v>3987</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3982</v>
      </c>
      <c r="B4" s="151" t="s">
        <v>3985</v>
      </c>
      <c r="C4" s="152" t="s">
        <v>3988</v>
      </c>
      <c r="D4" s="155" t="s">
        <v>3989</v>
      </c>
      <c r="E4" s="158" t="s">
        <v>3990</v>
      </c>
      <c r="F4" s="161" t="s">
        <v>3991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3982</v>
      </c>
      <c r="B5" s="151" t="s">
        <v>3985</v>
      </c>
      <c r="C5" s="152" t="s">
        <v>3992</v>
      </c>
      <c r="D5" s="155" t="s">
        <v>3993</v>
      </c>
      <c r="E5" s="158" t="s">
        <v>3994</v>
      </c>
      <c r="F5" s="161" t="s">
        <v>3995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3982</v>
      </c>
      <c r="B6" s="151" t="s">
        <v>3985</v>
      </c>
      <c r="C6" s="152" t="s">
        <v>3996</v>
      </c>
      <c r="D6" s="155" t="s">
        <v>3997</v>
      </c>
      <c r="E6" s="158" t="s">
        <v>3998</v>
      </c>
      <c r="F6" s="161" t="s">
        <v>3995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3982</v>
      </c>
      <c r="B7" s="151" t="s">
        <v>3985</v>
      </c>
      <c r="C7" s="152" t="s">
        <v>3999</v>
      </c>
      <c r="D7" s="155" t="s">
        <v>4000</v>
      </c>
      <c r="E7" s="158" t="s">
        <v>4001</v>
      </c>
      <c r="F7" s="161" t="s">
        <v>3995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3982</v>
      </c>
      <c r="B8" s="151" t="s">
        <v>3985</v>
      </c>
      <c r="C8" s="152" t="s">
        <v>4002</v>
      </c>
      <c r="D8" s="155" t="s">
        <v>4003</v>
      </c>
      <c r="E8" s="158" t="s">
        <v>4004</v>
      </c>
      <c r="F8" s="161" t="s">
        <v>4005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3982</v>
      </c>
      <c r="B9" s="150" t="s">
        <v>4006</v>
      </c>
      <c r="C9" s="148" t="s">
        <v>4007</v>
      </c>
      <c r="D9" s="154" t="s">
        <v>4008</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3982</v>
      </c>
      <c r="B10" s="151" t="s">
        <v>4006</v>
      </c>
      <c r="C10" s="152" t="s">
        <v>4009</v>
      </c>
      <c r="D10" s="155" t="s">
        <v>4010</v>
      </c>
      <c r="E10" s="158" t="s">
        <v>4011</v>
      </c>
      <c r="F10" s="161" t="s">
        <v>3991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3982</v>
      </c>
      <c r="B11" s="151" t="s">
        <v>4006</v>
      </c>
      <c r="C11" s="152" t="s">
        <v>4012</v>
      </c>
      <c r="D11" s="155" t="s">
        <v>4013</v>
      </c>
      <c r="E11" s="158" t="s">
        <v>4014</v>
      </c>
      <c r="F11" s="161" t="s">
        <v>3991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3982</v>
      </c>
      <c r="B12" s="151" t="s">
        <v>4006</v>
      </c>
      <c r="C12" s="152" t="s">
        <v>4015</v>
      </c>
      <c r="D12" s="155" t="s">
        <v>4016</v>
      </c>
      <c r="E12" s="158" t="s">
        <v>4017</v>
      </c>
      <c r="F12" s="161" t="s">
        <v>3991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3982</v>
      </c>
      <c r="B13" s="150" t="s">
        <v>4018</v>
      </c>
      <c r="C13" s="148" t="s">
        <v>4019</v>
      </c>
      <c r="D13" s="154" t="s">
        <v>4020</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3982</v>
      </c>
      <c r="B14" s="151" t="s">
        <v>4018</v>
      </c>
      <c r="C14" s="152" t="s">
        <v>4021</v>
      </c>
      <c r="D14" s="155" t="s">
        <v>4022</v>
      </c>
      <c r="E14" s="158" t="s">
        <v>4023</v>
      </c>
      <c r="F14" s="161" t="s">
        <v>3991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3982</v>
      </c>
      <c r="B15" s="151" t="s">
        <v>4018</v>
      </c>
      <c r="C15" s="152" t="s">
        <v>4024</v>
      </c>
      <c r="D15" s="155" t="s">
        <v>4025</v>
      </c>
      <c r="E15" s="158" t="s">
        <v>4026</v>
      </c>
      <c r="F15" s="161" t="s">
        <v>3991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3982</v>
      </c>
      <c r="B16" s="150" t="s">
        <v>4027</v>
      </c>
      <c r="C16" s="148" t="s">
        <v>4028</v>
      </c>
      <c r="D16" s="154" t="s">
        <v>4029</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3982</v>
      </c>
      <c r="B17" s="151" t="s">
        <v>4027</v>
      </c>
      <c r="C17" s="152" t="s">
        <v>4030</v>
      </c>
      <c r="D17" s="155" t="s">
        <v>4031</v>
      </c>
      <c r="E17" s="158" t="s">
        <v>4032</v>
      </c>
      <c r="F17" s="161" t="s">
        <v>3991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3982</v>
      </c>
      <c r="B18" s="151" t="s">
        <v>4027</v>
      </c>
      <c r="C18" s="152" t="s">
        <v>4033</v>
      </c>
      <c r="D18" s="155" t="s">
        <v>4034</v>
      </c>
      <c r="E18" s="158" t="s">
        <v>4035</v>
      </c>
      <c r="F18" s="161" t="s">
        <v>3995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3982</v>
      </c>
      <c r="B19" s="151" t="s">
        <v>4027</v>
      </c>
      <c r="C19" s="152" t="s">
        <v>4036</v>
      </c>
      <c r="D19" s="155" t="s">
        <v>4037</v>
      </c>
      <c r="E19" s="158" t="s">
        <v>4038</v>
      </c>
      <c r="F19" s="161" t="s">
        <v>3991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3982</v>
      </c>
      <c r="B20" s="151" t="s">
        <v>4027</v>
      </c>
      <c r="C20" s="152" t="s">
        <v>4039</v>
      </c>
      <c r="D20" s="155" t="s">
        <v>4040</v>
      </c>
      <c r="E20" s="158" t="s">
        <v>4041</v>
      </c>
      <c r="F20" s="161" t="s">
        <v>3991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3982</v>
      </c>
      <c r="B21" s="151" t="s">
        <v>4027</v>
      </c>
      <c r="C21" s="152" t="s">
        <v>4042</v>
      </c>
      <c r="D21" s="155" t="s">
        <v>4043</v>
      </c>
      <c r="E21" s="158" t="s">
        <v>4044</v>
      </c>
      <c r="F21" s="161" t="s">
        <v>3995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3982</v>
      </c>
      <c r="B22" s="151" t="s">
        <v>4027</v>
      </c>
      <c r="C22" s="152" t="s">
        <v>4045</v>
      </c>
      <c r="D22" s="155" t="s">
        <v>4046</v>
      </c>
      <c r="E22" s="158" t="s">
        <v>4047</v>
      </c>
      <c r="F22" s="161" t="s">
        <v>3991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3982</v>
      </c>
      <c r="B23" s="151" t="s">
        <v>4027</v>
      </c>
      <c r="C23" s="152" t="s">
        <v>4048</v>
      </c>
      <c r="D23" s="155" t="s">
        <v>4049</v>
      </c>
      <c r="E23" s="158" t="s">
        <v>4050</v>
      </c>
      <c r="F23" s="161" t="s">
        <v>3991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3982</v>
      </c>
      <c r="B24" s="150" t="s">
        <v>4051</v>
      </c>
      <c r="C24" s="148" t="s">
        <v>4052</v>
      </c>
      <c r="D24" s="154" t="s">
        <v>4053</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3982</v>
      </c>
      <c r="B25" s="151" t="s">
        <v>4051</v>
      </c>
      <c r="C25" s="152" t="s">
        <v>4054</v>
      </c>
      <c r="D25" s="155" t="s">
        <v>4055</v>
      </c>
      <c r="E25" s="158" t="s">
        <v>4056</v>
      </c>
      <c r="F25" s="161" t="s">
        <v>3991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3982</v>
      </c>
      <c r="B26" s="151" t="s">
        <v>4051</v>
      </c>
      <c r="C26" s="152" t="s">
        <v>4057</v>
      </c>
      <c r="D26" s="155" t="s">
        <v>4058</v>
      </c>
      <c r="E26" s="158" t="s">
        <v>4059</v>
      </c>
      <c r="F26" s="161" t="s">
        <v>3991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3982</v>
      </c>
      <c r="B27" s="151" t="s">
        <v>4051</v>
      </c>
      <c r="C27" s="152" t="s">
        <v>4060</v>
      </c>
      <c r="D27" s="155" t="s">
        <v>4061</v>
      </c>
      <c r="E27" s="158" t="s">
        <v>4062</v>
      </c>
      <c r="F27" s="161" t="s">
        <v>3995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3982</v>
      </c>
      <c r="B28" s="151" t="s">
        <v>4051</v>
      </c>
      <c r="C28" s="152" t="s">
        <v>4063</v>
      </c>
      <c r="D28" s="155" t="s">
        <v>4064</v>
      </c>
      <c r="E28" s="158" t="s">
        <v>4065</v>
      </c>
      <c r="F28" s="161" t="s">
        <v>3991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3982</v>
      </c>
      <c r="B29" s="150" t="s">
        <v>4066</v>
      </c>
      <c r="C29" s="148" t="s">
        <v>4067</v>
      </c>
      <c r="D29" s="154" t="s">
        <v>4068</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3982</v>
      </c>
      <c r="B30" s="151" t="s">
        <v>4066</v>
      </c>
      <c r="C30" s="152" t="s">
        <v>4069</v>
      </c>
      <c r="D30" s="155" t="s">
        <v>4070</v>
      </c>
      <c r="E30" s="158" t="s">
        <v>4071</v>
      </c>
      <c r="F30" s="161" t="s">
        <v>4005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3982</v>
      </c>
      <c r="B31" s="151" t="s">
        <v>4066</v>
      </c>
      <c r="C31" s="152" t="s">
        <v>4072</v>
      </c>
      <c r="D31" s="155" t="s">
        <v>4073</v>
      </c>
      <c r="E31" s="158" t="s">
        <v>4074</v>
      </c>
      <c r="F31" s="161" t="s">
        <v>4005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3982</v>
      </c>
      <c r="B32" s="151" t="s">
        <v>4066</v>
      </c>
      <c r="C32" s="152" t="s">
        <v>4075</v>
      </c>
      <c r="D32" s="155" t="s">
        <v>4076</v>
      </c>
      <c r="E32" s="158" t="s">
        <v>4077</v>
      </c>
      <c r="F32" s="161" t="s">
        <v>4005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3982</v>
      </c>
      <c r="B33" s="151" t="s">
        <v>4066</v>
      </c>
      <c r="C33" s="152" t="s">
        <v>4078</v>
      </c>
      <c r="D33" s="155" t="s">
        <v>4079</v>
      </c>
      <c r="E33" s="158" t="s">
        <v>4080</v>
      </c>
      <c r="F33" s="161" t="s">
        <v>4005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3982</v>
      </c>
      <c r="B34" s="151" t="s">
        <v>4066</v>
      </c>
      <c r="C34" s="152" t="s">
        <v>4081</v>
      </c>
      <c r="D34" s="155" t="s">
        <v>4082</v>
      </c>
      <c r="E34" s="158" t="s">
        <v>4083</v>
      </c>
      <c r="F34" s="161" t="s">
        <v>4005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3982</v>
      </c>
      <c r="B35" s="151" t="s">
        <v>4066</v>
      </c>
      <c r="C35" s="152" t="s">
        <v>4084</v>
      </c>
      <c r="D35" s="155" t="s">
        <v>4085</v>
      </c>
      <c r="E35" s="158" t="s">
        <v>4086</v>
      </c>
      <c r="F35" s="161" t="s">
        <v>4005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3982</v>
      </c>
      <c r="B36" s="151" t="s">
        <v>4066</v>
      </c>
      <c r="C36" s="152" t="s">
        <v>4087</v>
      </c>
      <c r="D36" s="155" t="s">
        <v>4088</v>
      </c>
      <c r="E36" s="158" t="s">
        <v>4089</v>
      </c>
      <c r="F36" s="161" t="s">
        <v>4005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3982</v>
      </c>
      <c r="B37" s="151" t="s">
        <v>4066</v>
      </c>
      <c r="C37" s="152" t="s">
        <v>4090</v>
      </c>
      <c r="D37" s="155" t="s">
        <v>4091</v>
      </c>
      <c r="E37" s="158" t="s">
        <v>4092</v>
      </c>
      <c r="F37" s="161" t="s">
        <v>4005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3982</v>
      </c>
      <c r="B38" s="151" t="s">
        <v>4066</v>
      </c>
      <c r="C38" s="152" t="s">
        <v>4093</v>
      </c>
      <c r="D38" s="155" t="s">
        <v>4094</v>
      </c>
      <c r="E38" s="158" t="s">
        <v>4095</v>
      </c>
      <c r="F38" s="161" t="s">
        <v>4005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3982</v>
      </c>
      <c r="B39" s="151" t="s">
        <v>4066</v>
      </c>
      <c r="C39" s="152" t="s">
        <v>4096</v>
      </c>
      <c r="D39" s="155" t="s">
        <v>4097</v>
      </c>
      <c r="E39" s="158" t="s">
        <v>4098</v>
      </c>
      <c r="F39" s="161" t="s">
        <v>4005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4099</v>
      </c>
      <c r="B40" s="149" t="s">
        <v>19</v>
      </c>
      <c r="C40" s="147" t="s">
        <v>4100</v>
      </c>
      <c r="D40" s="153" t="s">
        <v>4101</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4099</v>
      </c>
      <c r="B41" s="150" t="s">
        <v>4102</v>
      </c>
      <c r="C41" s="148" t="s">
        <v>4103</v>
      </c>
      <c r="D41" s="154" t="s">
        <v>4104</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4099</v>
      </c>
      <c r="B42" s="151" t="s">
        <v>4102</v>
      </c>
      <c r="C42" s="152" t="s">
        <v>4105</v>
      </c>
      <c r="D42" s="155" t="s">
        <v>4106</v>
      </c>
      <c r="E42" s="158" t="s">
        <v>4107</v>
      </c>
      <c r="F42" s="161" t="s">
        <v>3991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4099</v>
      </c>
      <c r="B43" s="151" t="s">
        <v>4102</v>
      </c>
      <c r="C43" s="152" t="s">
        <v>4108</v>
      </c>
      <c r="D43" s="155" t="s">
        <v>4109</v>
      </c>
      <c r="E43" s="158" t="s">
        <v>4110</v>
      </c>
      <c r="F43" s="161" t="s">
        <v>3991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4099</v>
      </c>
      <c r="B44" s="151" t="s">
        <v>4102</v>
      </c>
      <c r="C44" s="152" t="s">
        <v>4111</v>
      </c>
      <c r="D44" s="155" t="s">
        <v>4112</v>
      </c>
      <c r="E44" s="158" t="s">
        <v>4113</v>
      </c>
      <c r="F44" s="161" t="s">
        <v>3995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4099</v>
      </c>
      <c r="B45" s="151" t="s">
        <v>4102</v>
      </c>
      <c r="C45" s="152" t="s">
        <v>4114</v>
      </c>
      <c r="D45" s="155" t="s">
        <v>4115</v>
      </c>
      <c r="E45" s="158" t="s">
        <v>4116</v>
      </c>
      <c r="F45" s="161" t="s">
        <v>4005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4099</v>
      </c>
      <c r="B46" s="151" t="s">
        <v>4102</v>
      </c>
      <c r="C46" s="152" t="s">
        <v>4117</v>
      </c>
      <c r="D46" s="155" t="s">
        <v>4118</v>
      </c>
      <c r="E46" s="158" t="s">
        <v>4119</v>
      </c>
      <c r="F46" s="161" t="s">
        <v>3991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4099</v>
      </c>
      <c r="B47" s="151" t="s">
        <v>4102</v>
      </c>
      <c r="C47" s="152" t="s">
        <v>4120</v>
      </c>
      <c r="D47" s="155" t="s">
        <v>4121</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4099</v>
      </c>
      <c r="B48" s="151" t="s">
        <v>4102</v>
      </c>
      <c r="C48" s="152" t="s">
        <v>4122</v>
      </c>
      <c r="D48" s="155" t="s">
        <v>4123</v>
      </c>
      <c r="E48" s="158" t="s">
        <v>4124</v>
      </c>
      <c r="F48" s="161" t="s">
        <v>3991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4099</v>
      </c>
      <c r="B49" s="151" t="s">
        <v>4102</v>
      </c>
      <c r="C49" s="152" t="s">
        <v>4125</v>
      </c>
      <c r="D49" s="155" t="s">
        <v>4126</v>
      </c>
      <c r="E49" s="158" t="s">
        <v>4127</v>
      </c>
      <c r="F49" s="161" t="s">
        <v>3995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4099</v>
      </c>
      <c r="B50" s="150" t="s">
        <v>4128</v>
      </c>
      <c r="C50" s="148" t="s">
        <v>4129</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4099</v>
      </c>
      <c r="B51" s="151" t="s">
        <v>4128</v>
      </c>
      <c r="C51" s="152" t="s">
        <v>4130</v>
      </c>
      <c r="D51" s="155" t="s">
        <v>4131</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4099</v>
      </c>
      <c r="B52" s="151" t="s">
        <v>4128</v>
      </c>
      <c r="C52" s="152" t="s">
        <v>4132</v>
      </c>
      <c r="D52" s="155" t="s">
        <v>4133</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4099</v>
      </c>
      <c r="B53" s="151" t="s">
        <v>4128</v>
      </c>
      <c r="C53" s="152" t="s">
        <v>4134</v>
      </c>
      <c r="D53" s="155" t="s">
        <v>4135</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4099</v>
      </c>
      <c r="B54" s="151" t="s">
        <v>4128</v>
      </c>
      <c r="C54" s="152" t="s">
        <v>4136</v>
      </c>
      <c r="D54" s="155" t="s">
        <v>4137</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4099</v>
      </c>
      <c r="B55" s="151" t="s">
        <v>4128</v>
      </c>
      <c r="C55" s="152" t="s">
        <v>4138</v>
      </c>
      <c r="D55" s="155" t="s">
        <v>4139</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4099</v>
      </c>
      <c r="B56" s="150" t="s">
        <v>2253</v>
      </c>
      <c r="C56" s="148" t="s">
        <v>4140</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4099</v>
      </c>
      <c r="B57" s="151" t="s">
        <v>2253</v>
      </c>
      <c r="C57" s="152" t="s">
        <v>4141</v>
      </c>
      <c r="D57" s="155" t="s">
        <v>4142</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4099</v>
      </c>
      <c r="B58" s="151" t="s">
        <v>2253</v>
      </c>
      <c r="C58" s="152" t="s">
        <v>4143</v>
      </c>
      <c r="D58" s="155" t="s">
        <v>4144</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4099</v>
      </c>
      <c r="B59" s="151" t="s">
        <v>2253</v>
      </c>
      <c r="C59" s="152" t="s">
        <v>4145</v>
      </c>
      <c r="D59" s="155" t="s">
        <v>4146</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4099</v>
      </c>
      <c r="B60" s="151" t="s">
        <v>2253</v>
      </c>
      <c r="C60" s="152" t="s">
        <v>4147</v>
      </c>
      <c r="D60" s="155" t="s">
        <v>4148</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4099</v>
      </c>
      <c r="B61" s="150" t="s">
        <v>4149</v>
      </c>
      <c r="C61" s="148" t="s">
        <v>4150</v>
      </c>
      <c r="D61" s="154" t="s">
        <v>4151</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4099</v>
      </c>
      <c r="B62" s="151" t="s">
        <v>4149</v>
      </c>
      <c r="C62" s="152" t="s">
        <v>4152</v>
      </c>
      <c r="D62" s="155" t="s">
        <v>4153</v>
      </c>
      <c r="E62" s="158" t="s">
        <v>4154</v>
      </c>
      <c r="F62" s="161" t="s">
        <v>3991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4099</v>
      </c>
      <c r="B63" s="151" t="s">
        <v>4149</v>
      </c>
      <c r="C63" s="152" t="s">
        <v>4155</v>
      </c>
      <c r="D63" s="155" t="s">
        <v>4156</v>
      </c>
      <c r="E63" s="158" t="s">
        <v>4157</v>
      </c>
      <c r="F63" s="161" t="s">
        <v>3995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4099</v>
      </c>
      <c r="B64" s="151" t="s">
        <v>4149</v>
      </c>
      <c r="C64" s="152" t="s">
        <v>4158</v>
      </c>
      <c r="D64" s="155" t="s">
        <v>4159</v>
      </c>
      <c r="E64" s="158" t="s">
        <v>4160</v>
      </c>
      <c r="F64" s="161" t="s">
        <v>3991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4099</v>
      </c>
      <c r="B65" s="151" t="s">
        <v>4149</v>
      </c>
      <c r="C65" s="152" t="s">
        <v>4161</v>
      </c>
      <c r="D65" s="155" t="s">
        <v>4162</v>
      </c>
      <c r="E65" s="158" t="s">
        <v>4163</v>
      </c>
      <c r="F65" s="161" t="s">
        <v>3991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4099</v>
      </c>
      <c r="B66" s="150" t="s">
        <v>3757</v>
      </c>
      <c r="C66" s="148" t="s">
        <v>4164</v>
      </c>
      <c r="D66" s="154" t="s">
        <v>4165</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4099</v>
      </c>
      <c r="B67" s="151" t="s">
        <v>3757</v>
      </c>
      <c r="C67" s="152" t="s">
        <v>4166</v>
      </c>
      <c r="D67" s="155" t="s">
        <v>4167</v>
      </c>
      <c r="E67" s="158" t="s">
        <v>4168</v>
      </c>
      <c r="F67" s="161" t="s">
        <v>3991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4099</v>
      </c>
      <c r="B68" s="151" t="s">
        <v>3757</v>
      </c>
      <c r="C68" s="152" t="s">
        <v>4169</v>
      </c>
      <c r="D68" s="155" t="s">
        <v>4170</v>
      </c>
      <c r="E68" s="158" t="s">
        <v>4171</v>
      </c>
      <c r="F68" s="161" t="s">
        <v>3991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4099</v>
      </c>
      <c r="B69" s="151" t="s">
        <v>3757</v>
      </c>
      <c r="C69" s="152" t="s">
        <v>4172</v>
      </c>
      <c r="D69" s="155" t="s">
        <v>4173</v>
      </c>
      <c r="E69" s="158" t="s">
        <v>4174</v>
      </c>
      <c r="F69" s="161" t="s">
        <v>3995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4099</v>
      </c>
      <c r="B70" s="151" t="s">
        <v>3757</v>
      </c>
      <c r="C70" s="152" t="s">
        <v>4175</v>
      </c>
      <c r="D70" s="155" t="s">
        <v>4176</v>
      </c>
      <c r="E70" s="158" t="s">
        <v>4177</v>
      </c>
      <c r="F70" s="161" t="s">
        <v>3991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4099</v>
      </c>
      <c r="B71" s="151" t="s">
        <v>3757</v>
      </c>
      <c r="C71" s="152" t="s">
        <v>4178</v>
      </c>
      <c r="D71" s="155" t="s">
        <v>4179</v>
      </c>
      <c r="E71" s="158" t="s">
        <v>4180</v>
      </c>
      <c r="F71" s="161" t="s">
        <v>3991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4099</v>
      </c>
      <c r="B72" s="151" t="s">
        <v>3757</v>
      </c>
      <c r="C72" s="152" t="s">
        <v>4181</v>
      </c>
      <c r="D72" s="155" t="s">
        <v>4182</v>
      </c>
      <c r="E72" s="158" t="s">
        <v>4183</v>
      </c>
      <c r="F72" s="161" t="s">
        <v>3991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4099</v>
      </c>
      <c r="B73" s="151" t="s">
        <v>3757</v>
      </c>
      <c r="C73" s="152" t="s">
        <v>4184</v>
      </c>
      <c r="D73" s="155" t="s">
        <v>4185</v>
      </c>
      <c r="E73" s="158" t="s">
        <v>4186</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4099</v>
      </c>
      <c r="B74" s="151" t="s">
        <v>3757</v>
      </c>
      <c r="C74" s="152" t="s">
        <v>4187</v>
      </c>
      <c r="D74" s="155" t="s">
        <v>4188</v>
      </c>
      <c r="E74" s="158" t="s">
        <v>4189</v>
      </c>
      <c r="F74" s="161" t="s">
        <v>3995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4099</v>
      </c>
      <c r="B75" s="151" t="s">
        <v>3757</v>
      </c>
      <c r="C75" s="152" t="s">
        <v>4190</v>
      </c>
      <c r="D75" s="155" t="s">
        <v>4191</v>
      </c>
      <c r="E75" s="158" t="s">
        <v>4192</v>
      </c>
      <c r="F75" s="161" t="s">
        <v>4005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4099</v>
      </c>
      <c r="B76" s="151" t="s">
        <v>3757</v>
      </c>
      <c r="C76" s="152" t="s">
        <v>4193</v>
      </c>
      <c r="D76" s="155" t="s">
        <v>4194</v>
      </c>
      <c r="E76" s="158" t="s">
        <v>4195</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4099</v>
      </c>
      <c r="B77" s="150" t="s">
        <v>4027</v>
      </c>
      <c r="C77" s="148" t="s">
        <v>4196</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4099</v>
      </c>
      <c r="B78" s="151" t="s">
        <v>4027</v>
      </c>
      <c r="C78" s="152" t="s">
        <v>4197</v>
      </c>
      <c r="D78" s="155" t="s">
        <v>4198</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4099</v>
      </c>
      <c r="B79" s="151" t="s">
        <v>4027</v>
      </c>
      <c r="C79" s="152" t="s">
        <v>4199</v>
      </c>
      <c r="D79" s="155" t="s">
        <v>4200</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4099</v>
      </c>
      <c r="B80" s="151" t="s">
        <v>4027</v>
      </c>
      <c r="C80" s="152" t="s">
        <v>4201</v>
      </c>
      <c r="D80" s="155" t="s">
        <v>4202</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4099</v>
      </c>
      <c r="B81" s="150" t="s">
        <v>3955</v>
      </c>
      <c r="C81" s="148" t="s">
        <v>4203</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4099</v>
      </c>
      <c r="B82" s="151" t="s">
        <v>3955</v>
      </c>
      <c r="C82" s="152" t="s">
        <v>4204</v>
      </c>
      <c r="D82" s="155" t="s">
        <v>4205</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4099</v>
      </c>
      <c r="B83" s="151" t="s">
        <v>3955</v>
      </c>
      <c r="C83" s="152" t="s">
        <v>4206</v>
      </c>
      <c r="D83" s="155" t="s">
        <v>4207</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4099</v>
      </c>
      <c r="B84" s="151" t="s">
        <v>3955</v>
      </c>
      <c r="C84" s="152" t="s">
        <v>4208</v>
      </c>
      <c r="D84" s="155" t="s">
        <v>4209</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4099</v>
      </c>
      <c r="B85" s="151" t="s">
        <v>3955</v>
      </c>
      <c r="C85" s="152" t="s">
        <v>4210</v>
      </c>
      <c r="D85" s="155" t="s">
        <v>4211</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4099</v>
      </c>
      <c r="B86" s="151" t="s">
        <v>3955</v>
      </c>
      <c r="C86" s="152" t="s">
        <v>4212</v>
      </c>
      <c r="D86" s="155" t="s">
        <v>4213</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4214</v>
      </c>
      <c r="B87" s="149" t="s">
        <v>19</v>
      </c>
      <c r="C87" s="147" t="s">
        <v>4215</v>
      </c>
      <c r="D87" s="153" t="s">
        <v>4216</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4214</v>
      </c>
      <c r="B88" s="150" t="s">
        <v>4217</v>
      </c>
      <c r="C88" s="148" t="s">
        <v>4218</v>
      </c>
      <c r="D88" s="154" t="s">
        <v>4219</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4214</v>
      </c>
      <c r="B89" s="151" t="s">
        <v>4217</v>
      </c>
      <c r="C89" s="152" t="s">
        <v>4220</v>
      </c>
      <c r="D89" s="155" t="s">
        <v>4221</v>
      </c>
      <c r="E89" s="158" t="s">
        <v>4222</v>
      </c>
      <c r="F89" s="161" t="s">
        <v>3991</v>
      </c>
      <c r="G89" s="164">
        <f>IF(COUNTIF(H89:AU89,"&lt;&gt;")=0,"",SUMPRODUCT(((Recommendations[ImplStatus]="Implemented")+(Recommendations[ImplStatus]="Compensated"))*ISNUMBER(MATCH(Recommendations[Id],H89:AU89,0)))/COUNTIF(H89:AU89,"&lt;&gt;"))</f>
        <v>0</v>
      </c>
      <c r="H89" s="167" t="s">
        <v>1141</v>
      </c>
      <c r="I89" s="167" t="s">
        <v>1161</v>
      </c>
      <c r="J89" s="167" t="s">
        <v>1166</v>
      </c>
      <c r="K89" s="167" t="s">
        <v>1176</v>
      </c>
      <c r="L89" s="167" t="s">
        <v>1309</v>
      </c>
      <c r="M89" s="167" t="s">
        <v>1917</v>
      </c>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4214</v>
      </c>
      <c r="B90" s="151" t="s">
        <v>4217</v>
      </c>
      <c r="C90" s="152" t="s">
        <v>4223</v>
      </c>
      <c r="D90" s="155" t="s">
        <v>4224</v>
      </c>
      <c r="E90" s="158" t="s">
        <v>4225</v>
      </c>
      <c r="F90" s="161" t="s">
        <v>3995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4214</v>
      </c>
      <c r="B91" s="151" t="s">
        <v>4217</v>
      </c>
      <c r="C91" s="152" t="s">
        <v>4226</v>
      </c>
      <c r="D91" s="155" t="s">
        <v>4227</v>
      </c>
      <c r="E91" s="158" t="s">
        <v>4228</v>
      </c>
      <c r="F91" s="161" t="s">
        <v>3991</v>
      </c>
      <c r="G91" s="164">
        <f>IF(COUNTIF(H91:AU91,"&lt;&gt;")=0,"",SUMPRODUCT(((Recommendations[ImplStatus]="Implemented")+(Recommendations[ImplStatus]="Compensated"))*ISNUMBER(MATCH(Recommendations[Id],H91:AU91,0)))/COUNTIF(H91:AU91,"&lt;&gt;"))</f>
        <v>0</v>
      </c>
      <c r="H91" s="167" t="s">
        <v>229</v>
      </c>
      <c r="I91" s="167" t="s">
        <v>234</v>
      </c>
      <c r="J91" s="167" t="s">
        <v>239</v>
      </c>
      <c r="K91" s="167" t="s">
        <v>244</v>
      </c>
      <c r="L91" s="167" t="s">
        <v>249</v>
      </c>
      <c r="M91" s="167" t="s">
        <v>389</v>
      </c>
      <c r="N91" s="167" t="s">
        <v>1377</v>
      </c>
      <c r="O91" s="167" t="s">
        <v>1554</v>
      </c>
      <c r="P91" s="167" t="s">
        <v>1559</v>
      </c>
      <c r="Q91" s="167" t="s">
        <v>1564</v>
      </c>
      <c r="R91" s="167" t="s">
        <v>1594</v>
      </c>
      <c r="S91" s="167" t="s">
        <v>1632</v>
      </c>
      <c r="T91" s="167" t="s">
        <v>1637</v>
      </c>
      <c r="U91" s="167" t="s">
        <v>1657</v>
      </c>
      <c r="V91" s="167" t="s">
        <v>1888</v>
      </c>
      <c r="W91" s="167" t="s">
        <v>1893</v>
      </c>
      <c r="X91" s="167" t="s">
        <v>1917</v>
      </c>
      <c r="Y91" s="167" t="s">
        <v>1922</v>
      </c>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4214</v>
      </c>
      <c r="B92" s="151" t="s">
        <v>4217</v>
      </c>
      <c r="C92" s="152" t="s">
        <v>4229</v>
      </c>
      <c r="D92" s="155" t="s">
        <v>4230</v>
      </c>
      <c r="E92" s="158" t="s">
        <v>4231</v>
      </c>
      <c r="F92" s="161" t="s">
        <v>3991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4214</v>
      </c>
      <c r="B93" s="151" t="s">
        <v>4217</v>
      </c>
      <c r="C93" s="152" t="s">
        <v>4232</v>
      </c>
      <c r="D93" s="155" t="s">
        <v>4233</v>
      </c>
      <c r="E93" s="158" t="s">
        <v>4234</v>
      </c>
      <c r="F93" s="161" t="s">
        <v>3991</v>
      </c>
      <c r="G93" s="164">
        <f>IF(COUNTIF(H93:AU93,"&lt;&gt;")=0,"",SUMPRODUCT(((Recommendations[ImplStatus]="Implemented")+(Recommendations[ImplStatus]="Compensated"))*ISNUMBER(MATCH(Recommendations[Id],H93:AU93,0)))/COUNTIF(H93:AU93,"&lt;&gt;"))</f>
        <v>0</v>
      </c>
      <c r="H93" s="167" t="s">
        <v>1146</v>
      </c>
      <c r="I93" s="167" t="s">
        <v>1151</v>
      </c>
      <c r="J93" s="167" t="s">
        <v>1195</v>
      </c>
      <c r="K93" s="167" t="s">
        <v>1200</v>
      </c>
      <c r="L93" s="167" t="s">
        <v>1205</v>
      </c>
      <c r="M93" s="167" t="s">
        <v>1210</v>
      </c>
      <c r="N93" s="167" t="s">
        <v>1215</v>
      </c>
      <c r="O93" s="167" t="s">
        <v>1220</v>
      </c>
      <c r="P93" s="167" t="s">
        <v>1225</v>
      </c>
      <c r="Q93" s="167" t="s">
        <v>1230</v>
      </c>
      <c r="R93" s="167" t="s">
        <v>1235</v>
      </c>
      <c r="S93" s="167" t="s">
        <v>1240</v>
      </c>
      <c r="T93" s="167" t="s">
        <v>1245</v>
      </c>
      <c r="U93" s="167" t="s">
        <v>1250</v>
      </c>
      <c r="V93" s="167" t="s">
        <v>1255</v>
      </c>
      <c r="W93" s="167" t="s">
        <v>1260</v>
      </c>
      <c r="X93" s="167" t="s">
        <v>1265</v>
      </c>
      <c r="Y93" s="167" t="s">
        <v>1270</v>
      </c>
      <c r="Z93" s="167" t="s">
        <v>1275</v>
      </c>
      <c r="AA93" s="167" t="s">
        <v>1280</v>
      </c>
      <c r="AB93" s="167" t="s">
        <v>1289</v>
      </c>
      <c r="AC93" s="167" t="s">
        <v>1299</v>
      </c>
      <c r="AD93" s="167" t="s">
        <v>1304</v>
      </c>
      <c r="AE93" s="167" t="s">
        <v>1314</v>
      </c>
      <c r="AF93" s="167" t="s">
        <v>1319</v>
      </c>
      <c r="AG93" s="167" t="s">
        <v>1324</v>
      </c>
      <c r="AH93" s="167" t="s">
        <v>1329</v>
      </c>
      <c r="AI93" s="167" t="s">
        <v>1334</v>
      </c>
      <c r="AJ93" s="167" t="s">
        <v>1339</v>
      </c>
      <c r="AK93" s="167" t="s">
        <v>1349</v>
      </c>
      <c r="AL93" s="167" t="s">
        <v>1354</v>
      </c>
      <c r="AM93" s="167" t="s">
        <v>1358</v>
      </c>
      <c r="AN93" s="167" t="s">
        <v>1363</v>
      </c>
      <c r="AO93" s="167" t="s">
        <v>1367</v>
      </c>
      <c r="AP93" s="167" t="s">
        <v>1372</v>
      </c>
      <c r="AQ93" s="167" t="s">
        <v>1524</v>
      </c>
      <c r="AR93" s="167" t="s">
        <v>1579</v>
      </c>
      <c r="AS93" s="167" t="s">
        <v>1599</v>
      </c>
      <c r="AT93" s="167" t="s">
        <v>1604</v>
      </c>
      <c r="AU93" s="181" t="s">
        <v>1662</v>
      </c>
    </row>
    <row r="94" spans="1:47" ht="60" customHeight="1" x14ac:dyDescent="0.35">
      <c r="A94" s="177" t="s">
        <v>4214</v>
      </c>
      <c r="B94" s="151" t="s">
        <v>4217</v>
      </c>
      <c r="C94" s="152" t="s">
        <v>4235</v>
      </c>
      <c r="D94" s="155" t="s">
        <v>4236</v>
      </c>
      <c r="E94" s="158" t="s">
        <v>4237</v>
      </c>
      <c r="F94" s="161" t="s">
        <v>3995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4214</v>
      </c>
      <c r="B95" s="150" t="s">
        <v>4238</v>
      </c>
      <c r="C95" s="148" t="s">
        <v>4239</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4214</v>
      </c>
      <c r="B96" s="151" t="s">
        <v>4238</v>
      </c>
      <c r="C96" s="152" t="s">
        <v>4240</v>
      </c>
      <c r="D96" s="155" t="s">
        <v>4241</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4214</v>
      </c>
      <c r="B97" s="151" t="s">
        <v>4238</v>
      </c>
      <c r="C97" s="152" t="s">
        <v>4242</v>
      </c>
      <c r="D97" s="155" t="s">
        <v>4243</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4214</v>
      </c>
      <c r="B98" s="151" t="s">
        <v>4238</v>
      </c>
      <c r="C98" s="152" t="s">
        <v>4244</v>
      </c>
      <c r="D98" s="155" t="s">
        <v>4245</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4214</v>
      </c>
      <c r="B99" s="151" t="s">
        <v>4238</v>
      </c>
      <c r="C99" s="152" t="s">
        <v>4246</v>
      </c>
      <c r="D99" s="155" t="s">
        <v>4247</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4214</v>
      </c>
      <c r="B100" s="151" t="s">
        <v>4238</v>
      </c>
      <c r="C100" s="152" t="s">
        <v>4248</v>
      </c>
      <c r="D100" s="155" t="s">
        <v>4249</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4214</v>
      </c>
      <c r="B101" s="151" t="s">
        <v>4238</v>
      </c>
      <c r="C101" s="152" t="s">
        <v>4250</v>
      </c>
      <c r="D101" s="155" t="s">
        <v>4251</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4214</v>
      </c>
      <c r="B102" s="151" t="s">
        <v>4238</v>
      </c>
      <c r="C102" s="152" t="s">
        <v>4252</v>
      </c>
      <c r="D102" s="155" t="s">
        <v>4253</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4214</v>
      </c>
      <c r="B103" s="150" t="s">
        <v>3398</v>
      </c>
      <c r="C103" s="148" t="s">
        <v>4254</v>
      </c>
      <c r="D103" s="154" t="s">
        <v>4255</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4214</v>
      </c>
      <c r="B104" s="151" t="s">
        <v>3398</v>
      </c>
      <c r="C104" s="152" t="s">
        <v>4256</v>
      </c>
      <c r="D104" s="155" t="s">
        <v>4257</v>
      </c>
      <c r="E104" s="158" t="s">
        <v>4258</v>
      </c>
      <c r="F104" s="161" t="s">
        <v>3991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4214</v>
      </c>
      <c r="B105" s="151" t="s">
        <v>3398</v>
      </c>
      <c r="C105" s="152" t="s">
        <v>4259</v>
      </c>
      <c r="D105" s="155" t="s">
        <v>4260</v>
      </c>
      <c r="E105" s="158" t="s">
        <v>4261</v>
      </c>
      <c r="F105" s="161" t="s">
        <v>3995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4214</v>
      </c>
      <c r="B106" s="151" t="s">
        <v>3398</v>
      </c>
      <c r="C106" s="152" t="s">
        <v>4262</v>
      </c>
      <c r="D106" s="155" t="s">
        <v>4263</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4214</v>
      </c>
      <c r="B107" s="151" t="s">
        <v>3398</v>
      </c>
      <c r="C107" s="152" t="s">
        <v>4264</v>
      </c>
      <c r="D107" s="155" t="s">
        <v>4265</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4214</v>
      </c>
      <c r="B108" s="151" t="s">
        <v>3398</v>
      </c>
      <c r="C108" s="152" t="s">
        <v>4266</v>
      </c>
      <c r="D108" s="155" t="s">
        <v>4267</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4214</v>
      </c>
      <c r="B109" s="150" t="s">
        <v>4268</v>
      </c>
      <c r="C109" s="148" t="s">
        <v>4269</v>
      </c>
      <c r="D109" s="154" t="s">
        <v>4270</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4214</v>
      </c>
      <c r="B110" s="151" t="s">
        <v>4268</v>
      </c>
      <c r="C110" s="152" t="s">
        <v>4271</v>
      </c>
      <c r="D110" s="155" t="s">
        <v>4272</v>
      </c>
      <c r="E110" s="158" t="s">
        <v>4273</v>
      </c>
      <c r="F110" s="161" t="s">
        <v>3991</v>
      </c>
      <c r="G110" s="164">
        <f>IF(COUNTIF(H110:AU110,"&lt;&gt;")=0,"",SUMPRODUCT(((Recommendations[ImplStatus]="Implemented")+(Recommendations[ImplStatus]="Compensated"))*ISNUMBER(MATCH(Recommendations[Id],H110:AU110,0)))/COUNTIF(H110:AU110,"&lt;&gt;"))</f>
        <v>0</v>
      </c>
      <c r="H110" s="167" t="s">
        <v>43</v>
      </c>
      <c r="I110" s="167" t="s">
        <v>448</v>
      </c>
      <c r="J110" s="167" t="s">
        <v>453</v>
      </c>
      <c r="K110" s="167" t="s">
        <v>457</v>
      </c>
      <c r="L110" s="167" t="s">
        <v>462</v>
      </c>
      <c r="M110" s="167" t="s">
        <v>466</v>
      </c>
      <c r="N110" s="167" t="s">
        <v>471</v>
      </c>
      <c r="O110" s="167" t="s">
        <v>475</v>
      </c>
      <c r="P110" s="167" t="s">
        <v>480</v>
      </c>
      <c r="Q110" s="167" t="s">
        <v>484</v>
      </c>
      <c r="R110" s="167" t="s">
        <v>489</v>
      </c>
      <c r="S110" s="167" t="s">
        <v>493</v>
      </c>
      <c r="T110" s="167" t="s">
        <v>498</v>
      </c>
      <c r="U110" s="167" t="s">
        <v>502</v>
      </c>
      <c r="V110" s="167" t="s">
        <v>507</v>
      </c>
      <c r="W110" s="167" t="s">
        <v>512</v>
      </c>
      <c r="X110" s="167" t="s">
        <v>517</v>
      </c>
      <c r="Y110" s="167" t="s">
        <v>668</v>
      </c>
      <c r="Z110" s="167" t="s">
        <v>672</v>
      </c>
      <c r="AA110" s="167" t="s">
        <v>676</v>
      </c>
      <c r="AB110" s="167" t="s">
        <v>680</v>
      </c>
      <c r="AC110" s="167" t="s">
        <v>684</v>
      </c>
      <c r="AD110" s="167" t="s">
        <v>689</v>
      </c>
      <c r="AE110" s="167" t="s">
        <v>693</v>
      </c>
      <c r="AF110" s="167" t="s">
        <v>712</v>
      </c>
      <c r="AG110" s="167" t="s">
        <v>754</v>
      </c>
      <c r="AH110" s="167" t="s">
        <v>1387</v>
      </c>
      <c r="AI110" s="167" t="s">
        <v>1397</v>
      </c>
      <c r="AJ110" s="167" t="s">
        <v>1406</v>
      </c>
      <c r="AK110" s="167" t="s">
        <v>1411</v>
      </c>
      <c r="AL110" s="167"/>
      <c r="AM110" s="167"/>
      <c r="AN110" s="167"/>
      <c r="AO110" s="167"/>
      <c r="AP110" s="167"/>
      <c r="AQ110" s="167"/>
      <c r="AR110" s="167"/>
      <c r="AS110" s="167"/>
      <c r="AT110" s="167"/>
      <c r="AU110" s="181"/>
    </row>
    <row r="111" spans="1:47" ht="60" customHeight="1" x14ac:dyDescent="0.35">
      <c r="A111" s="177" t="s">
        <v>4214</v>
      </c>
      <c r="B111" s="151" t="s">
        <v>4268</v>
      </c>
      <c r="C111" s="152" t="s">
        <v>4274</v>
      </c>
      <c r="D111" s="155" t="s">
        <v>4275</v>
      </c>
      <c r="E111" s="158" t="s">
        <v>4276</v>
      </c>
      <c r="F111" s="161" t="s">
        <v>3991</v>
      </c>
      <c r="G111" s="164">
        <f>IF(COUNTIF(H111:AU111,"&lt;&gt;")=0,"",SUMPRODUCT(((Recommendations[ImplStatus]="Implemented")+(Recommendations[ImplStatus]="Compensated"))*ISNUMBER(MATCH(Recommendations[Id],H111:AU111,0)))/COUNTIF(H111:AU111,"&lt;&gt;"))</f>
        <v>0</v>
      </c>
      <c r="H111" s="167" t="s">
        <v>264</v>
      </c>
      <c r="I111" s="167" t="s">
        <v>349</v>
      </c>
      <c r="J111" s="167" t="s">
        <v>374</v>
      </c>
      <c r="K111" s="167" t="s">
        <v>379</v>
      </c>
      <c r="L111" s="167" t="s">
        <v>384</v>
      </c>
      <c r="M111" s="167" t="s">
        <v>399</v>
      </c>
      <c r="N111" s="167" t="s">
        <v>404</v>
      </c>
      <c r="O111" s="167" t="s">
        <v>409</v>
      </c>
      <c r="P111" s="167" t="s">
        <v>414</v>
      </c>
      <c r="Q111" s="167" t="s">
        <v>419</v>
      </c>
      <c r="R111" s="167" t="s">
        <v>424</v>
      </c>
      <c r="S111" s="167" t="s">
        <v>429</v>
      </c>
      <c r="T111" s="167" t="s">
        <v>434</v>
      </c>
      <c r="U111" s="167" t="s">
        <v>439</v>
      </c>
      <c r="V111" s="167" t="s">
        <v>444</v>
      </c>
      <c r="W111" s="167" t="s">
        <v>1382</v>
      </c>
      <c r="X111" s="167" t="s">
        <v>1392</v>
      </c>
      <c r="Y111" s="167" t="s">
        <v>1401</v>
      </c>
      <c r="Z111" s="167" t="s">
        <v>1618</v>
      </c>
      <c r="AA111" s="167" t="s">
        <v>1623</v>
      </c>
      <c r="AB111" s="167" t="s">
        <v>1957</v>
      </c>
      <c r="AC111" s="167" t="s">
        <v>2077</v>
      </c>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4214</v>
      </c>
      <c r="B112" s="151" t="s">
        <v>4268</v>
      </c>
      <c r="C112" s="152" t="s">
        <v>4277</v>
      </c>
      <c r="D112" s="155" t="s">
        <v>4278</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4214</v>
      </c>
      <c r="B113" s="151" t="s">
        <v>4268</v>
      </c>
      <c r="C113" s="152" t="s">
        <v>4279</v>
      </c>
      <c r="D113" s="155" t="s">
        <v>4280</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4214</v>
      </c>
      <c r="B114" s="151" t="s">
        <v>4268</v>
      </c>
      <c r="C114" s="152" t="s">
        <v>4281</v>
      </c>
      <c r="D114" s="155" t="s">
        <v>4282</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4214</v>
      </c>
      <c r="B115" s="151" t="s">
        <v>4268</v>
      </c>
      <c r="C115" s="152" t="s">
        <v>4283</v>
      </c>
      <c r="D115" s="155" t="s">
        <v>4284</v>
      </c>
      <c r="E115" s="158"/>
      <c r="F115" s="161" t="s">
        <v>19</v>
      </c>
      <c r="G115" s="164">
        <f>IF(COUNTIF(H115:AU115,"&lt;&gt;")=0,"",SUMPRODUCT(((Recommendations[ImplStatus]="Implemented")+(Recommendations[ImplStatus]="Compensated"))*ISNUMBER(MATCH(Recommendations[Id],H115:AU115,0)))/COUNTIF(H115:AU115,"&lt;&gt;"))</f>
        <v>0</v>
      </c>
      <c r="H115" s="167" t="s">
        <v>28</v>
      </c>
      <c r="I115" s="167" t="s">
        <v>34</v>
      </c>
      <c r="J115" s="167" t="s">
        <v>39</v>
      </c>
      <c r="K115" s="167" t="s">
        <v>254</v>
      </c>
      <c r="L115" s="167" t="s">
        <v>274</v>
      </c>
      <c r="M115" s="167" t="s">
        <v>279</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4214</v>
      </c>
      <c r="B116" s="151" t="s">
        <v>4268</v>
      </c>
      <c r="C116" s="152" t="s">
        <v>4285</v>
      </c>
      <c r="D116" s="155" t="s">
        <v>4286</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4214</v>
      </c>
      <c r="B117" s="151" t="s">
        <v>4268</v>
      </c>
      <c r="C117" s="152" t="s">
        <v>4287</v>
      </c>
      <c r="D117" s="155" t="s">
        <v>4288</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4214</v>
      </c>
      <c r="B118" s="151" t="s">
        <v>4268</v>
      </c>
      <c r="C118" s="152" t="s">
        <v>4289</v>
      </c>
      <c r="D118" s="155" t="s">
        <v>4290</v>
      </c>
      <c r="E118" s="158" t="s">
        <v>4291</v>
      </c>
      <c r="F118" s="161" t="s">
        <v>3991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4214</v>
      </c>
      <c r="B119" s="151" t="s">
        <v>4268</v>
      </c>
      <c r="C119" s="152" t="s">
        <v>4292</v>
      </c>
      <c r="D119" s="155" t="s">
        <v>4293</v>
      </c>
      <c r="E119" s="158" t="s">
        <v>4294</v>
      </c>
      <c r="F119" s="161" t="s">
        <v>3991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4214</v>
      </c>
      <c r="B120" s="150" t="s">
        <v>4295</v>
      </c>
      <c r="C120" s="148" t="s">
        <v>4296</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4214</v>
      </c>
      <c r="B121" s="151" t="s">
        <v>4295</v>
      </c>
      <c r="C121" s="152" t="s">
        <v>4297</v>
      </c>
      <c r="D121" s="155" t="s">
        <v>4298</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4214</v>
      </c>
      <c r="B122" s="151" t="s">
        <v>4295</v>
      </c>
      <c r="C122" s="152" t="s">
        <v>4299</v>
      </c>
      <c r="D122" s="155" t="s">
        <v>4300</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4214</v>
      </c>
      <c r="B123" s="151" t="s">
        <v>4295</v>
      </c>
      <c r="C123" s="152" t="s">
        <v>4301</v>
      </c>
      <c r="D123" s="155" t="s">
        <v>4302</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4214</v>
      </c>
      <c r="B124" s="151" t="s">
        <v>4295</v>
      </c>
      <c r="C124" s="152" t="s">
        <v>4303</v>
      </c>
      <c r="D124" s="155" t="s">
        <v>4304</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4214</v>
      </c>
      <c r="B125" s="151" t="s">
        <v>4295</v>
      </c>
      <c r="C125" s="152" t="s">
        <v>4305</v>
      </c>
      <c r="D125" s="155" t="s">
        <v>4306</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4214</v>
      </c>
      <c r="B126" s="151" t="s">
        <v>4295</v>
      </c>
      <c r="C126" s="152" t="s">
        <v>4307</v>
      </c>
      <c r="D126" s="155" t="s">
        <v>4308</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4214</v>
      </c>
      <c r="B127" s="151" t="s">
        <v>4295</v>
      </c>
      <c r="C127" s="152" t="s">
        <v>4309</v>
      </c>
      <c r="D127" s="155" t="s">
        <v>4310</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4214</v>
      </c>
      <c r="B128" s="151" t="s">
        <v>4295</v>
      </c>
      <c r="C128" s="152" t="s">
        <v>4311</v>
      </c>
      <c r="D128" s="155" t="s">
        <v>4312</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4214</v>
      </c>
      <c r="B129" s="151" t="s">
        <v>4295</v>
      </c>
      <c r="C129" s="152" t="s">
        <v>4313</v>
      </c>
      <c r="D129" s="155" t="s">
        <v>4314</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4214</v>
      </c>
      <c r="B130" s="151" t="s">
        <v>4295</v>
      </c>
      <c r="C130" s="152" t="s">
        <v>4315</v>
      </c>
      <c r="D130" s="155" t="s">
        <v>4316</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4214</v>
      </c>
      <c r="B131" s="151" t="s">
        <v>4295</v>
      </c>
      <c r="C131" s="152" t="s">
        <v>4317</v>
      </c>
      <c r="D131" s="155" t="s">
        <v>4318</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4214</v>
      </c>
      <c r="B132" s="151" t="s">
        <v>4295</v>
      </c>
      <c r="C132" s="152" t="s">
        <v>4319</v>
      </c>
      <c r="D132" s="155" t="s">
        <v>4320</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4214</v>
      </c>
      <c r="B133" s="150" t="s">
        <v>4321</v>
      </c>
      <c r="C133" s="148" t="s">
        <v>4322</v>
      </c>
      <c r="D133" s="154" t="s">
        <v>4323</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4214</v>
      </c>
      <c r="B134" s="151" t="s">
        <v>4321</v>
      </c>
      <c r="C134" s="152" t="s">
        <v>4324</v>
      </c>
      <c r="D134" s="155" t="s">
        <v>4325</v>
      </c>
      <c r="E134" s="158" t="s">
        <v>4326</v>
      </c>
      <c r="F134" s="161" t="s">
        <v>3995</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4214</v>
      </c>
      <c r="B135" s="151" t="s">
        <v>4321</v>
      </c>
      <c r="C135" s="152" t="s">
        <v>4327</v>
      </c>
      <c r="D135" s="155" t="s">
        <v>4328</v>
      </c>
      <c r="E135" s="158" t="s">
        <v>4329</v>
      </c>
      <c r="F135" s="161" t="s">
        <v>3995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4214</v>
      </c>
      <c r="B136" s="151" t="s">
        <v>4321</v>
      </c>
      <c r="C136" s="152" t="s">
        <v>4330</v>
      </c>
      <c r="D136" s="155" t="s">
        <v>4331</v>
      </c>
      <c r="E136" s="158" t="s">
        <v>4332</v>
      </c>
      <c r="F136" s="161" t="s">
        <v>3991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4214</v>
      </c>
      <c r="B137" s="151" t="s">
        <v>4321</v>
      </c>
      <c r="C137" s="152" t="s">
        <v>4333</v>
      </c>
      <c r="D137" s="155" t="s">
        <v>4334</v>
      </c>
      <c r="E137" s="158" t="s">
        <v>4335</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4214</v>
      </c>
      <c r="B138" s="150" t="s">
        <v>3631</v>
      </c>
      <c r="C138" s="148" t="s">
        <v>4336</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4214</v>
      </c>
      <c r="B139" s="151" t="s">
        <v>3631</v>
      </c>
      <c r="C139" s="152" t="s">
        <v>4337</v>
      </c>
      <c r="D139" s="155" t="s">
        <v>4338</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4214</v>
      </c>
      <c r="B140" s="151" t="s">
        <v>3631</v>
      </c>
      <c r="C140" s="152" t="s">
        <v>4339</v>
      </c>
      <c r="D140" s="155" t="s">
        <v>4340</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4214</v>
      </c>
      <c r="B141" s="150" t="s">
        <v>4341</v>
      </c>
      <c r="C141" s="148" t="s">
        <v>4342</v>
      </c>
      <c r="D141" s="154" t="s">
        <v>4343</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4214</v>
      </c>
      <c r="B142" s="151" t="s">
        <v>4341</v>
      </c>
      <c r="C142" s="152" t="s">
        <v>4344</v>
      </c>
      <c r="D142" s="155" t="s">
        <v>4345</v>
      </c>
      <c r="E142" s="158" t="s">
        <v>4346</v>
      </c>
      <c r="F142" s="161" t="s">
        <v>3991</v>
      </c>
      <c r="G142" s="164">
        <f>IF(COUNTIF(H142:AU142,"&lt;&gt;")=0,"",SUMPRODUCT(((Recommendations[ImplStatus]="Implemented")+(Recommendations[ImplStatus]="Compensated"))*ISNUMBER(MATCH(Recommendations[Id],H142:AU142,0)))/COUNTIF(H142:AU142,"&lt;&gt;"))</f>
        <v>0</v>
      </c>
      <c r="H142" s="167" t="s">
        <v>13</v>
      </c>
      <c r="I142" s="167" t="s">
        <v>28</v>
      </c>
      <c r="J142" s="167" t="s">
        <v>34</v>
      </c>
      <c r="K142" s="167" t="s">
        <v>39</v>
      </c>
      <c r="L142" s="167" t="s">
        <v>54</v>
      </c>
      <c r="M142" s="167" t="s">
        <v>59</v>
      </c>
      <c r="N142" s="167" t="s">
        <v>64</v>
      </c>
      <c r="O142" s="167" t="s">
        <v>69</v>
      </c>
      <c r="P142" s="167" t="s">
        <v>74</v>
      </c>
      <c r="Q142" s="167" t="s">
        <v>79</v>
      </c>
      <c r="R142" s="167" t="s">
        <v>84</v>
      </c>
      <c r="S142" s="167" t="s">
        <v>89</v>
      </c>
      <c r="T142" s="167" t="s">
        <v>94</v>
      </c>
      <c r="U142" s="167" t="s">
        <v>99</v>
      </c>
      <c r="V142" s="167" t="s">
        <v>104</v>
      </c>
      <c r="W142" s="167" t="s">
        <v>109</v>
      </c>
      <c r="X142" s="167" t="s">
        <v>124</v>
      </c>
      <c r="Y142" s="167" t="s">
        <v>139</v>
      </c>
      <c r="Z142" s="167" t="s">
        <v>144</v>
      </c>
      <c r="AA142" s="167" t="s">
        <v>149</v>
      </c>
      <c r="AB142" s="167" t="s">
        <v>159</v>
      </c>
      <c r="AC142" s="167" t="s">
        <v>169</v>
      </c>
      <c r="AD142" s="167" t="s">
        <v>179</v>
      </c>
      <c r="AE142" s="167" t="s">
        <v>184</v>
      </c>
      <c r="AF142" s="167" t="s">
        <v>189</v>
      </c>
      <c r="AG142" s="167" t="s">
        <v>214</v>
      </c>
      <c r="AH142" s="167" t="s">
        <v>219</v>
      </c>
      <c r="AI142" s="167" t="s">
        <v>364</v>
      </c>
      <c r="AJ142" s="167" t="s">
        <v>448</v>
      </c>
      <c r="AK142" s="167" t="s">
        <v>453</v>
      </c>
      <c r="AL142" s="167" t="s">
        <v>457</v>
      </c>
      <c r="AM142" s="167" t="s">
        <v>462</v>
      </c>
      <c r="AN142" s="167" t="s">
        <v>466</v>
      </c>
      <c r="AO142" s="167" t="s">
        <v>471</v>
      </c>
      <c r="AP142" s="167" t="s">
        <v>475</v>
      </c>
      <c r="AQ142" s="167" t="s">
        <v>480</v>
      </c>
      <c r="AR142" s="167" t="s">
        <v>484</v>
      </c>
      <c r="AS142" s="167" t="s">
        <v>489</v>
      </c>
      <c r="AT142" s="167" t="s">
        <v>493</v>
      </c>
      <c r="AU142" s="181" t="s">
        <v>498</v>
      </c>
    </row>
    <row r="143" spans="1:47" ht="60" customHeight="1" x14ac:dyDescent="0.35">
      <c r="A143" s="177" t="s">
        <v>4214</v>
      </c>
      <c r="B143" s="151" t="s">
        <v>4341</v>
      </c>
      <c r="C143" s="152" t="s">
        <v>4347</v>
      </c>
      <c r="D143" s="155" t="s">
        <v>4348</v>
      </c>
      <c r="E143" s="158" t="s">
        <v>4349</v>
      </c>
      <c r="F143" s="161" t="s">
        <v>3991</v>
      </c>
      <c r="G143" s="164">
        <f>IF(COUNTIF(H143:AU143,"&lt;&gt;")=0,"",SUMPRODUCT(((Recommendations[ImplStatus]="Implemented")+(Recommendations[ImplStatus]="Compensated"))*ISNUMBER(MATCH(Recommendations[Id],H143:AU143,0)))/COUNTIF(H143:AU143,"&lt;&gt;"))</f>
        <v>0</v>
      </c>
      <c r="H143" s="167" t="s">
        <v>129</v>
      </c>
      <c r="I143" s="167" t="s">
        <v>199</v>
      </c>
      <c r="J143" s="167" t="s">
        <v>204</v>
      </c>
      <c r="K143" s="167" t="s">
        <v>344</v>
      </c>
      <c r="L143" s="167" t="s">
        <v>2096</v>
      </c>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4214</v>
      </c>
      <c r="B144" s="151" t="s">
        <v>4341</v>
      </c>
      <c r="C144" s="152" t="s">
        <v>4350</v>
      </c>
      <c r="D144" s="155" t="s">
        <v>4351</v>
      </c>
      <c r="E144" s="158" t="s">
        <v>4352</v>
      </c>
      <c r="F144" s="161" t="s">
        <v>3995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4214</v>
      </c>
      <c r="B145" s="151" t="s">
        <v>4341</v>
      </c>
      <c r="C145" s="152" t="s">
        <v>4353</v>
      </c>
      <c r="D145" s="155" t="s">
        <v>4354</v>
      </c>
      <c r="E145" s="158" t="s">
        <v>4355</v>
      </c>
      <c r="F145" s="161" t="s">
        <v>3991</v>
      </c>
      <c r="G145" s="164">
        <f>IF(COUNTIF(H145:AU145,"&lt;&gt;")=0,"",SUMPRODUCT(((Recommendations[ImplStatus]="Implemented")+(Recommendations[ImplStatus]="Compensated"))*ISNUMBER(MATCH(Recommendations[Id],H145:AU145,0)))/COUNTIF(H145:AU145,"&lt;&gt;"))</f>
        <v>0</v>
      </c>
      <c r="H145" s="167" t="s">
        <v>23</v>
      </c>
      <c r="I145" s="167" t="s">
        <v>48</v>
      </c>
      <c r="J145" s="167" t="s">
        <v>114</v>
      </c>
      <c r="K145" s="167" t="s">
        <v>119</v>
      </c>
      <c r="L145" s="167" t="s">
        <v>134</v>
      </c>
      <c r="M145" s="167" t="s">
        <v>154</v>
      </c>
      <c r="N145" s="167" t="s">
        <v>164</v>
      </c>
      <c r="O145" s="167" t="s">
        <v>174</v>
      </c>
      <c r="P145" s="167" t="s">
        <v>194</v>
      </c>
      <c r="Q145" s="167" t="s">
        <v>209</v>
      </c>
      <c r="R145" s="167" t="s">
        <v>224</v>
      </c>
      <c r="S145" s="167" t="s">
        <v>259</v>
      </c>
      <c r="T145" s="167" t="s">
        <v>269</v>
      </c>
      <c r="U145" s="167" t="s">
        <v>284</v>
      </c>
      <c r="V145" s="167" t="s">
        <v>289</v>
      </c>
      <c r="W145" s="167" t="s">
        <v>294</v>
      </c>
      <c r="X145" s="167" t="s">
        <v>299</v>
      </c>
      <c r="Y145" s="167" t="s">
        <v>304</v>
      </c>
      <c r="Z145" s="167" t="s">
        <v>309</v>
      </c>
      <c r="AA145" s="167" t="s">
        <v>314</v>
      </c>
      <c r="AB145" s="167" t="s">
        <v>319</v>
      </c>
      <c r="AC145" s="167" t="s">
        <v>324</v>
      </c>
      <c r="AD145" s="167" t="s">
        <v>329</v>
      </c>
      <c r="AE145" s="167" t="s">
        <v>334</v>
      </c>
      <c r="AF145" s="167" t="s">
        <v>339</v>
      </c>
      <c r="AG145" s="167" t="s">
        <v>354</v>
      </c>
      <c r="AH145" s="167" t="s">
        <v>359</v>
      </c>
      <c r="AI145" s="167" t="s">
        <v>369</v>
      </c>
      <c r="AJ145" s="167" t="s">
        <v>394</v>
      </c>
      <c r="AK145" s="167" t="s">
        <v>521</v>
      </c>
      <c r="AL145" s="167" t="s">
        <v>526</v>
      </c>
      <c r="AM145" s="167" t="s">
        <v>530</v>
      </c>
      <c r="AN145" s="167" t="s">
        <v>534</v>
      </c>
      <c r="AO145" s="167" t="s">
        <v>578</v>
      </c>
      <c r="AP145" s="167" t="s">
        <v>597</v>
      </c>
      <c r="AQ145" s="167" t="s">
        <v>602</v>
      </c>
      <c r="AR145" s="167" t="s">
        <v>606</v>
      </c>
      <c r="AS145" s="167" t="s">
        <v>610</v>
      </c>
      <c r="AT145" s="167" t="s">
        <v>614</v>
      </c>
      <c r="AU145" s="181" t="s">
        <v>619</v>
      </c>
    </row>
    <row r="146" spans="1:47" ht="60" customHeight="1" x14ac:dyDescent="0.35">
      <c r="A146" s="177" t="s">
        <v>4214</v>
      </c>
      <c r="B146" s="151" t="s">
        <v>4341</v>
      </c>
      <c r="C146" s="152" t="s">
        <v>4356</v>
      </c>
      <c r="D146" s="155" t="s">
        <v>4357</v>
      </c>
      <c r="E146" s="158" t="s">
        <v>4358</v>
      </c>
      <c r="F146" s="161" t="s">
        <v>3991</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4214</v>
      </c>
      <c r="B147" s="151" t="s">
        <v>4341</v>
      </c>
      <c r="C147" s="152" t="s">
        <v>4359</v>
      </c>
      <c r="D147" s="155" t="s">
        <v>4360</v>
      </c>
      <c r="E147" s="158" t="s">
        <v>4361</v>
      </c>
      <c r="F147" s="161" t="s">
        <v>3991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4214</v>
      </c>
      <c r="B148" s="150" t="s">
        <v>4362</v>
      </c>
      <c r="C148" s="148" t="s">
        <v>4363</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4214</v>
      </c>
      <c r="B149" s="151" t="s">
        <v>4362</v>
      </c>
      <c r="C149" s="152" t="s">
        <v>4364</v>
      </c>
      <c r="D149" s="155" t="s">
        <v>4365</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4214</v>
      </c>
      <c r="B150" s="151" t="s">
        <v>4362</v>
      </c>
      <c r="C150" s="152" t="s">
        <v>4366</v>
      </c>
      <c r="D150" s="155" t="s">
        <v>4367</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4214</v>
      </c>
      <c r="B151" s="151" t="s">
        <v>4362</v>
      </c>
      <c r="C151" s="152" t="s">
        <v>4368</v>
      </c>
      <c r="D151" s="155" t="s">
        <v>4369</v>
      </c>
      <c r="E151" s="158"/>
      <c r="F151" s="161" t="s">
        <v>19</v>
      </c>
      <c r="G151" s="164">
        <f>IF(COUNTIF(H151:AU151,"&lt;&gt;")=0,"",SUMPRODUCT(((Recommendations[ImplStatus]="Implemented")+(Recommendations[ImplStatus]="Compensated"))*ISNUMBER(MATCH(Recommendations[Id],H151:AU151,0)))/COUNTIF(H151:AU151,"&lt;&gt;"))</f>
        <v>0</v>
      </c>
      <c r="H151" s="167" t="s">
        <v>1831</v>
      </c>
      <c r="I151" s="167" t="s">
        <v>1836</v>
      </c>
      <c r="J151" s="167" t="s">
        <v>1841</v>
      </c>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4214</v>
      </c>
      <c r="B152" s="151" t="s">
        <v>4362</v>
      </c>
      <c r="C152" s="152" t="s">
        <v>4370</v>
      </c>
      <c r="D152" s="155" t="s">
        <v>4371</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4214</v>
      </c>
      <c r="B153" s="151" t="s">
        <v>4362</v>
      </c>
      <c r="C153" s="152" t="s">
        <v>4372</v>
      </c>
      <c r="D153" s="155" t="s">
        <v>4373</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4374</v>
      </c>
      <c r="B154" s="149" t="s">
        <v>19</v>
      </c>
      <c r="C154" s="147" t="s">
        <v>4375</v>
      </c>
      <c r="D154" s="153" t="s">
        <v>4376</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4374</v>
      </c>
      <c r="B155" s="150" t="s">
        <v>4377</v>
      </c>
      <c r="C155" s="148" t="s">
        <v>4378</v>
      </c>
      <c r="D155" s="154" t="s">
        <v>4379</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4374</v>
      </c>
      <c r="B156" s="151" t="s">
        <v>4377</v>
      </c>
      <c r="C156" s="152" t="s">
        <v>4380</v>
      </c>
      <c r="D156" s="155" t="s">
        <v>4381</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4374</v>
      </c>
      <c r="B157" s="151" t="s">
        <v>4377</v>
      </c>
      <c r="C157" s="152" t="s">
        <v>4382</v>
      </c>
      <c r="D157" s="155" t="s">
        <v>4383</v>
      </c>
      <c r="E157" s="158" t="s">
        <v>4384</v>
      </c>
      <c r="F157" s="161" t="s">
        <v>3991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4374</v>
      </c>
      <c r="B158" s="151" t="s">
        <v>4377</v>
      </c>
      <c r="C158" s="152" t="s">
        <v>4385</v>
      </c>
      <c r="D158" s="155" t="s">
        <v>4386</v>
      </c>
      <c r="E158" s="158" t="s">
        <v>4387</v>
      </c>
      <c r="F158" s="161" t="s">
        <v>3991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4374</v>
      </c>
      <c r="B159" s="151" t="s">
        <v>4377</v>
      </c>
      <c r="C159" s="152" t="s">
        <v>4388</v>
      </c>
      <c r="D159" s="155" t="s">
        <v>4389</v>
      </c>
      <c r="E159" s="158" t="s">
        <v>4390</v>
      </c>
      <c r="F159" s="161" t="s">
        <v>3991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4374</v>
      </c>
      <c r="B160" s="151" t="s">
        <v>4377</v>
      </c>
      <c r="C160" s="152" t="s">
        <v>4391</v>
      </c>
      <c r="D160" s="155" t="s">
        <v>4392</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4374</v>
      </c>
      <c r="B161" s="151" t="s">
        <v>4377</v>
      </c>
      <c r="C161" s="152" t="s">
        <v>4393</v>
      </c>
      <c r="D161" s="155" t="s">
        <v>4394</v>
      </c>
      <c r="E161" s="158" t="s">
        <v>4395</v>
      </c>
      <c r="F161" s="161" t="s">
        <v>3991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4374</v>
      </c>
      <c r="B162" s="151" t="s">
        <v>4377</v>
      </c>
      <c r="C162" s="152" t="s">
        <v>4396</v>
      </c>
      <c r="D162" s="155" t="s">
        <v>4397</v>
      </c>
      <c r="E162" s="158" t="s">
        <v>4398</v>
      </c>
      <c r="F162" s="161" t="s">
        <v>3991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4374</v>
      </c>
      <c r="B163" s="151" t="s">
        <v>4377</v>
      </c>
      <c r="C163" s="152" t="s">
        <v>4399</v>
      </c>
      <c r="D163" s="155" t="s">
        <v>4400</v>
      </c>
      <c r="E163" s="158" t="s">
        <v>4401</v>
      </c>
      <c r="F163" s="161" t="s">
        <v>3991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4374</v>
      </c>
      <c r="B164" s="150" t="s">
        <v>3795</v>
      </c>
      <c r="C164" s="148" t="s">
        <v>4402</v>
      </c>
      <c r="D164" s="154" t="s">
        <v>4403</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4374</v>
      </c>
      <c r="B165" s="151" t="s">
        <v>3795</v>
      </c>
      <c r="C165" s="152" t="s">
        <v>4404</v>
      </c>
      <c r="D165" s="155" t="s">
        <v>4405</v>
      </c>
      <c r="E165" s="158" t="s">
        <v>4406</v>
      </c>
      <c r="F165" s="161" t="s">
        <v>3991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4374</v>
      </c>
      <c r="B166" s="151" t="s">
        <v>3795</v>
      </c>
      <c r="C166" s="152" t="s">
        <v>4407</v>
      </c>
      <c r="D166" s="155" t="s">
        <v>4408</v>
      </c>
      <c r="E166" s="158" t="s">
        <v>4409</v>
      </c>
      <c r="F166" s="161" t="s">
        <v>3991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4374</v>
      </c>
      <c r="B167" s="151" t="s">
        <v>3795</v>
      </c>
      <c r="C167" s="152" t="s">
        <v>4410</v>
      </c>
      <c r="D167" s="155" t="s">
        <v>4411</v>
      </c>
      <c r="E167" s="158" t="s">
        <v>4412</v>
      </c>
      <c r="F167" s="161" t="s">
        <v>3991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4374</v>
      </c>
      <c r="B168" s="151" t="s">
        <v>3795</v>
      </c>
      <c r="C168" s="152" t="s">
        <v>4413</v>
      </c>
      <c r="D168" s="155" t="s">
        <v>4414</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4374</v>
      </c>
      <c r="B169" s="151" t="s">
        <v>3795</v>
      </c>
      <c r="C169" s="152" t="s">
        <v>4415</v>
      </c>
      <c r="D169" s="155" t="s">
        <v>4416</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4374</v>
      </c>
      <c r="B170" s="151" t="s">
        <v>3795</v>
      </c>
      <c r="C170" s="152" t="s">
        <v>4417</v>
      </c>
      <c r="D170" s="155" t="s">
        <v>4418</v>
      </c>
      <c r="E170" s="158" t="s">
        <v>4419</v>
      </c>
      <c r="F170" s="161" t="s">
        <v>4005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4374</v>
      </c>
      <c r="B171" s="151" t="s">
        <v>3795</v>
      </c>
      <c r="C171" s="152" t="s">
        <v>4420</v>
      </c>
      <c r="D171" s="155" t="s">
        <v>4421</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4374</v>
      </c>
      <c r="B172" s="151" t="s">
        <v>3795</v>
      </c>
      <c r="C172" s="152" t="s">
        <v>4422</v>
      </c>
      <c r="D172" s="155" t="s">
        <v>4423</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4374</v>
      </c>
      <c r="B173" s="151" t="s">
        <v>3795</v>
      </c>
      <c r="C173" s="152" t="s">
        <v>4424</v>
      </c>
      <c r="D173" s="155" t="s">
        <v>4425</v>
      </c>
      <c r="E173" s="158" t="s">
        <v>4426</v>
      </c>
      <c r="F173" s="161" t="s">
        <v>3991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4374</v>
      </c>
      <c r="B174" s="150" t="s">
        <v>4427</v>
      </c>
      <c r="C174" s="148" t="s">
        <v>4428</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4374</v>
      </c>
      <c r="B175" s="151" t="s">
        <v>4427</v>
      </c>
      <c r="C175" s="152" t="s">
        <v>4429</v>
      </c>
      <c r="D175" s="155" t="s">
        <v>4430</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4374</v>
      </c>
      <c r="B176" s="151" t="s">
        <v>4427</v>
      </c>
      <c r="C176" s="152" t="s">
        <v>4431</v>
      </c>
      <c r="D176" s="155" t="s">
        <v>4432</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4374</v>
      </c>
      <c r="B177" s="151" t="s">
        <v>4427</v>
      </c>
      <c r="C177" s="152" t="s">
        <v>4433</v>
      </c>
      <c r="D177" s="155" t="s">
        <v>4434</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4374</v>
      </c>
      <c r="B178" s="151" t="s">
        <v>4427</v>
      </c>
      <c r="C178" s="152" t="s">
        <v>4435</v>
      </c>
      <c r="D178" s="155" t="s">
        <v>4436</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4374</v>
      </c>
      <c r="B179" s="151" t="s">
        <v>4427</v>
      </c>
      <c r="C179" s="152" t="s">
        <v>4437</v>
      </c>
      <c r="D179" s="155" t="s">
        <v>4438</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4439</v>
      </c>
      <c r="B180" s="149" t="s">
        <v>19</v>
      </c>
      <c r="C180" s="147" t="s">
        <v>4440</v>
      </c>
      <c r="D180" s="153" t="s">
        <v>4441</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4439</v>
      </c>
      <c r="B181" s="150" t="s">
        <v>4442</v>
      </c>
      <c r="C181" s="148" t="s">
        <v>4443</v>
      </c>
      <c r="D181" s="154" t="s">
        <v>4444</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4439</v>
      </c>
      <c r="B182" s="151" t="s">
        <v>4442</v>
      </c>
      <c r="C182" s="152" t="s">
        <v>4445</v>
      </c>
      <c r="D182" s="155" t="s">
        <v>4446</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4439</v>
      </c>
      <c r="B183" s="151" t="s">
        <v>4442</v>
      </c>
      <c r="C183" s="152" t="s">
        <v>4447</v>
      </c>
      <c r="D183" s="155" t="s">
        <v>4448</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4439</v>
      </c>
      <c r="B184" s="151" t="s">
        <v>4442</v>
      </c>
      <c r="C184" s="152" t="s">
        <v>4449</v>
      </c>
      <c r="D184" s="155" t="s">
        <v>4450</v>
      </c>
      <c r="E184" s="158" t="s">
        <v>4451</v>
      </c>
      <c r="F184" s="161" t="s">
        <v>3991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4439</v>
      </c>
      <c r="B185" s="151" t="s">
        <v>4442</v>
      </c>
      <c r="C185" s="152" t="s">
        <v>4452</v>
      </c>
      <c r="D185" s="155" t="s">
        <v>4453</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4439</v>
      </c>
      <c r="B186" s="151" t="s">
        <v>4442</v>
      </c>
      <c r="C186" s="152" t="s">
        <v>4454</v>
      </c>
      <c r="D186" s="155" t="s">
        <v>4455</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4439</v>
      </c>
      <c r="B187" s="151" t="s">
        <v>4442</v>
      </c>
      <c r="C187" s="152" t="s">
        <v>4456</v>
      </c>
      <c r="D187" s="155" t="s">
        <v>4457</v>
      </c>
      <c r="E187" s="158" t="s">
        <v>4458</v>
      </c>
      <c r="F187" s="161" t="s">
        <v>3991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4439</v>
      </c>
      <c r="B188" s="151" t="s">
        <v>4442</v>
      </c>
      <c r="C188" s="152" t="s">
        <v>4459</v>
      </c>
      <c r="D188" s="155" t="s">
        <v>4460</v>
      </c>
      <c r="E188" s="158" t="s">
        <v>4461</v>
      </c>
      <c r="F188" s="161" t="s">
        <v>3991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4439</v>
      </c>
      <c r="B189" s="151" t="s">
        <v>4442</v>
      </c>
      <c r="C189" s="152" t="s">
        <v>4462</v>
      </c>
      <c r="D189" s="155" t="s">
        <v>4463</v>
      </c>
      <c r="E189" s="158" t="s">
        <v>4464</v>
      </c>
      <c r="F189" s="161" t="s">
        <v>3991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4439</v>
      </c>
      <c r="B190" s="150" t="s">
        <v>4465</v>
      </c>
      <c r="C190" s="148" t="s">
        <v>4466</v>
      </c>
      <c r="D190" s="154" t="s">
        <v>4467</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4439</v>
      </c>
      <c r="B191" s="151" t="s">
        <v>4465</v>
      </c>
      <c r="C191" s="152" t="s">
        <v>4468</v>
      </c>
      <c r="D191" s="155" t="s">
        <v>4469</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4439</v>
      </c>
      <c r="B192" s="151" t="s">
        <v>4465</v>
      </c>
      <c r="C192" s="152" t="s">
        <v>4470</v>
      </c>
      <c r="D192" s="155" t="s">
        <v>4471</v>
      </c>
      <c r="E192" s="158" t="s">
        <v>4472</v>
      </c>
      <c r="F192" s="161" t="s">
        <v>3995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4439</v>
      </c>
      <c r="B193" s="151" t="s">
        <v>4465</v>
      </c>
      <c r="C193" s="152" t="s">
        <v>4473</v>
      </c>
      <c r="D193" s="155" t="s">
        <v>4474</v>
      </c>
      <c r="E193" s="158" t="s">
        <v>4475</v>
      </c>
      <c r="F193" s="161" t="s">
        <v>3995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4439</v>
      </c>
      <c r="B194" s="151" t="s">
        <v>4465</v>
      </c>
      <c r="C194" s="152" t="s">
        <v>4476</v>
      </c>
      <c r="D194" s="155" t="s">
        <v>4477</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4439</v>
      </c>
      <c r="B195" s="151" t="s">
        <v>4465</v>
      </c>
      <c r="C195" s="152" t="s">
        <v>4478</v>
      </c>
      <c r="D195" s="155" t="s">
        <v>4479</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4439</v>
      </c>
      <c r="B196" s="150" t="s">
        <v>4480</v>
      </c>
      <c r="C196" s="148" t="s">
        <v>4481</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4439</v>
      </c>
      <c r="B197" s="151" t="s">
        <v>4480</v>
      </c>
      <c r="C197" s="152" t="s">
        <v>4482</v>
      </c>
      <c r="D197" s="155" t="s">
        <v>4483</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4439</v>
      </c>
      <c r="B198" s="151" t="s">
        <v>4480</v>
      </c>
      <c r="C198" s="152" t="s">
        <v>4484</v>
      </c>
      <c r="D198" s="155" t="s">
        <v>4485</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4439</v>
      </c>
      <c r="B199" s="150" t="s">
        <v>4486</v>
      </c>
      <c r="C199" s="148" t="s">
        <v>4487</v>
      </c>
      <c r="D199" s="154" t="s">
        <v>4488</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4439</v>
      </c>
      <c r="B200" s="151" t="s">
        <v>4486</v>
      </c>
      <c r="C200" s="152" t="s">
        <v>4489</v>
      </c>
      <c r="D200" s="155" t="s">
        <v>4490</v>
      </c>
      <c r="E200" s="158" t="s">
        <v>4491</v>
      </c>
      <c r="F200" s="161" t="s">
        <v>4005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4439</v>
      </c>
      <c r="B201" s="151" t="s">
        <v>4486</v>
      </c>
      <c r="C201" s="152" t="s">
        <v>4492</v>
      </c>
      <c r="D201" s="155" t="s">
        <v>4493</v>
      </c>
      <c r="E201" s="158" t="s">
        <v>4494</v>
      </c>
      <c r="F201" s="161" t="s">
        <v>3991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4439</v>
      </c>
      <c r="B202" s="151" t="s">
        <v>4486</v>
      </c>
      <c r="C202" s="152" t="s">
        <v>4495</v>
      </c>
      <c r="D202" s="155" t="s">
        <v>4496</v>
      </c>
      <c r="E202" s="158" t="s">
        <v>4497</v>
      </c>
      <c r="F202" s="161" t="s">
        <v>3991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4439</v>
      </c>
      <c r="B203" s="151" t="s">
        <v>4486</v>
      </c>
      <c r="C203" s="152" t="s">
        <v>4498</v>
      </c>
      <c r="D203" s="155" t="s">
        <v>4499</v>
      </c>
      <c r="E203" s="158" t="s">
        <v>4500</v>
      </c>
      <c r="F203" s="161" t="s">
        <v>3991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4439</v>
      </c>
      <c r="B204" s="151" t="s">
        <v>4486</v>
      </c>
      <c r="C204" s="152" t="s">
        <v>4501</v>
      </c>
      <c r="D204" s="155" t="s">
        <v>4502</v>
      </c>
      <c r="E204" s="158" t="s">
        <v>4503</v>
      </c>
      <c r="F204" s="161" t="s">
        <v>3991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4439</v>
      </c>
      <c r="B205" s="150" t="s">
        <v>4504</v>
      </c>
      <c r="C205" s="148" t="s">
        <v>4505</v>
      </c>
      <c r="D205" s="154" t="s">
        <v>4506</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4439</v>
      </c>
      <c r="B206" s="151" t="s">
        <v>4504</v>
      </c>
      <c r="C206" s="152" t="s">
        <v>4507</v>
      </c>
      <c r="D206" s="155" t="s">
        <v>4508</v>
      </c>
      <c r="E206" s="158" t="s">
        <v>4509</v>
      </c>
      <c r="F206" s="161" t="s">
        <v>3995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4439</v>
      </c>
      <c r="B207" s="151" t="s">
        <v>4504</v>
      </c>
      <c r="C207" s="152" t="s">
        <v>4510</v>
      </c>
      <c r="D207" s="155" t="s">
        <v>4511</v>
      </c>
      <c r="E207" s="158" t="s">
        <v>4512</v>
      </c>
      <c r="F207" s="161" t="s">
        <v>3995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4439</v>
      </c>
      <c r="B208" s="151" t="s">
        <v>4504</v>
      </c>
      <c r="C208" s="152" t="s">
        <v>4513</v>
      </c>
      <c r="D208" s="155" t="s">
        <v>4514</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4439</v>
      </c>
      <c r="B209" s="150" t="s">
        <v>4515</v>
      </c>
      <c r="C209" s="148" t="s">
        <v>4516</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4439</v>
      </c>
      <c r="B210" s="151" t="s">
        <v>4515</v>
      </c>
      <c r="C210" s="152" t="s">
        <v>4517</v>
      </c>
      <c r="D210" s="155" t="s">
        <v>4518</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4519</v>
      </c>
      <c r="B211" s="149" t="s">
        <v>19</v>
      </c>
      <c r="C211" s="147" t="s">
        <v>4520</v>
      </c>
      <c r="D211" s="153" t="s">
        <v>4521</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4519</v>
      </c>
      <c r="B212" s="150" t="s">
        <v>4522</v>
      </c>
      <c r="C212" s="148" t="s">
        <v>4523</v>
      </c>
      <c r="D212" s="154" t="s">
        <v>4524</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4519</v>
      </c>
      <c r="B213" s="151" t="s">
        <v>4522</v>
      </c>
      <c r="C213" s="152" t="s">
        <v>4525</v>
      </c>
      <c r="D213" s="155" t="s">
        <v>4526</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4519</v>
      </c>
      <c r="B214" s="151" t="s">
        <v>4522</v>
      </c>
      <c r="C214" s="152" t="s">
        <v>4527</v>
      </c>
      <c r="D214" s="155" t="s">
        <v>4528</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4519</v>
      </c>
      <c r="B215" s="151" t="s">
        <v>4522</v>
      </c>
      <c r="C215" s="152" t="s">
        <v>4529</v>
      </c>
      <c r="D215" s="155" t="s">
        <v>4530</v>
      </c>
      <c r="E215" s="158" t="s">
        <v>4531</v>
      </c>
      <c r="F215" s="161" t="s">
        <v>3995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4519</v>
      </c>
      <c r="B216" s="151" t="s">
        <v>4522</v>
      </c>
      <c r="C216" s="152" t="s">
        <v>4532</v>
      </c>
      <c r="D216" s="155" t="s">
        <v>4533</v>
      </c>
      <c r="E216" s="158" t="s">
        <v>4534</v>
      </c>
      <c r="F216" s="161" t="s">
        <v>3991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4519</v>
      </c>
      <c r="B217" s="150" t="s">
        <v>4480</v>
      </c>
      <c r="C217" s="148" t="s">
        <v>4535</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4519</v>
      </c>
      <c r="B218" s="151" t="s">
        <v>4480</v>
      </c>
      <c r="C218" s="152" t="s">
        <v>4536</v>
      </c>
      <c r="D218" s="155" t="s">
        <v>4537</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4519</v>
      </c>
      <c r="B219" s="151" t="s">
        <v>4480</v>
      </c>
      <c r="C219" s="152" t="s">
        <v>4538</v>
      </c>
      <c r="D219" s="155" t="s">
        <v>4539</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4519</v>
      </c>
      <c r="B220" s="150" t="s">
        <v>4540</v>
      </c>
      <c r="C220" s="148" t="s">
        <v>4541</v>
      </c>
      <c r="D220" s="154" t="s">
        <v>4542</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4519</v>
      </c>
      <c r="B221" s="151" t="s">
        <v>4540</v>
      </c>
      <c r="C221" s="152" t="s">
        <v>4543</v>
      </c>
      <c r="D221" s="155" t="s">
        <v>4544</v>
      </c>
      <c r="E221" s="158" t="s">
        <v>4545</v>
      </c>
      <c r="F221" s="161" t="s">
        <v>3991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4519</v>
      </c>
      <c r="B222" s="151" t="s">
        <v>4540</v>
      </c>
      <c r="C222" s="152" t="s">
        <v>4546</v>
      </c>
      <c r="D222" s="155" t="s">
        <v>4547</v>
      </c>
      <c r="E222" s="158" t="s">
        <v>4548</v>
      </c>
      <c r="F222" s="161" t="s">
        <v>3991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4519</v>
      </c>
      <c r="B223" s="151" t="s">
        <v>4540</v>
      </c>
      <c r="C223" s="152" t="s">
        <v>4549</v>
      </c>
      <c r="D223" s="155" t="s">
        <v>4550</v>
      </c>
      <c r="E223" s="158" t="s">
        <v>4551</v>
      </c>
      <c r="F223" s="161" t="s">
        <v>3991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4519</v>
      </c>
      <c r="B224" s="151" t="s">
        <v>4540</v>
      </c>
      <c r="C224" s="152" t="s">
        <v>4552</v>
      </c>
      <c r="D224" s="155" t="s">
        <v>4553</v>
      </c>
      <c r="E224" s="158" t="s">
        <v>4554</v>
      </c>
      <c r="F224" s="161" t="s">
        <v>3991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4519</v>
      </c>
      <c r="B225" s="151" t="s">
        <v>4540</v>
      </c>
      <c r="C225" s="152" t="s">
        <v>4555</v>
      </c>
      <c r="D225" s="155" t="s">
        <v>4556</v>
      </c>
      <c r="E225" s="158" t="s">
        <v>4557</v>
      </c>
      <c r="F225" s="161" t="s">
        <v>3991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4519</v>
      </c>
      <c r="B226" s="168" t="s">
        <v>4540</v>
      </c>
      <c r="C226" s="169" t="s">
        <v>4558</v>
      </c>
      <c r="D226" s="170" t="s">
        <v>4559</v>
      </c>
      <c r="E226" s="171" t="s">
        <v>4560</v>
      </c>
      <c r="F226" s="172" t="s">
        <v>3991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2101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IFERROR(INDEX('Recommendations'!$G$2:$G$435, MATCH(H2,'Recommendations'!$A$2:$A$435,0))="Implemented", FALSE))</xm:f>
            <x14:dxf>
              <font>
                <color rgb="FF000000"/>
              </font>
              <fill>
                <patternFill>
                  <bgColor rgb="FF3C7D22"/>
                </patternFill>
              </fill>
            </x14:dxf>
          </x14:cfRule>
          <x14:cfRule type="expression" priority="2" id="{00000000-000E-0000-0700-000002000000}">
            <xm:f>AND(H2&lt;&gt;"", IFERROR(INDEX('Recommendations'!$G$2:$G$435, MATCH(H2,'Recommendations'!$A$2:$A$435,0))="Compensated", FALSE))</xm:f>
            <x14:dxf>
              <font>
                <color rgb="FF000000"/>
              </font>
              <fill>
                <patternFill>
                  <bgColor rgb="FFC6E0B4"/>
                </patternFill>
              </fill>
            </x14:dxf>
          </x14:cfRule>
          <x14:cfRule type="expression" priority="3" id="{00000000-000E-0000-0700-000003000000}">
            <xm:f>AND(H2&lt;&gt;"", IFERROR(INDEX('Recommendations'!$G$2:$G$435, MATCH(H2,'Recommendations'!$A$2:$A$435,0))="Testing", FALSE))</xm:f>
            <x14:dxf>
              <font>
                <color rgb="FF000000"/>
              </font>
              <fill>
                <patternFill>
                  <bgColor rgb="FFFFC000"/>
                </patternFill>
              </fill>
            </x14:dxf>
          </x14:cfRule>
          <x14:cfRule type="expression" priority="4" id="{00000000-000E-0000-0700-000004000000}">
            <xm:f>AND(H2&lt;&gt;"", IFERROR(INDEX('Recommendations'!$G$2:$G$435, MATCH(H2,'Recommendations'!$A$2:$A$435,0))="Failed", FALSE))</xm:f>
            <x14:dxf>
              <font>
                <color rgb="FF000000"/>
              </font>
              <fill>
                <patternFill>
                  <bgColor rgb="FFD82891"/>
                </patternFill>
              </fill>
            </x14:dxf>
          </x14:cfRule>
          <x14:cfRule type="expression" priority="5" id="{00000000-000E-0000-0700-000005000000}">
            <xm:f>AND(H2&lt;&gt;"", IFERROR(INDEX('Recommendations'!$G$2:$G$435, MATCH(H2,'Recommendations'!$A$2:$A$435,0))="Risk Accepted", FALSE))</xm:f>
            <x14:dxf>
              <font>
                <color rgb="FF000000"/>
              </font>
              <fill>
                <patternFill>
                  <bgColor rgb="FFD9D9D9"/>
                </patternFill>
              </fill>
            </x14:dxf>
          </x14:cfRule>
          <x14:cfRule type="expression" priority="6" id="{00000000-000E-0000-0700-000006000000}">
            <xm:f>AND(H2&lt;&gt;"", IFERROR(INDEX('Recommendations'!$G$2:$G$435, MATCH(H2,'Recommendations'!$A$2:$A$435,0))="N/A",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3978</v>
      </c>
      <c r="B1" s="207" t="s">
        <v>4561</v>
      </c>
      <c r="C1" s="207" t="s">
        <v>4562</v>
      </c>
      <c r="D1" s="207" t="s">
        <v>4563</v>
      </c>
      <c r="E1" s="207" t="s">
        <v>3287</v>
      </c>
      <c r="F1" s="207" t="s">
        <v>2346</v>
      </c>
      <c r="G1" s="207" t="s">
        <v>2347</v>
      </c>
      <c r="H1" s="207" t="s">
        <v>2348</v>
      </c>
      <c r="I1" s="207" t="s">
        <v>2349</v>
      </c>
      <c r="J1" s="207" t="s">
        <v>2350</v>
      </c>
      <c r="K1" s="207" t="s">
        <v>2351</v>
      </c>
      <c r="L1" s="207" t="s">
        <v>2352</v>
      </c>
      <c r="M1" s="207" t="s">
        <v>2353</v>
      </c>
      <c r="N1" s="207" t="s">
        <v>2354</v>
      </c>
      <c r="O1" s="207" t="s">
        <v>2355</v>
      </c>
      <c r="P1" s="207" t="s">
        <v>2356</v>
      </c>
      <c r="Q1" s="207" t="s">
        <v>2357</v>
      </c>
      <c r="R1" s="207" t="s">
        <v>2358</v>
      </c>
      <c r="S1" s="207" t="s">
        <v>2359</v>
      </c>
      <c r="T1" s="207" t="s">
        <v>2360</v>
      </c>
      <c r="U1" s="207" t="s">
        <v>2361</v>
      </c>
      <c r="V1" s="207" t="s">
        <v>2362</v>
      </c>
      <c r="W1" s="207" t="s">
        <v>2363</v>
      </c>
      <c r="X1" s="207" t="s">
        <v>2364</v>
      </c>
      <c r="Y1" s="207" t="s">
        <v>2365</v>
      </c>
      <c r="Z1" s="207" t="s">
        <v>2366</v>
      </c>
      <c r="AA1" s="207" t="s">
        <v>2367</v>
      </c>
      <c r="AB1" s="207" t="s">
        <v>2368</v>
      </c>
      <c r="AC1" s="207" t="s">
        <v>2369</v>
      </c>
      <c r="AD1" s="207" t="s">
        <v>2370</v>
      </c>
      <c r="AE1" s="207" t="s">
        <v>2371</v>
      </c>
      <c r="AF1" s="207" t="s">
        <v>2372</v>
      </c>
      <c r="AG1" s="207" t="s">
        <v>2373</v>
      </c>
      <c r="AH1" s="207" t="s">
        <v>2374</v>
      </c>
      <c r="AI1" s="207" t="s">
        <v>2375</v>
      </c>
      <c r="AJ1" s="207" t="s">
        <v>2376</v>
      </c>
      <c r="AK1" s="207" t="s">
        <v>2377</v>
      </c>
      <c r="AL1" s="207" t="s">
        <v>2378</v>
      </c>
      <c r="AM1" s="207" t="s">
        <v>2379</v>
      </c>
      <c r="AN1" s="207" t="s">
        <v>2380</v>
      </c>
      <c r="AO1" s="207" t="s">
        <v>2381</v>
      </c>
      <c r="AP1" s="207" t="s">
        <v>2382</v>
      </c>
      <c r="AQ1" s="207" t="s">
        <v>2383</v>
      </c>
      <c r="AR1" s="207" t="s">
        <v>2384</v>
      </c>
      <c r="AS1" s="207" t="s">
        <v>2385</v>
      </c>
      <c r="AT1" s="208" t="s">
        <v>2386</v>
      </c>
    </row>
    <row r="2" spans="1:46" ht="60" customHeight="1" outlineLevel="1" x14ac:dyDescent="0.35">
      <c r="A2" s="200" t="s">
        <v>2188</v>
      </c>
      <c r="B2" s="186" t="s">
        <v>4564</v>
      </c>
      <c r="C2" s="186"/>
      <c r="D2" s="189" t="s">
        <v>4565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2188</v>
      </c>
      <c r="B3" s="187" t="s">
        <v>4564</v>
      </c>
      <c r="C3" s="188" t="s">
        <v>4566</v>
      </c>
      <c r="D3" s="190" t="s">
        <v>4567</v>
      </c>
      <c r="E3" s="190" t="s">
        <v>4568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2188</v>
      </c>
      <c r="B4" s="187" t="s">
        <v>4564</v>
      </c>
      <c r="C4" s="188" t="s">
        <v>4569</v>
      </c>
      <c r="D4" s="190" t="s">
        <v>4570</v>
      </c>
      <c r="E4" s="190" t="s">
        <v>4571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2188</v>
      </c>
      <c r="B5" s="187" t="s">
        <v>4564</v>
      </c>
      <c r="C5" s="188" t="s">
        <v>4572</v>
      </c>
      <c r="D5" s="190" t="s">
        <v>4573</v>
      </c>
      <c r="E5" s="190" t="s">
        <v>4574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2188</v>
      </c>
      <c r="B6" s="187" t="s">
        <v>4564</v>
      </c>
      <c r="C6" s="188" t="s">
        <v>4575</v>
      </c>
      <c r="D6" s="190" t="s">
        <v>4576</v>
      </c>
      <c r="E6" s="190" t="s">
        <v>4577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2188</v>
      </c>
      <c r="B7" s="187" t="s">
        <v>4564</v>
      </c>
      <c r="C7" s="188" t="s">
        <v>4578</v>
      </c>
      <c r="D7" s="190" t="s">
        <v>4579</v>
      </c>
      <c r="E7" s="190" t="s">
        <v>4580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2188</v>
      </c>
      <c r="B8" s="187" t="s">
        <v>4564</v>
      </c>
      <c r="C8" s="188" t="s">
        <v>4581</v>
      </c>
      <c r="D8" s="190" t="s">
        <v>4582</v>
      </c>
      <c r="E8" s="190" t="s">
        <v>4583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2188</v>
      </c>
      <c r="B9" s="187" t="s">
        <v>4564</v>
      </c>
      <c r="C9" s="188" t="s">
        <v>4584</v>
      </c>
      <c r="D9" s="190" t="s">
        <v>4585</v>
      </c>
      <c r="E9" s="190" t="s">
        <v>4586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2188</v>
      </c>
      <c r="B10" s="187" t="s">
        <v>4564</v>
      </c>
      <c r="C10" s="188" t="s">
        <v>4587</v>
      </c>
      <c r="D10" s="190" t="s">
        <v>4588</v>
      </c>
      <c r="E10" s="190" t="s">
        <v>4589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2188</v>
      </c>
      <c r="B11" s="187" t="s">
        <v>4564</v>
      </c>
      <c r="C11" s="188" t="s">
        <v>4590</v>
      </c>
      <c r="D11" s="190" t="s">
        <v>4591</v>
      </c>
      <c r="E11" s="190" t="s">
        <v>4592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2188</v>
      </c>
      <c r="B12" s="187" t="s">
        <v>4564</v>
      </c>
      <c r="C12" s="188" t="s">
        <v>4593</v>
      </c>
      <c r="D12" s="190" t="s">
        <v>4594</v>
      </c>
      <c r="E12" s="190" t="s">
        <v>4595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2188</v>
      </c>
      <c r="B13" s="187" t="s">
        <v>4564</v>
      </c>
      <c r="C13" s="188" t="s">
        <v>4596</v>
      </c>
      <c r="D13" s="190" t="s">
        <v>4597</v>
      </c>
      <c r="E13" s="190" t="s">
        <v>4598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2188</v>
      </c>
      <c r="B14" s="187" t="s">
        <v>4564</v>
      </c>
      <c r="C14" s="188" t="s">
        <v>4599</v>
      </c>
      <c r="D14" s="190" t="s">
        <v>4600</v>
      </c>
      <c r="E14" s="190" t="s">
        <v>4601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2188</v>
      </c>
      <c r="B15" s="187" t="s">
        <v>4564</v>
      </c>
      <c r="C15" s="188" t="s">
        <v>4602</v>
      </c>
      <c r="D15" s="190" t="s">
        <v>4603</v>
      </c>
      <c r="E15" s="190" t="s">
        <v>4604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2188</v>
      </c>
      <c r="B16" s="187" t="s">
        <v>4564</v>
      </c>
      <c r="C16" s="188" t="s">
        <v>4605</v>
      </c>
      <c r="D16" s="190" t="s">
        <v>4606</v>
      </c>
      <c r="E16" s="190" t="s">
        <v>4607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2188</v>
      </c>
      <c r="B17" s="187" t="s">
        <v>4564</v>
      </c>
      <c r="C17" s="188" t="s">
        <v>4608</v>
      </c>
      <c r="D17" s="190" t="s">
        <v>4609</v>
      </c>
      <c r="E17" s="190" t="s">
        <v>4610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2188</v>
      </c>
      <c r="B18" s="187" t="s">
        <v>4564</v>
      </c>
      <c r="C18" s="188" t="s">
        <v>4611</v>
      </c>
      <c r="D18" s="190" t="s">
        <v>4612</v>
      </c>
      <c r="E18" s="190" t="s">
        <v>4613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2188</v>
      </c>
      <c r="B19" s="186" t="s">
        <v>4614</v>
      </c>
      <c r="C19" s="186"/>
      <c r="D19" s="189" t="s">
        <v>4615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2188</v>
      </c>
      <c r="B20" s="187" t="s">
        <v>4614</v>
      </c>
      <c r="C20" s="188" t="s">
        <v>4616</v>
      </c>
      <c r="D20" s="190" t="s">
        <v>4617</v>
      </c>
      <c r="E20" s="190" t="s">
        <v>4618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2188</v>
      </c>
      <c r="B21" s="187" t="s">
        <v>4614</v>
      </c>
      <c r="C21" s="188" t="s">
        <v>4619</v>
      </c>
      <c r="D21" s="190" t="s">
        <v>4620</v>
      </c>
      <c r="E21" s="190" t="s">
        <v>4621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2188</v>
      </c>
      <c r="B22" s="187" t="s">
        <v>4614</v>
      </c>
      <c r="C22" s="188" t="s">
        <v>4622</v>
      </c>
      <c r="D22" s="190" t="s">
        <v>4623</v>
      </c>
      <c r="E22" s="190" t="s">
        <v>4624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2188</v>
      </c>
      <c r="B23" s="187" t="s">
        <v>4614</v>
      </c>
      <c r="C23" s="188" t="s">
        <v>4625</v>
      </c>
      <c r="D23" s="190" t="s">
        <v>4626</v>
      </c>
      <c r="E23" s="190" t="s">
        <v>4627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2188</v>
      </c>
      <c r="B24" s="187" t="s">
        <v>4614</v>
      </c>
      <c r="C24" s="188" t="s">
        <v>4628</v>
      </c>
      <c r="D24" s="190" t="s">
        <v>4629</v>
      </c>
      <c r="E24" s="190" t="s">
        <v>4630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2188</v>
      </c>
      <c r="B25" s="187" t="s">
        <v>4614</v>
      </c>
      <c r="C25" s="188" t="s">
        <v>4631</v>
      </c>
      <c r="D25" s="190" t="s">
        <v>4632</v>
      </c>
      <c r="E25" s="190" t="s">
        <v>4633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2188</v>
      </c>
      <c r="B26" s="187" t="s">
        <v>4614</v>
      </c>
      <c r="C26" s="188" t="s">
        <v>4634</v>
      </c>
      <c r="D26" s="190" t="s">
        <v>4635</v>
      </c>
      <c r="E26" s="190" t="s">
        <v>4636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2188</v>
      </c>
      <c r="B27" s="187" t="s">
        <v>4614</v>
      </c>
      <c r="C27" s="188" t="s">
        <v>4637</v>
      </c>
      <c r="D27" s="190" t="s">
        <v>4638</v>
      </c>
      <c r="E27" s="190" t="s">
        <v>4639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2188</v>
      </c>
      <c r="B28" s="187" t="s">
        <v>4614</v>
      </c>
      <c r="C28" s="188" t="s">
        <v>4640</v>
      </c>
      <c r="D28" s="190" t="s">
        <v>4641</v>
      </c>
      <c r="E28" s="190" t="s">
        <v>4642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2188</v>
      </c>
      <c r="B29" s="187" t="s">
        <v>4614</v>
      </c>
      <c r="C29" s="188" t="s">
        <v>4643</v>
      </c>
      <c r="D29" s="190" t="s">
        <v>4644</v>
      </c>
      <c r="E29" s="190" t="s">
        <v>4645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2188</v>
      </c>
      <c r="B30" s="187" t="s">
        <v>4614</v>
      </c>
      <c r="C30" s="188" t="s">
        <v>4646</v>
      </c>
      <c r="D30" s="190" t="s">
        <v>4647</v>
      </c>
      <c r="E30" s="190" t="s">
        <v>4648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2188</v>
      </c>
      <c r="B31" s="187" t="s">
        <v>4614</v>
      </c>
      <c r="C31" s="188" t="s">
        <v>4649</v>
      </c>
      <c r="D31" s="190" t="s">
        <v>4650</v>
      </c>
      <c r="E31" s="190" t="s">
        <v>4651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4652</v>
      </c>
      <c r="B32" s="186"/>
      <c r="C32" s="186"/>
      <c r="D32" s="189" t="s">
        <v>4653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4652</v>
      </c>
      <c r="B33" s="187"/>
      <c r="C33" s="188" t="s">
        <v>4654</v>
      </c>
      <c r="D33" s="190" t="s">
        <v>4655</v>
      </c>
      <c r="E33" s="190" t="s">
        <v>4656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4652</v>
      </c>
      <c r="B34" s="187"/>
      <c r="C34" s="188" t="s">
        <v>4657</v>
      </c>
      <c r="D34" s="190" t="s">
        <v>4658</v>
      </c>
      <c r="E34" s="190" t="s">
        <v>4659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4652</v>
      </c>
      <c r="B35" s="187"/>
      <c r="C35" s="188" t="s">
        <v>4660</v>
      </c>
      <c r="D35" s="190" t="s">
        <v>4661</v>
      </c>
      <c r="E35" s="190" t="s">
        <v>4662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4652</v>
      </c>
      <c r="B36" s="186" t="s">
        <v>4663</v>
      </c>
      <c r="C36" s="186"/>
      <c r="D36" s="189" t="s">
        <v>4664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4652</v>
      </c>
      <c r="B37" s="187" t="s">
        <v>4663</v>
      </c>
      <c r="C37" s="188" t="s">
        <v>4665</v>
      </c>
      <c r="D37" s="190" t="s">
        <v>4666</v>
      </c>
      <c r="E37" s="190" t="s">
        <v>4667</v>
      </c>
      <c r="F37" s="192">
        <f>IF(COUNTIF(G37:AT37,"&lt;&gt;")=0,"",SUMPRODUCT(((Recommendations[ImplStatus]="Implemented")+(Recommendations[ImplStatus]="Compensated"))*ISNUMBER(MATCH(Recommendations[Id],G37:AT37,0)))/COUNTIF(G37:AT37,"&lt;&gt;"))</f>
        <v>0</v>
      </c>
      <c r="G37" s="194" t="s">
        <v>144</v>
      </c>
      <c r="H37" s="194" t="s">
        <v>149</v>
      </c>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4652</v>
      </c>
      <c r="B38" s="187" t="s">
        <v>4663</v>
      </c>
      <c r="C38" s="188" t="s">
        <v>4668</v>
      </c>
      <c r="D38" s="190" t="s">
        <v>4669</v>
      </c>
      <c r="E38" s="190" t="s">
        <v>4670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4652</v>
      </c>
      <c r="B39" s="187" t="s">
        <v>4663</v>
      </c>
      <c r="C39" s="188" t="s">
        <v>4671</v>
      </c>
      <c r="D39" s="190" t="s">
        <v>4672</v>
      </c>
      <c r="E39" s="190" t="s">
        <v>4673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4652</v>
      </c>
      <c r="B40" s="187" t="s">
        <v>4663</v>
      </c>
      <c r="C40" s="188" t="s">
        <v>4674</v>
      </c>
      <c r="D40" s="190" t="s">
        <v>4675</v>
      </c>
      <c r="E40" s="190" t="s">
        <v>4676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4652</v>
      </c>
      <c r="B41" s="187" t="s">
        <v>4663</v>
      </c>
      <c r="C41" s="188" t="s">
        <v>4677</v>
      </c>
      <c r="D41" s="190" t="s">
        <v>4678</v>
      </c>
      <c r="E41" s="190" t="s">
        <v>4679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4652</v>
      </c>
      <c r="B42" s="187" t="s">
        <v>4663</v>
      </c>
      <c r="C42" s="188" t="s">
        <v>4680</v>
      </c>
      <c r="D42" s="190" t="s">
        <v>4681</v>
      </c>
      <c r="E42" s="190" t="s">
        <v>4682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4652</v>
      </c>
      <c r="B43" s="187" t="s">
        <v>4663</v>
      </c>
      <c r="C43" s="188" t="s">
        <v>4683</v>
      </c>
      <c r="D43" s="190" t="s">
        <v>4684</v>
      </c>
      <c r="E43" s="190" t="s">
        <v>4685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4652</v>
      </c>
      <c r="B44" s="187" t="s">
        <v>4663</v>
      </c>
      <c r="C44" s="188" t="s">
        <v>4686</v>
      </c>
      <c r="D44" s="190" t="s">
        <v>4687</v>
      </c>
      <c r="E44" s="190" t="s">
        <v>4688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4652</v>
      </c>
      <c r="B45" s="187" t="s">
        <v>4663</v>
      </c>
      <c r="C45" s="188" t="s">
        <v>4689</v>
      </c>
      <c r="D45" s="190" t="s">
        <v>4690</v>
      </c>
      <c r="E45" s="190" t="s">
        <v>4691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4652</v>
      </c>
      <c r="B46" s="187" t="s">
        <v>4663</v>
      </c>
      <c r="C46" s="188" t="s">
        <v>4692</v>
      </c>
      <c r="D46" s="190" t="s">
        <v>4693</v>
      </c>
      <c r="E46" s="190" t="s">
        <v>4694</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4652</v>
      </c>
      <c r="B47" s="187" t="s">
        <v>4663</v>
      </c>
      <c r="C47" s="188" t="s">
        <v>4695</v>
      </c>
      <c r="D47" s="190" t="s">
        <v>4696</v>
      </c>
      <c r="E47" s="190" t="s">
        <v>4697</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4652</v>
      </c>
      <c r="B48" s="187" t="s">
        <v>4663</v>
      </c>
      <c r="C48" s="188" t="s">
        <v>4698</v>
      </c>
      <c r="D48" s="190" t="s">
        <v>4699</v>
      </c>
      <c r="E48" s="190" t="s">
        <v>4700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4652</v>
      </c>
      <c r="B49" s="187" t="s">
        <v>4663</v>
      </c>
      <c r="C49" s="188" t="s">
        <v>4701</v>
      </c>
      <c r="D49" s="190" t="s">
        <v>4702</v>
      </c>
      <c r="E49" s="190" t="s">
        <v>4703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4652</v>
      </c>
      <c r="B50" s="187" t="s">
        <v>4663</v>
      </c>
      <c r="C50" s="188" t="s">
        <v>4704</v>
      </c>
      <c r="D50" s="190" t="s">
        <v>4705</v>
      </c>
      <c r="E50" s="190" t="s">
        <v>4706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4652</v>
      </c>
      <c r="B51" s="186" t="s">
        <v>4707</v>
      </c>
      <c r="C51" s="186"/>
      <c r="D51" s="189" t="s">
        <v>4708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4652</v>
      </c>
      <c r="B52" s="187" t="s">
        <v>4707</v>
      </c>
      <c r="C52" s="188" t="s">
        <v>4709</v>
      </c>
      <c r="D52" s="190" t="s">
        <v>4710</v>
      </c>
      <c r="E52" s="190" t="s">
        <v>4711</v>
      </c>
      <c r="F52" s="192">
        <f>IF(COUNTIF(G52:AT52,"&lt;&gt;")=0,"",SUMPRODUCT(((Recommendations[ImplStatus]="Implemented")+(Recommendations[ImplStatus]="Compensated"))*ISNUMBER(MATCH(Recommendations[Id],G52:AT52,0)))/COUNTIF(G52:AT52,"&lt;&gt;"))</f>
        <v>0</v>
      </c>
      <c r="G52" s="194" t="s">
        <v>13</v>
      </c>
      <c r="H52" s="194" t="s">
        <v>28</v>
      </c>
      <c r="I52" s="194" t="s">
        <v>34</v>
      </c>
      <c r="J52" s="194" t="s">
        <v>39</v>
      </c>
      <c r="K52" s="194" t="s">
        <v>79</v>
      </c>
      <c r="L52" s="194" t="s">
        <v>84</v>
      </c>
      <c r="M52" s="194" t="s">
        <v>89</v>
      </c>
      <c r="N52" s="194" t="s">
        <v>94</v>
      </c>
      <c r="O52" s="194" t="s">
        <v>99</v>
      </c>
      <c r="P52" s="194" t="s">
        <v>104</v>
      </c>
      <c r="Q52" s="194" t="s">
        <v>109</v>
      </c>
      <c r="R52" s="194" t="s">
        <v>124</v>
      </c>
      <c r="S52" s="194" t="s">
        <v>179</v>
      </c>
      <c r="T52" s="194" t="s">
        <v>184</v>
      </c>
      <c r="U52" s="194" t="s">
        <v>189</v>
      </c>
      <c r="V52" s="194" t="s">
        <v>214</v>
      </c>
      <c r="W52" s="194" t="s">
        <v>219</v>
      </c>
      <c r="X52" s="194" t="s">
        <v>1445</v>
      </c>
      <c r="Y52" s="194" t="s">
        <v>1455</v>
      </c>
      <c r="Z52" s="194" t="s">
        <v>1460</v>
      </c>
      <c r="AA52" s="194" t="s">
        <v>1464</v>
      </c>
      <c r="AB52" s="194" t="s">
        <v>1468</v>
      </c>
      <c r="AC52" s="194" t="s">
        <v>1472</v>
      </c>
      <c r="AD52" s="194" t="s">
        <v>1476</v>
      </c>
      <c r="AE52" s="194" t="s">
        <v>1480</v>
      </c>
      <c r="AF52" s="194" t="s">
        <v>1484</v>
      </c>
      <c r="AG52" s="194" t="s">
        <v>1488</v>
      </c>
      <c r="AH52" s="194" t="s">
        <v>1492</v>
      </c>
      <c r="AI52" s="194" t="s">
        <v>1496</v>
      </c>
      <c r="AJ52" s="194" t="s">
        <v>1500</v>
      </c>
      <c r="AK52" s="194" t="s">
        <v>1504</v>
      </c>
      <c r="AL52" s="194" t="s">
        <v>1508</v>
      </c>
      <c r="AM52" s="194" t="s">
        <v>1512</v>
      </c>
      <c r="AN52" s="194" t="s">
        <v>1516</v>
      </c>
      <c r="AO52" s="194" t="s">
        <v>1524</v>
      </c>
      <c r="AP52" s="194" t="s">
        <v>1534</v>
      </c>
      <c r="AQ52" s="194" t="s">
        <v>1642</v>
      </c>
      <c r="AR52" s="194" t="s">
        <v>1652</v>
      </c>
      <c r="AS52" s="194" t="s">
        <v>1701</v>
      </c>
      <c r="AT52" s="204" t="s">
        <v>1706</v>
      </c>
    </row>
    <row r="53" spans="1:46" ht="60" customHeight="1" x14ac:dyDescent="0.35">
      <c r="A53" s="201" t="s">
        <v>4652</v>
      </c>
      <c r="B53" s="187" t="s">
        <v>4707</v>
      </c>
      <c r="C53" s="188" t="s">
        <v>4712</v>
      </c>
      <c r="D53" s="190" t="s">
        <v>4713</v>
      </c>
      <c r="E53" s="190" t="s">
        <v>4714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4652</v>
      </c>
      <c r="B54" s="187" t="s">
        <v>4707</v>
      </c>
      <c r="C54" s="188" t="s">
        <v>4715</v>
      </c>
      <c r="D54" s="190" t="s">
        <v>4716</v>
      </c>
      <c r="E54" s="190" t="s">
        <v>4717</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4652</v>
      </c>
      <c r="B55" s="187" t="s">
        <v>4707</v>
      </c>
      <c r="C55" s="188" t="s">
        <v>4718</v>
      </c>
      <c r="D55" s="190" t="s">
        <v>4719</v>
      </c>
      <c r="E55" s="190" t="s">
        <v>4720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4652</v>
      </c>
      <c r="B56" s="187" t="s">
        <v>4707</v>
      </c>
      <c r="C56" s="188" t="s">
        <v>4721</v>
      </c>
      <c r="D56" s="190" t="s">
        <v>4722</v>
      </c>
      <c r="E56" s="190" t="s">
        <v>4723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4652</v>
      </c>
      <c r="B57" s="187" t="s">
        <v>4707</v>
      </c>
      <c r="C57" s="188" t="s">
        <v>4724</v>
      </c>
      <c r="D57" s="190" t="s">
        <v>4725</v>
      </c>
      <c r="E57" s="190" t="s">
        <v>4726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4652</v>
      </c>
      <c r="B58" s="187" t="s">
        <v>4707</v>
      </c>
      <c r="C58" s="188" t="s">
        <v>4727</v>
      </c>
      <c r="D58" s="190" t="s">
        <v>4728</v>
      </c>
      <c r="E58" s="190" t="s">
        <v>4729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4652</v>
      </c>
      <c r="B59" s="187" t="s">
        <v>4707</v>
      </c>
      <c r="C59" s="188" t="s">
        <v>4730</v>
      </c>
      <c r="D59" s="190" t="s">
        <v>4731</v>
      </c>
      <c r="E59" s="190" t="s">
        <v>4732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4652</v>
      </c>
      <c r="B60" s="187" t="s">
        <v>4733</v>
      </c>
      <c r="C60" s="188" t="s">
        <v>4734</v>
      </c>
      <c r="D60" s="190" t="s">
        <v>4735</v>
      </c>
      <c r="E60" s="190" t="s">
        <v>4736</v>
      </c>
      <c r="F60" s="192">
        <f>IF(COUNTIF(G60:AT60,"&lt;&gt;")=0,"",SUMPRODUCT(((Recommendations[ImplStatus]="Implemented")+(Recommendations[ImplStatus]="Compensated"))*ISNUMBER(MATCH(Recommendations[Id],G60:AT60,0)))/COUNTIF(G60:AT60,"&lt;&gt;"))</f>
        <v>0</v>
      </c>
      <c r="G60" s="194" t="s">
        <v>1662</v>
      </c>
      <c r="H60" s="194" t="s">
        <v>1667</v>
      </c>
      <c r="I60" s="194" t="s">
        <v>1672</v>
      </c>
      <c r="J60" s="194" t="s">
        <v>1677</v>
      </c>
      <c r="K60" s="194" t="s">
        <v>1682</v>
      </c>
      <c r="L60" s="194" t="s">
        <v>1686</v>
      </c>
      <c r="M60" s="194" t="s">
        <v>1746</v>
      </c>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4652</v>
      </c>
      <c r="B61" s="187" t="s">
        <v>4733</v>
      </c>
      <c r="C61" s="188" t="s">
        <v>4737</v>
      </c>
      <c r="D61" s="190" t="s">
        <v>4738</v>
      </c>
      <c r="E61" s="190" t="s">
        <v>4739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4652</v>
      </c>
      <c r="B62" s="186" t="s">
        <v>4740</v>
      </c>
      <c r="C62" s="186"/>
      <c r="D62" s="189" t="s">
        <v>4741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4652</v>
      </c>
      <c r="B63" s="187" t="s">
        <v>4740</v>
      </c>
      <c r="C63" s="188" t="s">
        <v>4742</v>
      </c>
      <c r="D63" s="190" t="s">
        <v>4743</v>
      </c>
      <c r="E63" s="190" t="s">
        <v>4744</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4652</v>
      </c>
      <c r="B64" s="187" t="s">
        <v>4740</v>
      </c>
      <c r="C64" s="188" t="s">
        <v>4745</v>
      </c>
      <c r="D64" s="190" t="s">
        <v>4746</v>
      </c>
      <c r="E64" s="190" t="s">
        <v>4747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4652</v>
      </c>
      <c r="B65" s="187" t="s">
        <v>4740</v>
      </c>
      <c r="C65" s="188" t="s">
        <v>4748</v>
      </c>
      <c r="D65" s="190" t="s">
        <v>4749</v>
      </c>
      <c r="E65" s="190" t="s">
        <v>4750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4652</v>
      </c>
      <c r="B66" s="187" t="s">
        <v>4740</v>
      </c>
      <c r="C66" s="188" t="s">
        <v>4751</v>
      </c>
      <c r="D66" s="190" t="s">
        <v>4752</v>
      </c>
      <c r="E66" s="190" t="s">
        <v>4753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4652</v>
      </c>
      <c r="B67" s="187" t="s">
        <v>4740</v>
      </c>
      <c r="C67" s="188" t="s">
        <v>4754</v>
      </c>
      <c r="D67" s="190" t="s">
        <v>4755</v>
      </c>
      <c r="E67" s="190" t="s">
        <v>4756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4652</v>
      </c>
      <c r="B68" s="187" t="s">
        <v>4740</v>
      </c>
      <c r="C68" s="188" t="s">
        <v>4757</v>
      </c>
      <c r="D68" s="190" t="s">
        <v>4758</v>
      </c>
      <c r="E68" s="190" t="s">
        <v>4759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4652</v>
      </c>
      <c r="B69" s="187" t="s">
        <v>4740</v>
      </c>
      <c r="C69" s="188" t="s">
        <v>4760</v>
      </c>
      <c r="D69" s="190" t="s">
        <v>4761</v>
      </c>
      <c r="E69" s="190" t="s">
        <v>4762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4652</v>
      </c>
      <c r="B70" s="187" t="s">
        <v>4740</v>
      </c>
      <c r="C70" s="188" t="s">
        <v>4763</v>
      </c>
      <c r="D70" s="190" t="s">
        <v>4764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4652</v>
      </c>
      <c r="B71" s="187" t="s">
        <v>4740</v>
      </c>
      <c r="C71" s="188" t="s">
        <v>4765</v>
      </c>
      <c r="D71" s="190" t="s">
        <v>4766</v>
      </c>
      <c r="E71" s="190" t="s">
        <v>4767</v>
      </c>
      <c r="F71" s="192">
        <f>IF(COUNTIF(G71:AT71,"&lt;&gt;")=0,"",SUMPRODUCT(((Recommendations[ImplStatus]="Implemented")+(Recommendations[ImplStatus]="Compensated"))*ISNUMBER(MATCH(Recommendations[Id],G71:AT71,0)))/COUNTIF(G71:AT71,"&lt;&gt;"))</f>
        <v>0</v>
      </c>
      <c r="G71" s="194" t="s">
        <v>129</v>
      </c>
      <c r="H71" s="194" t="s">
        <v>199</v>
      </c>
      <c r="I71" s="194" t="s">
        <v>204</v>
      </c>
      <c r="J71" s="194" t="s">
        <v>344</v>
      </c>
      <c r="K71" s="194" t="s">
        <v>2096</v>
      </c>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4652</v>
      </c>
      <c r="B72" s="187" t="s">
        <v>4740</v>
      </c>
      <c r="C72" s="188" t="s">
        <v>4768</v>
      </c>
      <c r="D72" s="190" t="s">
        <v>4769</v>
      </c>
      <c r="E72" s="190" t="s">
        <v>4770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4652</v>
      </c>
      <c r="B73" s="187" t="s">
        <v>4740</v>
      </c>
      <c r="C73" s="188" t="s">
        <v>4771</v>
      </c>
      <c r="D73" s="190" t="s">
        <v>4772</v>
      </c>
      <c r="E73" s="190" t="s">
        <v>4773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4652</v>
      </c>
      <c r="B74" s="187" t="s">
        <v>4740</v>
      </c>
      <c r="C74" s="188" t="s">
        <v>4774</v>
      </c>
      <c r="D74" s="190" t="s">
        <v>4775</v>
      </c>
      <c r="E74" s="190" t="s">
        <v>4776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4652</v>
      </c>
      <c r="B75" s="187" t="s">
        <v>4740</v>
      </c>
      <c r="C75" s="188" t="s">
        <v>4777</v>
      </c>
      <c r="D75" s="190" t="s">
        <v>4778</v>
      </c>
      <c r="E75" s="190" t="s">
        <v>4779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4652</v>
      </c>
      <c r="B76" s="187" t="s">
        <v>4740</v>
      </c>
      <c r="C76" s="188" t="s">
        <v>4780</v>
      </c>
      <c r="D76" s="190" t="s">
        <v>4781</v>
      </c>
      <c r="E76" s="190" t="s">
        <v>4782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4652</v>
      </c>
      <c r="B77" s="187" t="s">
        <v>4740</v>
      </c>
      <c r="C77" s="188" t="s">
        <v>4783</v>
      </c>
      <c r="D77" s="190" t="s">
        <v>4784</v>
      </c>
      <c r="E77" s="190" t="s">
        <v>4785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4652</v>
      </c>
      <c r="B78" s="187" t="s">
        <v>4740</v>
      </c>
      <c r="C78" s="188" t="s">
        <v>4786</v>
      </c>
      <c r="D78" s="190" t="s">
        <v>4787</v>
      </c>
      <c r="E78" s="190" t="s">
        <v>4788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4652</v>
      </c>
      <c r="B79" s="186" t="s">
        <v>4740</v>
      </c>
      <c r="C79" s="186"/>
      <c r="D79" s="189" t="s">
        <v>4789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4790</v>
      </c>
      <c r="B80" s="187"/>
      <c r="C80" s="188" t="s">
        <v>4791</v>
      </c>
      <c r="D80" s="190" t="s">
        <v>4792</v>
      </c>
      <c r="E80" s="190" t="s">
        <v>4793</v>
      </c>
      <c r="F80" s="192">
        <f>IF(COUNTIF(G80:AT80,"&lt;&gt;")=0,"",SUMPRODUCT(((Recommendations[ImplStatus]="Implemented")+(Recommendations[ImplStatus]="Compensated"))*ISNUMBER(MATCH(Recommendations[Id],G80:AT80,0)))/COUNTIF(G80:AT80,"&lt;&gt;"))</f>
        <v>0</v>
      </c>
      <c r="G80" s="194" t="s">
        <v>1141</v>
      </c>
      <c r="H80" s="194" t="s">
        <v>1161</v>
      </c>
      <c r="I80" s="194" t="s">
        <v>1260</v>
      </c>
      <c r="J80" s="194" t="s">
        <v>1309</v>
      </c>
      <c r="K80" s="194" t="s">
        <v>1604</v>
      </c>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4790</v>
      </c>
      <c r="B81" s="187"/>
      <c r="C81" s="188" t="s">
        <v>4794</v>
      </c>
      <c r="D81" s="190" t="s">
        <v>4795</v>
      </c>
      <c r="E81" s="190" t="s">
        <v>4796</v>
      </c>
      <c r="F81" s="192">
        <f>IF(COUNTIF(G81:AT81,"&lt;&gt;")=0,"",SUMPRODUCT(((Recommendations[ImplStatus]="Implemented")+(Recommendations[ImplStatus]="Compensated"))*ISNUMBER(MATCH(Recommendations[Id],G81:AT81,0)))/COUNTIF(G81:AT81,"&lt;&gt;"))</f>
        <v>0</v>
      </c>
      <c r="G81" s="194" t="s">
        <v>229</v>
      </c>
      <c r="H81" s="194" t="s">
        <v>234</v>
      </c>
      <c r="I81" s="194" t="s">
        <v>239</v>
      </c>
      <c r="J81" s="194" t="s">
        <v>244</v>
      </c>
      <c r="K81" s="194" t="s">
        <v>249</v>
      </c>
      <c r="L81" s="194" t="s">
        <v>389</v>
      </c>
      <c r="M81" s="194" t="s">
        <v>1299</v>
      </c>
      <c r="N81" s="194" t="s">
        <v>1304</v>
      </c>
      <c r="O81" s="194" t="s">
        <v>1599</v>
      </c>
      <c r="P81" s="194" t="s">
        <v>1657</v>
      </c>
      <c r="Q81" s="194" t="s">
        <v>1888</v>
      </c>
      <c r="R81" s="194" t="s">
        <v>1893</v>
      </c>
      <c r="S81" s="194" t="s">
        <v>1917</v>
      </c>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4790</v>
      </c>
      <c r="B82" s="187"/>
      <c r="C82" s="188" t="s">
        <v>4797</v>
      </c>
      <c r="D82" s="190" t="s">
        <v>4798</v>
      </c>
      <c r="E82" s="190" t="s">
        <v>4799</v>
      </c>
      <c r="F82" s="192">
        <f>IF(COUNTIF(G82:AT82,"&lt;&gt;")=0,"",SUMPRODUCT(((Recommendations[ImplStatus]="Implemented")+(Recommendations[ImplStatus]="Compensated"))*ISNUMBER(MATCH(Recommendations[Id],G82:AT82,0)))/COUNTIF(G82:AT82,"&lt;&gt;"))</f>
        <v>0</v>
      </c>
      <c r="G82" s="194" t="s">
        <v>1166</v>
      </c>
      <c r="H82" s="194" t="s">
        <v>1176</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4790</v>
      </c>
      <c r="B83" s="187"/>
      <c r="C83" s="188" t="s">
        <v>4800</v>
      </c>
      <c r="D83" s="190" t="s">
        <v>4801</v>
      </c>
      <c r="E83" s="190" t="s">
        <v>4802</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4790</v>
      </c>
      <c r="B84" s="186"/>
      <c r="C84" s="186"/>
      <c r="D84" s="189" t="s">
        <v>4803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4804</v>
      </c>
      <c r="B85" s="187"/>
      <c r="C85" s="188" t="s">
        <v>4805</v>
      </c>
      <c r="D85" s="190" t="s">
        <v>4806</v>
      </c>
      <c r="E85" s="190" t="s">
        <v>4807</v>
      </c>
      <c r="F85" s="192">
        <f>IF(COUNTIF(G85:AT85,"&lt;&gt;")=0,"",SUMPRODUCT(((Recommendations[ImplStatus]="Implemented")+(Recommendations[ImplStatus]="Compensated"))*ISNUMBER(MATCH(Recommendations[Id],G85:AT85,0)))/COUNTIF(G85:AT85,"&lt;&gt;"))</f>
        <v>0</v>
      </c>
      <c r="G85" s="194" t="s">
        <v>1324</v>
      </c>
      <c r="H85" s="194" t="s">
        <v>1329</v>
      </c>
      <c r="I85" s="194" t="s">
        <v>1334</v>
      </c>
      <c r="J85" s="194" t="s">
        <v>1339</v>
      </c>
      <c r="K85" s="194" t="s">
        <v>1349</v>
      </c>
      <c r="L85" s="194" t="s">
        <v>1354</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4804</v>
      </c>
      <c r="B86" s="187"/>
      <c r="C86" s="188" t="s">
        <v>4808</v>
      </c>
      <c r="D86" s="190" t="s">
        <v>4809</v>
      </c>
      <c r="E86" s="190" t="s">
        <v>4810</v>
      </c>
      <c r="F86" s="192">
        <f>IF(COUNTIF(G86:AT86,"&lt;&gt;")=0,"",SUMPRODUCT(((Recommendations[ImplStatus]="Implemented")+(Recommendations[ImplStatus]="Compensated"))*ISNUMBER(MATCH(Recommendations[Id],G86:AT86,0)))/COUNTIF(G86:AT86,"&lt;&gt;"))</f>
        <v>0</v>
      </c>
      <c r="G86" s="194" t="s">
        <v>1329</v>
      </c>
      <c r="H86" s="194" t="s">
        <v>1339</v>
      </c>
      <c r="I86" s="194" t="s">
        <v>1354</v>
      </c>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4804</v>
      </c>
      <c r="B87" s="187"/>
      <c r="C87" s="188" t="s">
        <v>4811</v>
      </c>
      <c r="D87" s="190" t="s">
        <v>4812</v>
      </c>
      <c r="E87" s="190" t="s">
        <v>4813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4804</v>
      </c>
      <c r="B88" s="187"/>
      <c r="C88" s="188" t="s">
        <v>4814</v>
      </c>
      <c r="D88" s="190" t="s">
        <v>4815</v>
      </c>
      <c r="E88" s="190" t="s">
        <v>4816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4804</v>
      </c>
      <c r="B89" s="187"/>
      <c r="C89" s="188" t="s">
        <v>4817</v>
      </c>
      <c r="D89" s="190" t="s">
        <v>4818</v>
      </c>
      <c r="E89" s="190" t="s">
        <v>4819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4804</v>
      </c>
      <c r="B90" s="186" t="s">
        <v>4820</v>
      </c>
      <c r="C90" s="186"/>
      <c r="D90" s="189" t="s">
        <v>4821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4804</v>
      </c>
      <c r="B91" s="187" t="s">
        <v>4820</v>
      </c>
      <c r="C91" s="188" t="s">
        <v>4822</v>
      </c>
      <c r="D91" s="190" t="s">
        <v>4823</v>
      </c>
      <c r="E91" s="190" t="s">
        <v>4824</v>
      </c>
      <c r="F91" s="192">
        <f>IF(COUNTIF(G91:AT91,"&lt;&gt;")=0,"",SUMPRODUCT(((Recommendations[ImplStatus]="Implemented")+(Recommendations[ImplStatus]="Compensated"))*ISNUMBER(MATCH(Recommendations[Id],G91:AT91,0)))/COUNTIF(G91:AT91,"&lt;&gt;"))</f>
        <v>0</v>
      </c>
      <c r="G91" s="194" t="s">
        <v>1210</v>
      </c>
      <c r="H91" s="194" t="s">
        <v>1215</v>
      </c>
      <c r="I91" s="194" t="s">
        <v>1220</v>
      </c>
      <c r="J91" s="194" t="s">
        <v>1235</v>
      </c>
      <c r="K91" s="194" t="s">
        <v>1240</v>
      </c>
      <c r="L91" s="194" t="s">
        <v>1250</v>
      </c>
      <c r="M91" s="194" t="s">
        <v>1265</v>
      </c>
      <c r="N91" s="194" t="s">
        <v>1319</v>
      </c>
      <c r="O91" s="194" t="s">
        <v>1367</v>
      </c>
      <c r="P91" s="194" t="s">
        <v>1372</v>
      </c>
      <c r="Q91" s="194" t="s">
        <v>1387</v>
      </c>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4804</v>
      </c>
      <c r="B92" s="187" t="s">
        <v>4820</v>
      </c>
      <c r="C92" s="188" t="s">
        <v>4825</v>
      </c>
      <c r="D92" s="190" t="s">
        <v>4826</v>
      </c>
      <c r="E92" s="190" t="s">
        <v>4827</v>
      </c>
      <c r="F92" s="192">
        <f>IF(COUNTIF(G92:AT92,"&lt;&gt;")=0,"",SUMPRODUCT(((Recommendations[ImplStatus]="Implemented")+(Recommendations[ImplStatus]="Compensated"))*ISNUMBER(MATCH(Recommendations[Id],G92:AT92,0)))/COUNTIF(G92:AT92,"&lt;&gt;"))</f>
        <v>0</v>
      </c>
      <c r="G92" s="194" t="s">
        <v>1146</v>
      </c>
      <c r="H92" s="194" t="s">
        <v>1151</v>
      </c>
      <c r="I92" s="194" t="s">
        <v>1205</v>
      </c>
      <c r="J92" s="194" t="s">
        <v>1210</v>
      </c>
      <c r="K92" s="194" t="s">
        <v>1215</v>
      </c>
      <c r="L92" s="194" t="s">
        <v>1220</v>
      </c>
      <c r="M92" s="194" t="s">
        <v>1225</v>
      </c>
      <c r="N92" s="194" t="s">
        <v>1235</v>
      </c>
      <c r="O92" s="194" t="s">
        <v>1240</v>
      </c>
      <c r="P92" s="194" t="s">
        <v>1245</v>
      </c>
      <c r="Q92" s="194" t="s">
        <v>1250</v>
      </c>
      <c r="R92" s="194" t="s">
        <v>1255</v>
      </c>
      <c r="S92" s="194" t="s">
        <v>1265</v>
      </c>
      <c r="T92" s="194" t="s">
        <v>1270</v>
      </c>
      <c r="U92" s="194" t="s">
        <v>1275</v>
      </c>
      <c r="V92" s="194" t="s">
        <v>1280</v>
      </c>
      <c r="W92" s="194" t="s">
        <v>1289</v>
      </c>
      <c r="X92" s="194" t="s">
        <v>1319</v>
      </c>
      <c r="Y92" s="194" t="s">
        <v>1367</v>
      </c>
      <c r="Z92" s="194" t="s">
        <v>1372</v>
      </c>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4820</v>
      </c>
      <c r="C93" s="188" t="s">
        <v>4828</v>
      </c>
      <c r="D93" s="190" t="s">
        <v>4829</v>
      </c>
      <c r="E93" s="190" t="s">
        <v>4830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4820</v>
      </c>
      <c r="C94" s="188" t="s">
        <v>4831</v>
      </c>
      <c r="D94" s="190" t="s">
        <v>4832</v>
      </c>
      <c r="E94" s="190" t="s">
        <v>4833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4820</v>
      </c>
      <c r="C95" s="188" t="s">
        <v>4834</v>
      </c>
      <c r="D95" s="190" t="s">
        <v>4835</v>
      </c>
      <c r="E95" s="190" t="s">
        <v>4836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4820</v>
      </c>
      <c r="C96" s="188" t="s">
        <v>4837</v>
      </c>
      <c r="D96" s="190" t="s">
        <v>4838</v>
      </c>
      <c r="E96" s="190" t="s">
        <v>4839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4820</v>
      </c>
      <c r="C97" s="188" t="s">
        <v>4840</v>
      </c>
      <c r="D97" s="190" t="s">
        <v>4841</v>
      </c>
      <c r="E97" s="190" t="s">
        <v>4842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4820</v>
      </c>
      <c r="C98" s="188" t="s">
        <v>4843</v>
      </c>
      <c r="D98" s="190" t="s">
        <v>4844</v>
      </c>
      <c r="E98" s="190" t="s">
        <v>4845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4846</v>
      </c>
      <c r="C99" s="186"/>
      <c r="D99" s="189" t="s">
        <v>4847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4846</v>
      </c>
      <c r="C100" s="188" t="s">
        <v>4848</v>
      </c>
      <c r="D100" s="190" t="s">
        <v>4849</v>
      </c>
      <c r="E100" s="190" t="s">
        <v>4850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4846</v>
      </c>
      <c r="C101" s="188" t="s">
        <v>4851</v>
      </c>
      <c r="D101" s="190" t="s">
        <v>4852</v>
      </c>
      <c r="E101" s="190" t="s">
        <v>4853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4846</v>
      </c>
      <c r="C102" s="188" t="s">
        <v>4854</v>
      </c>
      <c r="D102" s="190" t="s">
        <v>4855</v>
      </c>
      <c r="E102" s="190" t="s">
        <v>4856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4846</v>
      </c>
      <c r="C103" s="188" t="s">
        <v>4857</v>
      </c>
      <c r="D103" s="190" t="s">
        <v>4858</v>
      </c>
      <c r="E103" s="190" t="s">
        <v>4859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4846</v>
      </c>
      <c r="C104" s="196" t="s">
        <v>4860</v>
      </c>
      <c r="D104" s="197" t="s">
        <v>4861</v>
      </c>
      <c r="E104" s="197" t="s">
        <v>4862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2101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IFERROR(INDEX('Recommendations'!$G$2:$G$435, MATCH(G2,'Recommendations'!$A$2:$A$435,0))="Implemented", FALSE))</xm:f>
            <x14:dxf>
              <font>
                <color rgb="FF000000"/>
              </font>
              <fill>
                <patternFill>
                  <bgColor rgb="FF3C7D22"/>
                </patternFill>
              </fill>
            </x14:dxf>
          </x14:cfRule>
          <x14:cfRule type="expression" priority="2" id="{00000000-000E-0000-0800-000002000000}">
            <xm:f>AND(G2&lt;&gt;"", IFERROR(INDEX('Recommendations'!$G$2:$G$435, MATCH(G2,'Recommendations'!$A$2:$A$435,0))="Compensated", FALSE))</xm:f>
            <x14:dxf>
              <font>
                <color rgb="FF000000"/>
              </font>
              <fill>
                <patternFill>
                  <bgColor rgb="FFC6E0B4"/>
                </patternFill>
              </fill>
            </x14:dxf>
          </x14:cfRule>
          <x14:cfRule type="expression" priority="3" id="{00000000-000E-0000-0800-000003000000}">
            <xm:f>AND(G2&lt;&gt;"", IFERROR(INDEX('Recommendations'!$G$2:$G$435, MATCH(G2,'Recommendations'!$A$2:$A$435,0))="Testing", FALSE))</xm:f>
            <x14:dxf>
              <font>
                <color rgb="FF000000"/>
              </font>
              <fill>
                <patternFill>
                  <bgColor rgb="FFFFC000"/>
                </patternFill>
              </fill>
            </x14:dxf>
          </x14:cfRule>
          <x14:cfRule type="expression" priority="4" id="{00000000-000E-0000-0800-000004000000}">
            <xm:f>AND(G2&lt;&gt;"", IFERROR(INDEX('Recommendations'!$G$2:$G$435, MATCH(G2,'Recommendations'!$A$2:$A$435,0))="Failed", FALSE))</xm:f>
            <x14:dxf>
              <font>
                <color rgb="FF000000"/>
              </font>
              <fill>
                <patternFill>
                  <bgColor rgb="FFD82891"/>
                </patternFill>
              </fill>
            </x14:dxf>
          </x14:cfRule>
          <x14:cfRule type="expression" priority="5" id="{00000000-000E-0000-0800-000005000000}">
            <xm:f>AND(G2&lt;&gt;"", IFERROR(INDEX('Recommendations'!$G$2:$G$435, MATCH(G2,'Recommendations'!$A$2:$A$435,0))="Risk Accepted", FALSE))</xm:f>
            <x14:dxf>
              <font>
                <color rgb="FF000000"/>
              </font>
              <fill>
                <patternFill>
                  <bgColor rgb="FFD9D9D9"/>
                </patternFill>
              </fill>
            </x14:dxf>
          </x14:cfRule>
          <x14:cfRule type="expression" priority="6" id="{00000000-000E-0000-0800-000006000000}">
            <xm:f>AND(G2&lt;&gt;"", IFERROR(INDEX('Recommendations'!$G$2:$G$435, MATCH(G2,'Recommendations'!$A$2:$A$435,0))="N/A",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Red Hat Enterprise Linux 10 Security Technical Implementation Guide - SHGIR</dc:title>
  <dc:subject>Generated on: 2026-06-08 15:00:12</dc:subject>
  <dc:creator>Anicet Fopa Tchoffo</dc:creator>
  <cp:keywords>Baseline;Hardening;DISA;STIG</cp:keywords>
  <dc:description>Baseline Developed By: Red Hat and Defense Information Systems Agency (DISA) for the US DoD</dc:description>
  <cp:lastModifiedBy>Anicet Fopa Tchoffo</cp:lastModifiedBy>
  <dcterms:modified xsi:type="dcterms:W3CDTF">2026-06-08T14:00:24Z</dcterms:modified>
  <cp:category>DISA-STIG</cp:category>
  <cp:contentStatus>Draft</cp:contentStatus>
</cp:coreProperties>
</file>