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973B129200AA82CE4012A0C9C52717CE7245AA3" xr6:coauthVersionLast="47" xr6:coauthVersionMax="47" xr10:uidLastSave="{82AFCEC6-D062-45DA-BAFA-62A18D2DA23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E72" i="3"/>
  <c r="D72" i="3"/>
  <c r="C72" i="3"/>
  <c r="F72" i="3" s="1"/>
  <c r="E71" i="3"/>
  <c r="D71" i="3"/>
  <c r="C71" i="3"/>
  <c r="W123" i="3" s="1"/>
  <c r="F70" i="3"/>
  <c r="D78" i="3" s="1"/>
  <c r="E70" i="3"/>
  <c r="D70" i="3"/>
  <c r="C70" i="3"/>
  <c r="U123" i="3" s="1"/>
  <c r="F69" i="3"/>
  <c r="T152"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97" i="3" l="1"/>
  <c r="D97" i="3"/>
  <c r="C97" i="3"/>
  <c r="C40" i="3"/>
  <c r="D40" i="3"/>
  <c r="E40" i="3"/>
  <c r="E98" i="3"/>
  <c r="D98" i="3"/>
  <c r="C98" i="3"/>
  <c r="G112" i="3"/>
  <c r="E99" i="3"/>
  <c r="D99" i="3"/>
  <c r="C99" i="3"/>
  <c r="D42" i="3"/>
  <c r="E42" i="3"/>
  <c r="C4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8" i="3"/>
  <c r="D58" i="3"/>
  <c r="C58" i="3"/>
  <c r="E80" i="3"/>
  <c r="C80" i="3"/>
  <c r="D80" i="3"/>
  <c r="E59" i="3"/>
  <c r="C59" i="3"/>
  <c r="D59" i="3"/>
  <c r="C41" i="3"/>
  <c r="E41" i="3"/>
  <c r="D41" i="3"/>
  <c r="E100" i="3"/>
  <c r="D100" i="3"/>
  <c r="C100" i="3"/>
  <c r="E43" i="3"/>
  <c r="D43" i="3"/>
  <c r="C43" i="3"/>
  <c r="D38" i="3"/>
  <c r="C38" i="3"/>
  <c r="E38" i="3"/>
  <c r="C39" i="3"/>
  <c r="E39" i="3"/>
  <c r="D39" i="3"/>
  <c r="E60" i="3"/>
  <c r="D60" i="3"/>
  <c r="C60" i="3"/>
  <c r="E78" i="3"/>
  <c r="V127" i="3"/>
  <c r="V132" i="3"/>
  <c r="V137" i="3"/>
  <c r="V142" i="3"/>
  <c r="V147" i="3"/>
  <c r="V152" i="3"/>
  <c r="T128" i="3"/>
  <c r="T133" i="3"/>
  <c r="T138" i="3"/>
  <c r="T143" i="3"/>
  <c r="T148" i="3"/>
  <c r="T153" i="3"/>
  <c r="V128" i="3"/>
  <c r="V133" i="3"/>
  <c r="V138" i="3"/>
  <c r="V143" i="3"/>
  <c r="V148" i="3"/>
  <c r="V153" i="3"/>
  <c r="Q123" i="3"/>
  <c r="F71" i="3"/>
  <c r="T129" i="3"/>
  <c r="T134" i="3"/>
  <c r="T139" i="3"/>
  <c r="T144" i="3"/>
  <c r="T149" i="3"/>
  <c r="T154" i="3"/>
  <c r="C81" i="3"/>
  <c r="D8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T127" i="3"/>
  <c r="T132" i="3"/>
  <c r="T137" i="3"/>
  <c r="T142" i="3"/>
  <c r="T147" i="3"/>
  <c r="X151" i="3" l="1"/>
  <c r="X146" i="3"/>
  <c r="X141" i="3"/>
  <c r="X136" i="3"/>
  <c r="X131" i="3"/>
  <c r="X126" i="3"/>
  <c r="X155" i="3"/>
  <c r="X150" i="3"/>
  <c r="X145" i="3"/>
  <c r="X140" i="3"/>
  <c r="X135" i="3"/>
  <c r="X130" i="3"/>
  <c r="X125" i="3"/>
  <c r="X154" i="3"/>
  <c r="X149" i="3"/>
  <c r="X144" i="3"/>
  <c r="X139" i="3"/>
  <c r="X134" i="3"/>
  <c r="X129" i="3"/>
  <c r="X153" i="3"/>
  <c r="X148" i="3"/>
  <c r="X143" i="3"/>
  <c r="X138" i="3"/>
  <c r="X133" i="3"/>
  <c r="X128" i="3"/>
  <c r="D79" i="3"/>
  <c r="E79" i="3"/>
  <c r="X152" i="3"/>
  <c r="X147" i="3"/>
  <c r="X142" i="3"/>
  <c r="X137" i="3"/>
  <c r="X132" i="3"/>
  <c r="X127" i="3"/>
  <c r="C79" i="3"/>
</calcChain>
</file>

<file path=xl/sharedStrings.xml><?xml version="1.0" encoding="utf-8"?>
<sst xmlns="http://schemas.openxmlformats.org/spreadsheetml/2006/main" count="687" uniqueCount="313">
  <si>
    <t>Id</t>
  </si>
  <si>
    <t>Title</t>
  </si>
  <si>
    <t>Severity</t>
  </si>
  <si>
    <t>MoSCoW</t>
  </si>
  <si>
    <t>OpsImpact</t>
  </si>
  <si>
    <t>Phase</t>
  </si>
  <si>
    <t>ImplStatus</t>
  </si>
  <si>
    <t>Notes</t>
  </si>
  <si>
    <t>Remediation</t>
  </si>
  <si>
    <t>Description</t>
  </si>
  <si>
    <t>Audit</t>
  </si>
  <si>
    <t>Status</t>
  </si>
  <si>
    <t>LogID</t>
  </si>
  <si>
    <t>V-66723</t>
  </si>
  <si>
    <r>
      <rPr>
        <sz val="11"/>
        <rFont val="Calibri"/>
      </rPr>
      <t>Oracle JRE 8 must lock the option to enable users to check publisher certificates for revocation.</t>
    </r>
  </si>
  <si>
    <t>CAT II (Medium)</t>
  </si>
  <si>
    <t>Unassigned</t>
  </si>
  <si>
    <t>Unassessed</t>
  </si>
  <si>
    <t>Pending</t>
  </si>
  <si>
    <t/>
  </si>
  <si>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The location of the deployment.properties file is defined in &lt;JRE Installation Directory&gt;\Lib\deployment.config</t>
    </r>
    <r>
      <rPr>
        <sz val="11"/>
        <color rgb="FF000000"/>
        <rFont val="Calibri"/>
      </rPr>
      <t xml:space="preserve">
</t>
    </r>
    <r>
      <rPr>
        <sz val="11"/>
        <color rgb="FF000000"/>
        <rFont val="Calibri"/>
      </rPr>
      <t>Add the key “deployment.security.revocation.check=ALL_CERTIFICATES” to the deployment.properties file.</t>
    </r>
    <r>
      <rPr>
        <sz val="11"/>
        <color rgb="FF000000"/>
        <rFont val="Calibri"/>
      </rPr>
      <t xml:space="preserve">
</t>
    </r>
    <r>
      <rPr>
        <sz val="11"/>
        <color rgb="FF000000"/>
        <rFont val="Calibri"/>
      </rPr>
      <t>Add the key “deployment.security.revocation.check.locked” to the deployment.properties file.</t>
    </r>
  </si>
  <si>
    <r>
      <rPr>
        <sz val="11"/>
        <color rgb="FF000000"/>
        <rFont val="Calibri"/>
      </rPr>
      <t>Certificates may be revoked due to improper issuance, compromise of the certificate, and failure to adhere to policy. Therefore, any certificate found revoked on a CRL or via Online Certificate Status Protocol (OCSP) should not be trusted. Permitting execution of an applet published with a revoked certificate may result in spoofing, malware, system modification, invasion of privacy, and denial of service.</t>
    </r>
    <r>
      <rPr>
        <sz val="11"/>
        <color rgb="FF000000"/>
        <rFont val="Calibri"/>
      </rPr>
      <t xml:space="preserve">
</t>
    </r>
    <r>
      <rPr>
        <sz val="11"/>
        <color rgb="FF000000"/>
        <rFont val="Calibri"/>
      </rPr>
      <t>Ensuring users cannot change these settings assures a more consistent security profile.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</si>
  <si>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The location of the deployment.properties file is defined in &lt;JRE Installation Directory&gt;\Lib\deployment.config</t>
    </r>
    <r>
      <rPr>
        <sz val="11"/>
        <color rgb="FF000000"/>
        <rFont val="Calibri"/>
      </rPr>
      <t xml:space="preserve">
</t>
    </r>
    <r>
      <rPr>
        <sz val="11"/>
        <color rgb="FF000000"/>
        <rFont val="Calibri"/>
      </rPr>
      <t>If the key “deployment.security.revocation.check=ALL_CERTIFICATES” is not present, or is set to “PUBLISHER_ONLY”, or “NO_CHECK”, this is a finding.</t>
    </r>
    <r>
      <rPr>
        <sz val="11"/>
        <color rgb="FF000000"/>
        <rFont val="Calibri"/>
      </rPr>
      <t xml:space="preserve">
</t>
    </r>
    <r>
      <rPr>
        <sz val="11"/>
        <color rgb="FF000000"/>
        <rFont val="Calibri"/>
      </rPr>
      <t>If the key “deployment.security.revocation.check.locked” is not present, this is a finding.</t>
    </r>
  </si>
  <si>
    <t>V-66939</t>
  </si>
  <si>
    <r>
      <rPr>
        <sz val="11"/>
        <rFont val="Calibri"/>
      </rPr>
      <t>Oracle JRE 8 must have a deployment.config file present.</t>
    </r>
  </si>
  <si>
    <r>
      <rPr>
        <sz val="11"/>
        <color rgb="FF000000"/>
        <rFont val="Calibri"/>
      </rPr>
      <t>By default, no "deployment.config" file exists; a text file must be created. Create a JRE deployment configuration file in either:</t>
    </r>
    <r>
      <rPr>
        <sz val="11"/>
        <color rgb="FF000000"/>
        <rFont val="Calibri"/>
      </rPr>
      <t xml:space="preserve">
</t>
    </r>
    <r>
      <rPr>
        <sz val="11"/>
        <color rgb="FF000000"/>
        <rFont val="Calibri"/>
      </rPr>
      <t>&lt;Windows Directory&gt;\Sun\Java\Deployment\deployment.config</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Directory&gt;\Lib\deployment.config</t>
    </r>
  </si>
  <si>
    <r>
      <rPr>
        <sz val="11"/>
        <color rgb="FF000000"/>
        <rFont val="Calibri"/>
      </rPr>
      <t>By default no deployment.config file exists; thus, no system-wide deployment.properties file exists.  The file must be created. The deployment.config file is used for specifying the location and execution of system-level properties for the Java Runtime Environment. Without the deployment.config file, setting particular options for the Java control panel is impossible.</t>
    </r>
    <r>
      <rPr>
        <sz val="11"/>
        <color rgb="FF000000"/>
        <rFont val="Calibri"/>
      </rPr>
      <t xml:space="preserve">
</t>
    </r>
    <r>
      <rPr>
        <sz val="11"/>
        <color rgb="FF000000"/>
        <rFont val="Calibri"/>
      </rPr>
      <t>The deployment.config file can be created in either of the following locations:</t>
    </r>
    <r>
      <rPr>
        <sz val="11"/>
        <color rgb="FF000000"/>
        <rFont val="Calibri"/>
      </rPr>
      <t xml:space="preserve">
</t>
    </r>
    <r>
      <rPr>
        <sz val="11"/>
        <color rgb="FF000000"/>
        <rFont val="Calibri"/>
      </rPr>
      <t>&lt;Windows Directory&gt;\Sun\Java\Deployment\deployment.config</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Directory&gt;\lib\deployment.config</t>
    </r>
  </si>
  <si>
    <r>
      <rPr>
        <sz val="11"/>
        <color rgb="FF000000"/>
        <rFont val="Calibri"/>
      </rPr>
      <t>By default, no "deployment.config" file exists; it must be created. Verify a "deployment.config" configuration file exists in either:</t>
    </r>
    <r>
      <rPr>
        <sz val="11"/>
        <color rgb="FF000000"/>
        <rFont val="Calibri"/>
      </rPr>
      <t xml:space="preserve">
</t>
    </r>
    <r>
      <rPr>
        <sz val="11"/>
        <color rgb="FF000000"/>
        <rFont val="Calibri"/>
      </rPr>
      <t>&lt;Windows Directory&gt;\Sun\Java\Deployment\deployment.config</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Directory&gt;\Lib\deployment.config</t>
    </r>
    <r>
      <rPr>
        <sz val="11"/>
        <color rgb="FF000000"/>
        <rFont val="Calibri"/>
      </rPr>
      <t xml:space="preserve">
</t>
    </r>
    <r>
      <rPr>
        <sz val="11"/>
        <color rgb="FF000000"/>
        <rFont val="Calibri"/>
      </rPr>
      <t>If the "deployment.config" configuration file does not exist in either of these folders, this is a finding.</t>
    </r>
  </si>
  <si>
    <t>V-66941</t>
  </si>
  <si>
    <r>
      <rPr>
        <sz val="11"/>
        <rFont val="Calibri"/>
      </rPr>
      <t>Oracle JRE 8 deployment.config file must contain proper keys and values.</t>
    </r>
  </si>
  <si>
    <r>
      <rPr>
        <sz val="11"/>
        <color rgb="FF000000"/>
        <rFont val="Calibri"/>
      </rPr>
      <t>Navigate to the "deployment.config" file for JRE.</t>
    </r>
    <r>
      <rPr>
        <sz val="11"/>
        <color rgb="FF000000"/>
        <rFont val="Calibri"/>
      </rPr>
      <t xml:space="preserve">
</t>
    </r>
    <r>
      <rPr>
        <sz val="11"/>
        <color rgb="FF000000"/>
        <rFont val="Calibri"/>
      </rPr>
      <t>Add the key "deployment.system.config=&lt;Path to deployment.properties&gt;" to the "deployment.config" file. The following is an example:</t>
    </r>
    <r>
      <rPr>
        <sz val="11"/>
        <color rgb="FF000000"/>
        <rFont val="Calibri"/>
      </rPr>
      <t xml:space="preserve">
</t>
    </r>
    <r>
      <rPr>
        <sz val="11"/>
        <color rgb="FF000000"/>
        <rFont val="Calibri"/>
      </rPr>
      <t>"deployment.system.config=file:///C:/Windows/Java/Deployment/deployment.properties". Note the use of forward slashes.</t>
    </r>
    <r>
      <rPr>
        <sz val="11"/>
        <color rgb="FF000000"/>
        <rFont val="Calibri"/>
      </rPr>
      <t xml:space="preserve">
</t>
    </r>
    <r>
      <rPr>
        <sz val="11"/>
        <color rgb="FF000000"/>
        <rFont val="Calibri"/>
      </rPr>
      <t>Add the key "deployment.system.config.mandatory=true" to the "deployment.config" file.</t>
    </r>
  </si>
  <si>
    <r>
      <rPr>
        <sz val="11"/>
        <color rgb="FF000000"/>
        <rFont val="Calibri"/>
      </rPr>
      <t xml:space="preserve">The deployment.config  configuration file contains two keys.  </t>
    </r>
    <r>
      <rPr>
        <sz val="11"/>
        <color rgb="FF000000"/>
        <rFont val="Calibri"/>
      </rPr>
      <t xml:space="preserve">
</t>
    </r>
    <r>
      <rPr>
        <sz val="11"/>
        <color rgb="FF000000"/>
        <rFont val="Calibri"/>
      </rPr>
      <t xml:space="preserve">The "deployment.properties" key includes the path of the "deployment.properties" file and the "deployment.properties.mandatory" key contains either a TRUE or FALSE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path specified to "deployment.properties" does not lead to a "deployment.properties" file, the value of the “deployment.system.config.mandatory” key determines how JRE will handle the situation.  </t>
    </r>
    <r>
      <rPr>
        <sz val="11"/>
        <color rgb="FF000000"/>
        <rFont val="Calibri"/>
      </rPr>
      <t xml:space="preserve">
</t>
    </r>
    <r>
      <rPr>
        <sz val="11"/>
        <color rgb="FF000000"/>
        <rFont val="Calibri"/>
      </rPr>
      <t>If the value of the "deployment.system.config.mandatory" key is TRUE and if the path to the "deployment.properties" file is invalid, the JRE will not allow Java applications to run.   This is the desired behavior.</t>
    </r>
  </si>
  <si>
    <r>
      <rPr>
        <sz val="11"/>
        <color rgb="FF000000"/>
        <rFont val="Calibri"/>
      </rPr>
      <t>Navigate to the "deployment.config" file for Java:</t>
    </r>
    <r>
      <rPr>
        <sz val="11"/>
        <color rgb="FF000000"/>
        <rFont val="Calibri"/>
      </rPr>
      <t xml:space="preserve">
</t>
    </r>
    <r>
      <rPr>
        <sz val="11"/>
        <color rgb="FF000000"/>
        <rFont val="Calibri"/>
      </rPr>
      <t>&lt;Windows Directory&gt;\Sun\Java\Deployment\deployment.config</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Directory&gt;\Lib\deployment.config</t>
    </r>
    <r>
      <rPr>
        <sz val="11"/>
        <color rgb="FF000000"/>
        <rFont val="Calibri"/>
      </rPr>
      <t xml:space="preserve">
</t>
    </r>
    <r>
      <rPr>
        <sz val="11"/>
        <color rgb="FF000000"/>
        <rFont val="Calibri"/>
      </rPr>
      <t>The "deployment.config" file contains two properties: deployment.system.config and deployment.system.config.mandatory.</t>
    </r>
    <r>
      <rPr>
        <sz val="11"/>
        <color rgb="FF000000"/>
        <rFont val="Calibri"/>
      </rPr>
      <t xml:space="preserve">
</t>
    </r>
    <r>
      <rPr>
        <sz val="11"/>
        <color rgb="FF000000"/>
        <rFont val="Calibri"/>
      </rPr>
      <t>The "deployment.system.config" key points to the location of the "deployment.properties" file. The location is variable. It can point to a file on the local disk or a UNC path. The following is an example:</t>
    </r>
    <r>
      <rPr>
        <sz val="11"/>
        <color rgb="FF000000"/>
        <rFont val="Calibri"/>
      </rPr>
      <t xml:space="preserve">
</t>
    </r>
    <r>
      <rPr>
        <sz val="11"/>
        <color rgb="FF000000"/>
        <rFont val="Calibri"/>
      </rPr>
      <t>"deployment.system.config=file:///C:/Windows/Java/Deployment/deployment.properties"</t>
    </r>
    <r>
      <rPr>
        <sz val="11"/>
        <color rgb="FF000000"/>
        <rFont val="Calibri"/>
      </rPr>
      <t xml:space="preserve">
</t>
    </r>
    <r>
      <rPr>
        <sz val="11"/>
        <color rgb="FF000000"/>
        <rFont val="Calibri"/>
      </rPr>
      <t>If the "deployment.system.config" key does not exist or does not point to the location of the "deployment.properties" file, this is a finding.</t>
    </r>
    <r>
      <rPr>
        <sz val="11"/>
        <color rgb="FF000000"/>
        <rFont val="Calibri"/>
      </rPr>
      <t xml:space="preserve">
</t>
    </r>
    <r>
      <rPr>
        <sz val="11"/>
        <color rgb="FF000000"/>
        <rFont val="Calibri"/>
      </rPr>
      <t>If the "deployment.system.config.mandatory" key does not exist or is set to "false", this is a finding.</t>
    </r>
  </si>
  <si>
    <t>V-66943</t>
  </si>
  <si>
    <r>
      <rPr>
        <sz val="11"/>
        <rFont val="Calibri"/>
      </rPr>
      <t>Oracle JRE 8 must have a deployment.properties file present.</t>
    </r>
  </si>
  <si>
    <r>
      <rPr>
        <sz val="11"/>
        <color rgb="FF000000"/>
        <rFont val="Calibri"/>
      </rPr>
      <t>Create the JRE "deployment.properties" file:</t>
    </r>
    <r>
      <rPr>
        <sz val="11"/>
        <color rgb="FF000000"/>
        <rFont val="Calibri"/>
      </rPr>
      <t xml:space="preserve">
</t>
    </r>
    <r>
      <rPr>
        <sz val="11"/>
        <color rgb="FF000000"/>
        <rFont val="Calibri"/>
      </rPr>
      <t>No default file exists. A text file named "deployment.properties", and the directory structure in which it is located, must be manually created.</t>
    </r>
    <r>
      <rPr>
        <sz val="11"/>
        <color rgb="FF000000"/>
        <rFont val="Calibri"/>
      </rPr>
      <t xml:space="preserve">
</t>
    </r>
    <r>
      <rPr>
        <sz val="11"/>
        <color rgb="FF000000"/>
        <rFont val="Calibri"/>
      </rPr>
      <t>The location must be aligned as defined in the "deployment.config" file.</t>
    </r>
    <r>
      <rPr>
        <sz val="11"/>
        <color rgb="FF000000"/>
        <rFont val="Calibri"/>
      </rPr>
      <t xml:space="preserve">
</t>
    </r>
    <r>
      <rPr>
        <sz val="11"/>
        <color rgb="FF000000"/>
        <rFont val="Calibri"/>
      </rPr>
      <t>C:\Windows\Java\Deployment\deployment.properties is an example.</t>
    </r>
  </si>
  <si>
    <r>
      <rPr>
        <sz val="11"/>
        <color rgb="FF000000"/>
        <rFont val="Calibri"/>
      </rPr>
      <t>By default no deployment.properties file exists; thus, no system-wide deployment exists. The file must be created. The deployment.properties file is used for specifying keys for the Java Runtime Environment.  Each option in the Java control panel is represented by property keys. These keys adjust the options in the Java control panel based on the value assigned to that key.  Without the deployment.properties file, setting particular options for the Java control panel is impossible.</t>
    </r>
  </si>
  <si>
    <r>
      <rPr>
        <sz val="11"/>
        <color rgb="FF000000"/>
        <rFont val="Calibri"/>
      </rPr>
      <t>Navigate to the system-level "deployment.properties" file for JRE.</t>
    </r>
    <r>
      <rPr>
        <sz val="11"/>
        <color rgb="FF000000"/>
        <rFont val="Calibri"/>
      </rPr>
      <t xml:space="preserve">
</t>
    </r>
    <r>
      <rPr>
        <sz val="11"/>
        <color rgb="FF000000"/>
        <rFont val="Calibri"/>
      </rPr>
      <t>The location of the "deployment.properties" file is defined in the "deployment.config" file.</t>
    </r>
    <r>
      <rPr>
        <sz val="11"/>
        <color rgb="FF000000"/>
        <rFont val="Calibri"/>
      </rPr>
      <t xml:space="preserve">
</t>
    </r>
    <r>
      <rPr>
        <sz val="11"/>
        <color rgb="FF000000"/>
        <rFont val="Calibri"/>
      </rPr>
      <t>If there are no files titled "deployment.properties", this is a finding.</t>
    </r>
  </si>
  <si>
    <t>V-66945</t>
  </si>
  <si>
    <r>
      <rPr>
        <sz val="11"/>
        <rFont val="Calibri"/>
      </rPr>
      <t>Oracle JRE 8 must default to the most secure built-in setting.</t>
    </r>
  </si>
  <si>
    <t>CAT III (Low)</t>
  </si>
  <si>
    <r>
      <rPr>
        <sz val="11"/>
        <color rgb="FF000000"/>
        <rFont val="Calibri"/>
      </rPr>
      <t>Navigate to the system-level "deployment.properties" file for JRE.</t>
    </r>
    <r>
      <rPr>
        <sz val="11"/>
        <color rgb="FF000000"/>
        <rFont val="Calibri"/>
      </rPr>
      <t xml:space="preserve">
</t>
    </r>
    <r>
      <rPr>
        <sz val="11"/>
        <color rgb="FF000000"/>
        <rFont val="Calibri"/>
      </rPr>
      <t>Add the key "deployment.security.level=VERY_HIGH" to the "deployment.properties" file.</t>
    </r>
    <r>
      <rPr>
        <sz val="11"/>
        <color rgb="FF000000"/>
        <rFont val="Calibri"/>
      </rPr>
      <t xml:space="preserve">
</t>
    </r>
    <r>
      <rPr>
        <sz val="11"/>
        <color rgb="FF000000"/>
        <rFont val="Calibri"/>
      </rPr>
      <t>Add the key "deployment.security.level.locked" to the "deployment.properties" file.</t>
    </r>
  </si>
  <si>
    <r>
      <rPr>
        <sz val="11"/>
        <color rgb="FF000000"/>
        <rFont val="Calibri"/>
      </rPr>
      <t>Applications that are signed with a valid certificate and include the permissions attribute in the manifest for the main JAR file are allowed to run with security prompts. All other applications are blocked. Unsigned applications could perform numerous types of attacks on a system.</t>
    </r>
  </si>
  <si>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"deployment.security.level=VERY_HIGH" is not present in the "deployment.properties file", or is set to "HIGH", this is a finding.</t>
    </r>
    <r>
      <rPr>
        <sz val="11"/>
        <color rgb="FF000000"/>
        <rFont val="Calibri"/>
      </rPr>
      <t xml:space="preserve">
</t>
    </r>
    <r>
      <rPr>
        <sz val="11"/>
        <color rgb="FF000000"/>
        <rFont val="Calibri"/>
      </rPr>
      <t>If the key "deployment.security.level.locked" is not present in the "deployment.properties" file, this is a finding.</t>
    </r>
  </si>
  <si>
    <t>V-66947</t>
  </si>
  <si>
    <r>
      <rPr>
        <sz val="11"/>
        <rFont val="Calibri"/>
      </rPr>
      <t>Oracle JRE 8 must be set to allow Java Web Start (JWS) applications.</t>
    </r>
  </si>
  <si>
    <r>
      <rPr>
        <sz val="11"/>
        <color rgb="FF000000"/>
        <rFont val="Calibri"/>
      </rPr>
      <t>Navigate to the system-level “deployment.properties” file for JRE.</t>
    </r>
    <r>
      <rPr>
        <sz val="11"/>
        <color rgb="FF000000"/>
        <rFont val="Calibri"/>
      </rPr>
      <t xml:space="preserve">
</t>
    </r>
    <r>
      <rPr>
        <sz val="11"/>
        <color rgb="FF000000"/>
        <rFont val="Calibri"/>
      </rPr>
      <t>The location of the deployment.properties file is defined in &lt;JRE Installation Directory&gt;\Lib\deployment.config</t>
    </r>
    <r>
      <rPr>
        <sz val="11"/>
        <color rgb="FF000000"/>
        <rFont val="Calibri"/>
      </rPr>
      <t xml:space="preserve">
</t>
    </r>
    <r>
      <rPr>
        <sz val="11"/>
        <color rgb="FF000000"/>
        <rFont val="Calibri"/>
      </rPr>
      <t>Add the key “deployment.webjava.enabled=true” to the deployment.properties file.</t>
    </r>
    <r>
      <rPr>
        <sz val="11"/>
        <color rgb="FF000000"/>
        <rFont val="Calibri"/>
      </rPr>
      <t xml:space="preserve">
</t>
    </r>
    <r>
      <rPr>
        <sz val="11"/>
        <color rgb="FF000000"/>
        <rFont val="Calibri"/>
      </rPr>
      <t>Add the key “deployment.webjava.enabled.locked” to the deployment.properties file.</t>
    </r>
    <r>
      <rPr>
        <sz val="11"/>
        <color rgb="FF000000"/>
        <rFont val="Calibri"/>
      </rPr>
      <t xml:space="preserve">
</t>
    </r>
    <r>
      <rPr>
        <sz val="11"/>
        <color rgb="FF000000"/>
        <rFont val="Calibri"/>
      </rPr>
      <t>Note: If JWS is not enabled, this requirement is NA.</t>
    </r>
  </si>
  <si>
    <r>
      <rPr>
        <sz val="11"/>
        <color rgb="FF000000"/>
        <rFont val="Calibri"/>
      </rPr>
      <t>Java Web Start (JWS) applications are the most commonly used.  Denying these applications could be detrimental to the user experience. Whitelisting, blacklisting, and signing of applications help mitigate the risk of running JWS applications.</t>
    </r>
  </si>
  <si>
    <r>
      <rPr>
        <sz val="11"/>
        <color rgb="FF000000"/>
        <rFont val="Calibri"/>
      </rPr>
      <t>Navigate to the system-level “deployment.properties” file for JRE.</t>
    </r>
    <r>
      <rPr>
        <sz val="11"/>
        <color rgb="FF000000"/>
        <rFont val="Calibri"/>
      </rPr>
      <t xml:space="preserve">
</t>
    </r>
    <r>
      <rPr>
        <sz val="11"/>
        <color rgb="FF000000"/>
        <rFont val="Calibri"/>
      </rPr>
      <t>The location of the deployment.properties file is defined in &lt;JRE Installation Directory&gt;\Lib\deployment.config</t>
    </r>
    <r>
      <rPr>
        <sz val="11"/>
        <color rgb="FF000000"/>
        <rFont val="Calibri"/>
      </rPr>
      <t xml:space="preserve">
</t>
    </r>
    <r>
      <rPr>
        <sz val="11"/>
        <color rgb="FF000000"/>
        <rFont val="Calibri"/>
      </rPr>
      <t>If the key “deployment.webjava.enabled=true” is not present in the deployment.properties file, or is set to “false”, this is a finding.</t>
    </r>
    <r>
      <rPr>
        <sz val="11"/>
        <color rgb="FF000000"/>
        <rFont val="Calibri"/>
      </rPr>
      <t xml:space="preserve">
</t>
    </r>
    <r>
      <rPr>
        <sz val="11"/>
        <color rgb="FF000000"/>
        <rFont val="Calibri"/>
      </rPr>
      <t>If the key “deployment.webjava.enabled.locked” is not present in the deployment.properties file, this is a finding.</t>
    </r>
    <r>
      <rPr>
        <sz val="11"/>
        <color rgb="FF000000"/>
        <rFont val="Calibri"/>
      </rPr>
      <t xml:space="preserve">
</t>
    </r>
    <r>
      <rPr>
        <sz val="11"/>
        <color rgb="FF000000"/>
        <rFont val="Calibri"/>
      </rPr>
      <t>Note: If JWS is not enabled, this requirement is NA.</t>
    </r>
  </si>
  <si>
    <t>V-66949</t>
  </si>
  <si>
    <r>
      <rPr>
        <sz val="11"/>
        <rFont val="Calibri"/>
      </rPr>
      <t>Oracle JRE 8 must disable the dialog enabling users to grant permissions to execute signed content from an untrusted authority.</t>
    </r>
  </si>
  <si>
    <r>
      <rPr>
        <sz val="11"/>
        <color rgb="FF000000"/>
        <rFont val="Calibri"/>
      </rPr>
      <t>If the system is on the SIPRNet, this requirement is NA.</t>
    </r>
    <r>
      <rPr>
        <sz val="11"/>
        <color rgb="FF000000"/>
        <rFont val="Calibri"/>
      </rPr>
      <t xml:space="preserve">
</t>
    </r>
    <r>
      <rPr>
        <sz val="11"/>
        <color rgb="FF000000"/>
        <rFont val="Calibri"/>
      </rPr>
      <t>Disable the "Allow user to grant permissions to content from an untrusted authority" feature.</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Add the key "deployment.security.askgrantdialog.notinca=false" to the "deployment.properties" file.</t>
    </r>
    <r>
      <rPr>
        <sz val="11"/>
        <color rgb="FF000000"/>
        <rFont val="Calibri"/>
      </rPr>
      <t xml:space="preserve">
</t>
    </r>
    <r>
      <rPr>
        <sz val="11"/>
        <color rgb="FF000000"/>
        <rFont val="Calibri"/>
      </rPr>
      <t>Add the key "deployment.security.askgrantdialog.notinca.locked" to the "deployment.properties" file.</t>
    </r>
  </si>
  <si>
    <r>
      <rPr>
        <sz val="11"/>
        <color rgb="FF000000"/>
        <rFont val="Calibri"/>
      </rPr>
      <t>Java applets exist both signed and unsigned.  Even for signed applets, there can be many sources, some of which may be purveyors of malware.  Applet sources considered trusted can have their information populated into the browser, enabling Java to validate applets against trusted sources.  Permitting execution of signed Java applets from untrusted sources may result in acquiring malware, and risks system modification, invasion of privacy, or denial of service.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</si>
  <si>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Java.</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"deployment.security.askgrantdialog.notinca=false" is not present, this is a finding.</t>
    </r>
    <r>
      <rPr>
        <sz val="11"/>
        <color rgb="FF000000"/>
        <rFont val="Calibri"/>
      </rPr>
      <t xml:space="preserve">
</t>
    </r>
    <r>
      <rPr>
        <sz val="11"/>
        <color rgb="FF000000"/>
        <rFont val="Calibri"/>
      </rPr>
      <t>If the key "deployment.security.askgrantdialog.notinca.locked" is not present, this is a finding.</t>
    </r>
    <r>
      <rPr>
        <sz val="11"/>
        <color rgb="FF000000"/>
        <rFont val="Calibri"/>
      </rPr>
      <t xml:space="preserve">
</t>
    </r>
    <r>
      <rPr>
        <sz val="11"/>
        <color rgb="FF000000"/>
        <rFont val="Calibri"/>
      </rPr>
      <t>If the key "deployment.security.askgrantdialog.notinca" exists and is set to "true", this is a finding.</t>
    </r>
  </si>
  <si>
    <t>V-66951</t>
  </si>
  <si>
    <r>
      <rPr>
        <sz val="11"/>
        <rFont val="Calibri"/>
      </rPr>
      <t>Oracle JRE 8 must lock the dialog enabling users to grant permissions to execute signed content from an untrusted authority.</t>
    </r>
  </si>
  <si>
    <r>
      <rPr>
        <sz val="11"/>
        <color rgb="FF000000"/>
        <rFont val="Calibri"/>
      </rPr>
      <t>If the system is on the SIPRNet, this requirement is NA.</t>
    </r>
    <r>
      <rPr>
        <sz val="11"/>
        <color rgb="FF000000"/>
        <rFont val="Calibri"/>
      </rPr>
      <t xml:space="preserve">
</t>
    </r>
    <r>
      <rPr>
        <sz val="11"/>
        <color rgb="FF000000"/>
        <rFont val="Calibri"/>
      </rPr>
      <t>Lock the "Allow user to grant permissions to content from an untrusted authority" feature.</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Add the key "deployment.security.askgrantdialog.show=false" to the "deployment.properties" file.</t>
    </r>
    <r>
      <rPr>
        <sz val="11"/>
        <color rgb="FF000000"/>
        <rFont val="Calibri"/>
      </rPr>
      <t xml:space="preserve">
</t>
    </r>
    <r>
      <rPr>
        <sz val="11"/>
        <color rgb="FF000000"/>
        <rFont val="Calibri"/>
      </rPr>
      <t>Add the key "deployment.security.askgrantdialog.show.locked" to the "deployment.properties" file.</t>
    </r>
  </si>
  <si>
    <r>
      <rPr>
        <sz val="11"/>
        <color rgb="FF000000"/>
        <rFont val="Calibri"/>
      </rPr>
      <t>Java applets exist both signed and unsigned. Even for signed applets, there can be many sources, some of which may be purveyors of malware. Applet sources considered trusted can have their information populated into the browser, enabling Java to validate applets against trusted sources. Permitting execution of signed Java applets from untrusted sources may result in acquiring malware, and risks system modification, invasion of privacy, or denial of service.</t>
    </r>
    <r>
      <rPr>
        <sz val="11"/>
        <color rgb="FF000000"/>
        <rFont val="Calibri"/>
      </rPr>
      <t xml:space="preserve">
</t>
    </r>
    <r>
      <rPr>
        <sz val="11"/>
        <color rgb="FF000000"/>
        <rFont val="Calibri"/>
      </rPr>
      <t>Ensuring users cannot change settings contributes to a more consistent security profile.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</si>
  <si>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"deployment.security.askgrantdialog.show=false" is not present, this is a finding.</t>
    </r>
    <r>
      <rPr>
        <sz val="11"/>
        <color rgb="FF000000"/>
        <rFont val="Calibri"/>
      </rPr>
      <t xml:space="preserve">
</t>
    </r>
    <r>
      <rPr>
        <sz val="11"/>
        <color rgb="FF000000"/>
        <rFont val="Calibri"/>
      </rPr>
      <t>If the key "deployment.security.askgrantdialog.show.locked" is not present, this is a finding.</t>
    </r>
    <r>
      <rPr>
        <sz val="11"/>
        <color rgb="FF000000"/>
        <rFont val="Calibri"/>
      </rPr>
      <t xml:space="preserve">
</t>
    </r>
    <r>
      <rPr>
        <sz val="11"/>
        <color rgb="FF000000"/>
        <rFont val="Calibri"/>
      </rPr>
      <t>If the key "deployment.security.askgrantdialog.show" exists and is set to "true", this is a finding.</t>
    </r>
  </si>
  <si>
    <t>V-66953</t>
  </si>
  <si>
    <r>
      <rPr>
        <sz val="11"/>
        <rFont val="Calibri"/>
      </rPr>
      <t>Oracle JRE 8 must set the option to enable online certificate validation.</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</si>
  <si>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Add the key "deployment.security.validation.ocsp=true" to the "deployment.properties" file.</t>
    </r>
    <r>
      <rPr>
        <sz val="11"/>
        <color rgb="FF000000"/>
        <rFont val="Calibri"/>
      </rPr>
      <t xml:space="preserve">
</t>
    </r>
    <r>
      <rPr>
        <sz val="11"/>
        <color rgb="FF000000"/>
        <rFont val="Calibri"/>
      </rPr>
      <t>Add the key "deployment.security.validation.ocsp.locked" to the "deployment.properties" file.</t>
    </r>
  </si>
  <si>
    <r>
      <rPr>
        <sz val="11"/>
        <color rgb="FF000000"/>
        <rFont val="Calibri"/>
      </rPr>
      <t>Online certificate validation provides a real-time option to validate a certificate.  When enabled, if a certificate is presented, the status of the certificate is requested.  The status is sent back as “current”, “expired”, or “unknown”.  Online certificate validation provides a greater degree of validation of certificates when running a signed Java applet.   Permitting execution of an applet with an invalid certificate may result in malware, system modification, invasion of privacy, and denial of service.</t>
    </r>
  </si>
  <si>
    <r>
      <rPr>
        <sz val="11"/>
        <color rgb="FF000000"/>
        <rFont val="Calibri"/>
      </rPr>
      <t xml:space="preserve">If the system is on the SIPRNet, this requirement is NA. </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"deployment.security.validation.ocsp=true" is not present in the "deployment.properties" file, this is a finding.</t>
    </r>
    <r>
      <rPr>
        <sz val="11"/>
        <color rgb="FF000000"/>
        <rFont val="Calibri"/>
      </rPr>
      <t xml:space="preserve">
</t>
    </r>
    <r>
      <rPr>
        <sz val="11"/>
        <color rgb="FF000000"/>
        <rFont val="Calibri"/>
      </rPr>
      <t>If the key "deployment.security.validation.ocsp.locked" is not present in the "deployment.properties" file, this is a finding.</t>
    </r>
    <r>
      <rPr>
        <sz val="11"/>
        <color rgb="FF000000"/>
        <rFont val="Calibri"/>
      </rPr>
      <t xml:space="preserve">
</t>
    </r>
    <r>
      <rPr>
        <sz val="11"/>
        <color rgb="FF000000"/>
        <rFont val="Calibri"/>
      </rPr>
      <t>If the key "deployment.security.validation.ocsp" is set to "false", this is a finding.</t>
    </r>
  </si>
  <si>
    <t>V-66955</t>
  </si>
  <si>
    <r>
      <rPr>
        <sz val="11"/>
        <rFont val="Calibri"/>
      </rPr>
      <t>Oracle JRE 8 must prevent the download of prohibited mobile code.</t>
    </r>
  </si>
  <si>
    <r>
      <rPr>
        <sz val="11"/>
        <color rgb="FF000000"/>
        <rFont val="Calibri"/>
      </rPr>
      <t xml:space="preserve">Navigate to the system-level "deployment.properties" file for JRE. </t>
    </r>
    <r>
      <rPr>
        <sz val="11"/>
        <color rgb="FF000000"/>
        <rFont val="Calibri"/>
      </rPr>
      <t xml:space="preserve">
</t>
    </r>
    <r>
      <rPr>
        <sz val="11"/>
        <color rgb="FF000000"/>
        <rFont val="Calibri"/>
      </rPr>
      <t>Add the key "deployment.security.blacklist.check=true" to the "deployment.properties" file.</t>
    </r>
    <r>
      <rPr>
        <sz val="11"/>
        <color rgb="FF000000"/>
        <rFont val="Calibri"/>
      </rPr>
      <t xml:space="preserve">
</t>
    </r>
    <r>
      <rPr>
        <sz val="11"/>
        <color rgb="FF000000"/>
        <rFont val="Calibri"/>
      </rPr>
      <t>Add the key "deployment.security.blacklist.check.locked" to the "deployment.properties" file.</t>
    </r>
  </si>
  <si>
    <r>
      <rPr>
        <sz val="11"/>
        <color rgb="FF000000"/>
        <rFont val="Calibri"/>
      </rPr>
      <t xml:space="preserve">Decisions regarding the employment of mobile code within organizational information systems are based on the potential for the code to cause damage to the system if used maliciously. </t>
    </r>
    <r>
      <rPr>
        <sz val="11"/>
        <color rgb="FF000000"/>
        <rFont val="Calibri"/>
      </rPr>
      <t xml:space="preserve">
</t>
    </r>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Usage restrictions and implementation guidance apply to both the selection and use of mobile code installed, downloaded, or executed on all endpoints (e.g., servers, workstations, and smart phones). This requirement applies to applications that execute, evaluate, or otherwise process mobile code (e.g., web applications, browsers, and anti-virus applications).</t>
    </r>
  </si>
  <si>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"deployment.security.blacklist.check=true" is not present in the "deployment.properties" file, or is set to "false", this is a finding.</t>
    </r>
    <r>
      <rPr>
        <sz val="11"/>
        <color rgb="FF000000"/>
        <rFont val="Calibri"/>
      </rPr>
      <t xml:space="preserve">
</t>
    </r>
    <r>
      <rPr>
        <sz val="11"/>
        <color rgb="FF000000"/>
        <rFont val="Calibri"/>
      </rPr>
      <t>If the key "deployment.security.blacklist.check.locked" is not present in the "deployment.properties" file, this is a finding.</t>
    </r>
  </si>
  <si>
    <t>V-66957</t>
  </si>
  <si>
    <r>
      <rPr>
        <sz val="11"/>
        <rFont val="Calibri"/>
      </rPr>
      <t>Oracle JRE 8 must enable the option to use an accepted sites list.</t>
    </r>
  </si>
  <si>
    <r>
      <rPr>
        <sz val="11"/>
        <color rgb="FF000000"/>
        <rFont val="Calibri"/>
      </rPr>
      <t xml:space="preserve">Navigate to the system-level "deployment.properties" file for JRE. </t>
    </r>
    <r>
      <rPr>
        <sz val="11"/>
        <color rgb="FF000000"/>
        <rFont val="Calibri"/>
      </rPr>
      <t xml:space="preserve">
</t>
    </r>
    <r>
      <rPr>
        <sz val="11"/>
        <color rgb="FF000000"/>
        <rFont val="Calibri"/>
      </rPr>
      <t>Add the key "deployment.user.security.exception.sites=C\:\\Windows\\Sun\\Java\\Deployment\\exception.sites" to the "deployment.properties" file.</t>
    </r>
  </si>
  <si>
    <r>
      <rPr>
        <sz val="11"/>
        <color rgb="FF000000"/>
        <rFont val="Calibri"/>
      </rPr>
      <t>Utilizing a whitelist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can occur either prior to execution or at system startup.</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HBSS and software wrappers).</t>
    </r>
  </si>
  <si>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 xml:space="preserve">If the key "deployment.user.security.exception.sites" is not present in the "deployment.properties" file, this is a finding. </t>
    </r>
    <r>
      <rPr>
        <sz val="11"/>
        <color rgb="FF000000"/>
        <rFont val="Calibri"/>
      </rPr>
      <t xml:space="preserve">
</t>
    </r>
    <r>
      <rPr>
        <sz val="11"/>
        <color rgb="FF000000"/>
        <rFont val="Calibri"/>
      </rPr>
      <t>If the key "deployment.user.security.exception.sites" is not set to the location of the "exception.sites" file, this is a finding.</t>
    </r>
    <r>
      <rPr>
        <sz val="11"/>
        <color rgb="FF000000"/>
        <rFont val="Calibri"/>
      </rPr>
      <t xml:space="preserve">
</t>
    </r>
    <r>
      <rPr>
        <sz val="11"/>
        <color rgb="FF000000"/>
        <rFont val="Calibri"/>
      </rPr>
      <t>An example of a correct setting is:</t>
    </r>
    <r>
      <rPr>
        <sz val="11"/>
        <color rgb="FF000000"/>
        <rFont val="Calibri"/>
      </rPr>
      <t xml:space="preserve">
</t>
    </r>
    <r>
      <rPr>
        <sz val="11"/>
        <color rgb="FF000000"/>
        <rFont val="Calibri"/>
      </rPr>
      <t>deployment.user.security.exception.sites=C\:\\Windows\\Sun\\Java\\Deployment\\exception.sites</t>
    </r>
  </si>
  <si>
    <t>V-66959</t>
  </si>
  <si>
    <r>
      <rPr>
        <sz val="11"/>
        <rFont val="Calibri"/>
      </rPr>
      <t>Oracle JRE 8 must have an exception.sites file present.</t>
    </r>
  </si>
  <si>
    <r>
      <rPr>
        <sz val="11"/>
        <color rgb="FF000000"/>
        <rFont val="Calibri"/>
      </rPr>
      <t>If the system is on the SIPRNet, this requirement is NA.</t>
    </r>
    <r>
      <rPr>
        <sz val="11"/>
        <color rgb="FF000000"/>
        <rFont val="Calibri"/>
      </rPr>
      <t xml:space="preserve">
</t>
    </r>
    <r>
      <rPr>
        <sz val="11"/>
        <color rgb="FF000000"/>
        <rFont val="Calibri"/>
      </rPr>
      <t>Create the JRE exception.sites file:</t>
    </r>
    <r>
      <rPr>
        <sz val="11"/>
        <color rgb="FF000000"/>
        <rFont val="Calibri"/>
      </rPr>
      <t xml:space="preserve">
</t>
    </r>
    <r>
      <rPr>
        <sz val="11"/>
        <color rgb="FF000000"/>
        <rFont val="Calibri"/>
      </rPr>
      <t>No default file exists. A text file named exception.sites, and the directory structure in which it is located must be manually created. The location must be aligned as defined in the deployment.properties file.</t>
    </r>
    <r>
      <rPr>
        <sz val="11"/>
        <color rgb="FF000000"/>
        <rFont val="Calibri"/>
      </rPr>
      <t xml:space="preserve">
</t>
    </r>
    <r>
      <rPr>
        <sz val="11"/>
        <color rgb="FF000000"/>
        <rFont val="Calibri"/>
      </rPr>
      <t>C:\Windows\Java\Deployment\deployment.properties is an example.</t>
    </r>
  </si>
  <si>
    <r>
      <rPr>
        <sz val="11"/>
        <color rgb="FF000000"/>
        <rFont val="Calibri"/>
      </rPr>
      <t>If the system is on the SIPRNet, this requirement is NA.</t>
    </r>
    <r>
      <rPr>
        <sz val="11"/>
        <color rgb="FF000000"/>
        <rFont val="Calibri"/>
      </rPr>
      <t xml:space="preserve">
</t>
    </r>
    <r>
      <rPr>
        <sz val="11"/>
        <color rgb="FF000000"/>
        <rFont val="Calibri"/>
      </rPr>
      <t>Navigate to the “exception.sites” file for Java:</t>
    </r>
    <r>
      <rPr>
        <sz val="11"/>
        <color rgb="FF000000"/>
        <rFont val="Calibri"/>
      </rPr>
      <t xml:space="preserve">
</t>
    </r>
    <r>
      <rPr>
        <sz val="11"/>
        <color rgb="FF000000"/>
        <rFont val="Calibri"/>
      </rPr>
      <t>The location of the "exception.sites" file is defined in the deployment.properties file.</t>
    </r>
    <r>
      <rPr>
        <sz val="11"/>
        <color rgb="FF000000"/>
        <rFont val="Calibri"/>
      </rPr>
      <t xml:space="preserve">
</t>
    </r>
    <r>
      <rPr>
        <sz val="11"/>
        <color rgb="FF000000"/>
        <rFont val="Calibri"/>
      </rPr>
      <t>The "exception.sites" file is a text file containing single-line URLs for accepted risk sites. If there are no AO approved sites to be added to the configuration, it is acceptable for this file to be blank.</t>
    </r>
    <r>
      <rPr>
        <sz val="11"/>
        <color rgb="FF000000"/>
        <rFont val="Calibri"/>
      </rPr>
      <t xml:space="preserve">
</t>
    </r>
    <r>
      <rPr>
        <sz val="11"/>
        <color rgb="FF000000"/>
        <rFont val="Calibri"/>
      </rPr>
      <t>If the “exception.sites” file does not exist, this is a finding.</t>
    </r>
    <r>
      <rPr>
        <sz val="11"/>
        <color rgb="FF000000"/>
        <rFont val="Calibri"/>
      </rPr>
      <t xml:space="preserve">
</t>
    </r>
    <r>
      <rPr>
        <sz val="11"/>
        <color rgb="FF000000"/>
        <rFont val="Calibri"/>
      </rPr>
      <t>If the “exception.sites” file contains URLs that are not AO approved, this is a finding.</t>
    </r>
    <r>
      <rPr>
        <sz val="11"/>
        <color rgb="FF000000"/>
        <rFont val="Calibri"/>
      </rPr>
      <t xml:space="preserve">
</t>
    </r>
    <r>
      <rPr>
        <sz val="11"/>
        <color rgb="FF000000"/>
        <rFont val="Calibri"/>
      </rPr>
      <t>Note: DeploymentRuleSet.jar is an acceptable substitute for using exception.sites.  Interview the SA to view contents of the "DeploymentRuleSet.jar" file to ensure any AO approved sites are whitelisted.</t>
    </r>
  </si>
  <si>
    <t>V-66961</t>
  </si>
  <si>
    <r>
      <rPr>
        <sz val="11"/>
        <rFont val="Calibri"/>
      </rPr>
      <t>Oracle JRE 8 must enable the dialog to enable users to check publisher certificates for revocation.</t>
    </r>
  </si>
  <si>
    <r>
      <rPr>
        <sz val="11"/>
        <color rgb="FF000000"/>
        <rFont val="Calibri"/>
      </rPr>
      <t>If the system is on the SIPRNet, this requirement is NA.</t>
    </r>
    <r>
      <rPr>
        <sz val="11"/>
        <color rgb="FF000000"/>
        <rFont val="Calibri"/>
      </rPr>
      <t xml:space="preserve">
</t>
    </r>
    <r>
      <rPr>
        <sz val="11"/>
        <color rgb="FF000000"/>
        <rFont val="Calibri"/>
      </rPr>
      <t>Enable the "Check certificates for revocation using If the system is on the SIPRNet, this requirement is NA.</t>
    </r>
    <r>
      <rPr>
        <sz val="11"/>
        <color rgb="FF000000"/>
        <rFont val="Calibri"/>
      </rPr>
      <t xml:space="preserve">
</t>
    </r>
    <r>
      <rPr>
        <sz val="11"/>
        <color rgb="FF000000"/>
        <rFont val="Calibri"/>
      </rPr>
      <t>Enable the "Check certificates for revocation using Certificate Revocation Lists (CRL)" option.</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Add the key "deployment.security.validation.crl=true" to the "deployment.properties" file.</t>
    </r>
    <r>
      <rPr>
        <sz val="11"/>
        <color rgb="FF000000"/>
        <rFont val="Calibri"/>
      </rPr>
      <t xml:space="preserve">
</t>
    </r>
    <r>
      <rPr>
        <sz val="11"/>
        <color rgb="FF000000"/>
        <rFont val="Calibri"/>
      </rPr>
      <t>Add the key "deployment.security.validation.crl.locked" to the "deployment.properties" file.</t>
    </r>
  </si>
  <si>
    <r>
      <rPr>
        <sz val="11"/>
        <color rgb="FF000000"/>
        <rFont val="Calibri"/>
      </rPr>
      <t>A certificate revocation list is a directory which contains a list of certificates that have been revoked for various reasons. Certificates may be revoked due to improper issuance, compromise of the certificate, and failure to adhere to policy. Therefore, any certificate found on a CRL should not be trusted. Permitting execution of an applet published with a revoked certificate may result in spoofing, malware, system modification, invasion of privacy, and denial of service.</t>
    </r>
  </si>
  <si>
    <r>
      <rPr>
        <sz val="11"/>
        <color rgb="FF000000"/>
        <rFont val="Calibri"/>
      </rPr>
      <t>If the system is on the SIPRNet, this requirement is NA.</t>
    </r>
    <r>
      <rPr>
        <sz val="11"/>
        <color rgb="FF000000"/>
        <rFont val="Calibri"/>
      </rPr>
      <t xml:space="preserve">
</t>
    </r>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"deployment.security.validation.crl=true" is not present in the "deployment.properties" file, or is set to "false", this is a finding.</t>
    </r>
    <r>
      <rPr>
        <sz val="11"/>
        <color rgb="FF000000"/>
        <rFont val="Calibri"/>
      </rPr>
      <t xml:space="preserve">
</t>
    </r>
    <r>
      <rPr>
        <sz val="11"/>
        <color rgb="FF000000"/>
        <rFont val="Calibri"/>
      </rPr>
      <t>If the key "deployment.security.validation.crl.locked" is not present in the "deployment.properties" file, this is a finding.</t>
    </r>
  </si>
  <si>
    <t>V-66963</t>
  </si>
  <si>
    <r>
      <rPr>
        <sz val="11"/>
        <rFont val="Calibri"/>
      </rPr>
      <t>Oracle JRE 8 must prompt the user for action prior to executing mobile code.</t>
    </r>
  </si>
  <si>
    <r>
      <rPr>
        <sz val="11"/>
        <color rgb="FF000000"/>
        <rFont val="Calibri"/>
      </rPr>
      <t>Navigate to the system-level "deployment.properties" file for JRE.</t>
    </r>
    <r>
      <rPr>
        <sz val="11"/>
        <color rgb="FF000000"/>
        <rFont val="Calibri"/>
      </rPr>
      <t xml:space="preserve">
</t>
    </r>
    <r>
      <rPr>
        <sz val="11"/>
        <color rgb="FF000000"/>
        <rFont val="Calibri"/>
      </rPr>
      <t>Add the key "deployment.insecure.jres=PROMPT" to the "deployment.properties" file.</t>
    </r>
    <r>
      <rPr>
        <sz val="11"/>
        <color rgb="FF000000"/>
        <rFont val="Calibri"/>
      </rPr>
      <t xml:space="preserve">
</t>
    </r>
    <r>
      <rPr>
        <sz val="11"/>
        <color rgb="FF000000"/>
        <rFont val="Calibri"/>
      </rPr>
      <t>Add the key "deployment.insecure.jres.locked" to the "deployment.properties" file.</t>
    </r>
  </si>
  <si>
    <r>
      <rPr>
        <sz val="11"/>
        <color rgb="FF000000"/>
        <rFont val="Calibri"/>
      </rPr>
      <t xml:space="preserve">Mobile code can cause damage to the system. It can execute without explicit action from, or notification to, a user. </t>
    </r>
    <r>
      <rPr>
        <sz val="11"/>
        <color rgb="FF000000"/>
        <rFont val="Calibri"/>
      </rPr>
      <t xml:space="preserve">
</t>
    </r>
    <r>
      <rPr>
        <sz val="11"/>
        <color rgb="FF000000"/>
        <rFont val="Calibri"/>
      </rPr>
      <t>Actions enforced before executing mobile code include, for example, prompting users prior to opening email attachments and disabling automatic execution.</t>
    </r>
    <r>
      <rPr>
        <sz val="11"/>
        <color rgb="FF000000"/>
        <rFont val="Calibri"/>
      </rPr>
      <t xml:space="preserve">
</t>
    </r>
    <r>
      <rPr>
        <sz val="11"/>
        <color rgb="FF000000"/>
        <rFont val="Calibri"/>
      </rPr>
      <t>This requirement applies to mobile code-enabled software, which is capable of executing one or more types of mobile code.</t>
    </r>
  </si>
  <si>
    <r>
      <rPr>
        <sz val="11"/>
        <color rgb="FF000000"/>
        <rFont val="Calibri"/>
      </rPr>
      <t>Navigate to the system-level "deployment.properties" file for JRE.</t>
    </r>
    <r>
      <rPr>
        <sz val="11"/>
        <color rgb="FF000000"/>
        <rFont val="Calibri"/>
      </rPr>
      <t xml:space="preserve">
</t>
    </r>
    <r>
      <rPr>
        <sz val="11"/>
        <color rgb="FF000000"/>
        <rFont val="Calibri"/>
      </rPr>
      <t>&lt;Windows Directory&gt;\Sun\Java\Deployment\deployment.properties</t>
    </r>
    <r>
      <rPr>
        <sz val="11"/>
        <color rgb="FF000000"/>
        <rFont val="Calibri"/>
      </rPr>
      <t xml:space="preserve">
</t>
    </r>
    <r>
      <rPr>
        <sz val="11"/>
        <color rgb="FF000000"/>
        <rFont val="Calibri"/>
      </rPr>
      <t>- or -</t>
    </r>
    <r>
      <rPr>
        <sz val="11"/>
        <color rgb="FF000000"/>
        <rFont val="Calibri"/>
      </rPr>
      <t xml:space="preserve">
</t>
    </r>
    <r>
      <rPr>
        <sz val="11"/>
        <color rgb="FF000000"/>
        <rFont val="Calibri"/>
      </rPr>
      <t>&lt;JRE Installation Directory&gt;\Lib\deployment.properties</t>
    </r>
    <r>
      <rPr>
        <sz val="11"/>
        <color rgb="FF000000"/>
        <rFont val="Calibri"/>
      </rPr>
      <t xml:space="preserve">
</t>
    </r>
    <r>
      <rPr>
        <sz val="11"/>
        <color rgb="FF000000"/>
        <rFont val="Calibri"/>
      </rPr>
      <t>If the key "deployment.insecure.jres=PROMPT" is not present in the "deployment.properties" file, this is a finding.</t>
    </r>
    <r>
      <rPr>
        <sz val="11"/>
        <color rgb="FF000000"/>
        <rFont val="Calibri"/>
      </rPr>
      <t xml:space="preserve">
</t>
    </r>
    <r>
      <rPr>
        <sz val="11"/>
        <color rgb="FF000000"/>
        <rFont val="Calibri"/>
      </rPr>
      <t>If the key "deployment.insecure.jres.locked" is not present in the "deployment.properties" file, this is a finding.</t>
    </r>
    <r>
      <rPr>
        <sz val="11"/>
        <color rgb="FF000000"/>
        <rFont val="Calibri"/>
      </rPr>
      <t xml:space="preserve">
</t>
    </r>
    <r>
      <rPr>
        <sz val="11"/>
        <color rgb="FF000000"/>
        <rFont val="Calibri"/>
      </rPr>
      <t>If the key "deployment.insecure.jres" is set to "NEVER", this is a finding.</t>
    </r>
  </si>
  <si>
    <t>V-66965</t>
  </si>
  <si>
    <r>
      <rPr>
        <sz val="11"/>
        <rFont val="Calibri"/>
      </rPr>
      <t>Oracle JRE 8 must remove previous versions when the latest version is installed.</t>
    </r>
  </si>
  <si>
    <r>
      <rPr>
        <sz val="11"/>
        <color rgb="FF000000"/>
        <rFont val="Calibri"/>
      </rPr>
      <t>Remove previous versions of JRE.</t>
    </r>
    <r>
      <rPr>
        <sz val="11"/>
        <color rgb="FF000000"/>
        <rFont val="Calibri"/>
      </rPr>
      <t xml:space="preserve">
</t>
    </r>
    <r>
      <rPr>
        <sz val="11"/>
        <color rgb="FF000000"/>
        <rFont val="Calibri"/>
      </rPr>
      <t>Open the Windows Control Panel, and navigate to "Programs and Features".</t>
    </r>
    <r>
      <rPr>
        <sz val="11"/>
        <color rgb="FF000000"/>
        <rFont val="Calibri"/>
      </rPr>
      <t xml:space="preserve">
</t>
    </r>
    <r>
      <rPr>
        <sz val="11"/>
        <color rgb="FF000000"/>
        <rFont val="Calibri"/>
      </rPr>
      <t>Highlight, and click uninstall on all out of date instances of JRE.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</si>
  <si>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</si>
  <si>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Review the system configuration to ensure old versions of JRE have been removed.</t>
    </r>
    <r>
      <rPr>
        <sz val="11"/>
        <color rgb="FF000000"/>
        <rFont val="Calibri"/>
      </rPr>
      <t xml:space="preserve">
</t>
    </r>
    <r>
      <rPr>
        <sz val="11"/>
        <color rgb="FF000000"/>
        <rFont val="Calibri"/>
      </rPr>
      <t>Open the Windows Control Panel, and navigate to "Programs and Features".</t>
    </r>
    <r>
      <rPr>
        <sz val="11"/>
        <color rgb="FF000000"/>
        <rFont val="Calibri"/>
      </rPr>
      <t xml:space="preserve">
</t>
    </r>
    <r>
      <rPr>
        <sz val="11"/>
        <color rgb="FF000000"/>
        <rFont val="Calibri"/>
      </rPr>
      <t>Ensure only one instance of JRE is in the list of installed software. If more than one instance of JRE is listed, this is a finding.</t>
    </r>
    <r>
      <rPr>
        <sz val="11"/>
        <color rgb="FF000000"/>
        <rFont val="Calibri"/>
      </rPr>
      <t xml:space="preserve">
</t>
    </r>
    <r>
      <rPr>
        <sz val="11"/>
        <color rgb="FF000000"/>
        <rFont val="Calibri"/>
      </rPr>
      <t>Note:  A 32 and 64 bit version of the same instance is acceptable.</t>
    </r>
  </si>
  <si>
    <t>V-66967</t>
  </si>
  <si>
    <r>
      <rPr>
        <sz val="11"/>
        <rFont val="Calibri"/>
      </rPr>
      <t>The version of Oracle JRE 8 running on the system must be the most current available.</t>
    </r>
  </si>
  <si>
    <t>CAT I (High)</t>
  </si>
  <si>
    <r>
      <rPr>
        <sz val="11"/>
        <color rgb="FF000000"/>
        <rFont val="Calibri"/>
      </rPr>
      <t>Test applications to ensure operational compatibility with new version of Java.</t>
    </r>
    <r>
      <rPr>
        <sz val="11"/>
        <color rgb="FF000000"/>
        <rFont val="Calibri"/>
      </rPr>
      <t xml:space="preserve">
</t>
    </r>
    <r>
      <rPr>
        <sz val="11"/>
        <color rgb="FF000000"/>
        <rFont val="Calibri"/>
      </rPr>
      <t>Install latest version of Oracle JRE 8.</t>
    </r>
  </si>
  <si>
    <r>
      <rPr>
        <sz val="11"/>
        <color rgb="FF000000"/>
        <rFont val="Calibri"/>
      </rPr>
      <t>Oracle JRE 8 is being continually updated by the vendor in order to address identified security vulnerabilities.  Running an older version of the JRE can introduce security vulnerabilities to the system.</t>
    </r>
  </si>
  <si>
    <r>
      <rPr>
        <sz val="11"/>
        <color rgb="FF000000"/>
        <rFont val="Calibri"/>
      </rPr>
      <t>Open a terminal window and type the command:</t>
    </r>
    <r>
      <rPr>
        <sz val="11"/>
        <color rgb="FF000000"/>
        <rFont val="Calibri"/>
      </rPr>
      <t xml:space="preserve">
</t>
    </r>
    <r>
      <rPr>
        <sz val="11"/>
        <color rgb="FF000000"/>
        <rFont val="Calibri"/>
      </rPr>
      <t>"java -version" sans quotes.</t>
    </r>
    <r>
      <rPr>
        <sz val="11"/>
        <color rgb="FF000000"/>
        <rFont val="Calibri"/>
      </rPr>
      <t xml:space="preserve">
</t>
    </r>
    <r>
      <rPr>
        <sz val="11"/>
        <color rgb="FF000000"/>
        <rFont val="Calibri"/>
      </rPr>
      <t>The return value should contain Java build information:</t>
    </r>
    <r>
      <rPr>
        <sz val="11"/>
        <color rgb="FF000000"/>
        <rFont val="Calibri"/>
      </rPr>
      <t xml:space="preserve">
</t>
    </r>
    <r>
      <rPr>
        <sz val="11"/>
        <color rgb="FF000000"/>
        <rFont val="Calibri"/>
      </rPr>
      <t>"Java (TM) SE Runtime Environment (build x.x.x.x)"</t>
    </r>
    <r>
      <rPr>
        <sz val="11"/>
        <color rgb="FF000000"/>
        <rFont val="Calibri"/>
      </rPr>
      <t xml:space="preserve">
</t>
    </r>
    <r>
      <rPr>
        <sz val="11"/>
        <color rgb="FF000000"/>
        <rFont val="Calibri"/>
      </rPr>
      <t>Cross reference the build information on the system with the Oracle Java site to identify the most recent build available.</t>
    </r>
    <r>
      <rPr>
        <sz val="11"/>
        <color rgb="FF000000"/>
        <rFont val="Calibri"/>
      </rPr>
      <t xml:space="preserve">
</t>
    </r>
    <r>
      <rPr>
        <sz val="11"/>
        <color rgb="FF000000"/>
        <rFont val="Calibri"/>
      </rPr>
      <t>If the version of Oracle JRE 8 running on the system is out of date,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</si>
  <si>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</si>
  <si>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</si>
  <si>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</si>
  <si>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</si>
  <si>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</si>
  <si>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</si>
  <si>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</si>
  <si>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</si>
  <si>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</si>
  <si>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</si>
  <si>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</si>
  <si>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</si>
  <si>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</si>
  <si>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</si>
  <si>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</si>
  <si>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</si>
  <si>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</si>
  <si>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</si>
  <si>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</si>
  <si>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</si>
  <si>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</si>
  <si>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</si>
  <si>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</si>
  <si>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</si>
  <si>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</si>
  <si>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</si>
  <si>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</si>
  <si>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</si>
  <si>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</si>
  <si>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Java Runtime Environment (JRE) version 8 Security Technical Implementation Guide for Windows V1R5</t>
  </si>
  <si>
    <t>Developed By:</t>
  </si>
  <si>
    <t>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</si>
  <si>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</si>
  <si>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26 January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</si>
  <si>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</si>
  <si>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</si>
  <si>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</si>
  <si>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Java Runtime Environment (JRE) is a bundle developed and offered by Oracle Corporation that contains the Java Virtual Machine (JVM), class libraries, and other components necessary to run Java applications and applets. The JVM converts Java byte code into machine language and executes it. The JRE is both a standalone and a web browser plug-in; the latter allows Java applets to run within a browser. Without the JRE, Java programs and applets cannot be executed.</t>
    </r>
    <r>
      <rPr>
        <sz val="11"/>
        <color rgb="FF000000"/>
        <rFont val="Calibri"/>
      </rPr>
      <t xml:space="preserve">
</t>
    </r>
    <r>
      <rPr>
        <sz val="11"/>
        <color rgb="FF000000"/>
        <rFont val="Calibri"/>
      </rPr>
      <t>The Oracle Java Runtime Environment (JRE) 8 Windows Security Technical Implementation Guide (STIG) is published as a tool to improve the security of Department of Defense (DoD) information systems. This document is meant for use in conjunction with the appropriate Windows Operating System (OS) STIG. This STIG is intended for desktop installations of the Oracle JRE and is not intended for Java Development Kit (JDK) installations, installs on server systems, or other JRE products.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</si>
  <si>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</si>
  <si>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</si>
  <si>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</si>
  <si>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</si>
  <si>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</si>
  <si>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</si>
  <si>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</si>
  <si>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</si>
  <si>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</si>
  <si>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</si>
  <si>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</si>
  <si>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</si>
  <si>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</si>
  <si>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</si>
  <si>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</si>
  <si>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</si>
  <si>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</si>
  <si>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</si>
  <si>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</si>
  <si>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</si>
  <si>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</si>
  <si>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</si>
  <si>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Java Runtime Environment (JRE) version 8 Security Technical Implementation Guide for Windows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</si>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</sst>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6EB-4CDE-88EA-A115243B32C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6EB-4CDE-88EA-A115243B32C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C6EB-4CDE-88EA-A115243B32C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81-4B85-84F6-DAE3DDACA10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81-4B85-84F6-DAE3DDACA10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A481-4B85-84F6-DAE3DDACA10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B76-4678-A241-C5B829D4668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B76-4678-A241-C5B829D4668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14</c:v>
                </c:pt>
                <c:pt idx="2">
                  <c:v>1</c:v>
                </c:pt>
              </c:numCache>
            </c:numRef>
          </c:val>
          <c:extLst>
            <c:ext xmlns:c16="http://schemas.microsoft.com/office/drawing/2014/chart" uri="{C3380CC4-5D6E-409C-BE32-E72D297353CC}">
              <c16:uniqueId val="{00000002-FB76-4678-A241-C5B829D4668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FD2-4322-939A-91C3C16EFB5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FD2-4322-939A-91C3C16EFB5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9FD2-4322-939A-91C3C16EFB5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71B-473A-B424-5DE6C83A22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71B-473A-B424-5DE6C83A22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A71B-473A-B424-5DE6C83A22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B42-4581-BB2C-E70203D6D8E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B42-4581-BB2C-E70203D6D8E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B42-4581-BB2C-E70203D6D8E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B42-4581-BB2C-E70203D6D8E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5CD-41C2-A0AD-EE3CE7E09E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u14t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pv2m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rn0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vgi0l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tde1d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bl253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54nk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100</v>
      </c>
    </row>
    <row r="3" spans="2:3" ht="15" customHeight="1" x14ac:dyDescent="0.35"/>
    <row r="4" spans="2:3" ht="58" x14ac:dyDescent="0.35">
      <c r="B4" s="18" t="s">
        <v>101</v>
      </c>
      <c r="C4" s="19" t="s">
        <v>102</v>
      </c>
    </row>
    <row r="5" spans="2:3" x14ac:dyDescent="0.35">
      <c r="C5" s="19" t="s">
        <v>103</v>
      </c>
    </row>
    <row r="6" spans="2:3" x14ac:dyDescent="0.35">
      <c r="C6" s="16" t="s">
        <v>104</v>
      </c>
    </row>
    <row r="7" spans="2:3" ht="10" customHeight="1" x14ac:dyDescent="0.35"/>
    <row r="8" spans="2:3" ht="232" x14ac:dyDescent="0.35">
      <c r="B8" s="20" t="s">
        <v>105</v>
      </c>
      <c r="C8" s="19" t="s">
        <v>106</v>
      </c>
    </row>
    <row r="9" spans="2:3" ht="10" customHeight="1" x14ac:dyDescent="0.35"/>
    <row r="10" spans="2:3" ht="35" customHeight="1" x14ac:dyDescent="0.35">
      <c r="B10" s="20" t="s">
        <v>107</v>
      </c>
      <c r="C10" s="19" t="s">
        <v>108</v>
      </c>
    </row>
    <row r="11" spans="2:3" ht="75" customHeight="1" x14ac:dyDescent="0.35">
      <c r="B11" s="16" t="s">
        <v>19</v>
      </c>
      <c r="C11" s="19" t="s">
        <v>109</v>
      </c>
    </row>
    <row r="12" spans="2:3" ht="47" customHeight="1" x14ac:dyDescent="0.35">
      <c r="B12" s="16" t="s">
        <v>19</v>
      </c>
      <c r="C12" s="19" t="s">
        <v>110</v>
      </c>
    </row>
    <row r="13" spans="2:3" ht="35" customHeight="1" x14ac:dyDescent="0.35">
      <c r="B13" s="16" t="s">
        <v>19</v>
      </c>
      <c r="C13" s="19" t="s">
        <v>111</v>
      </c>
    </row>
    <row r="14" spans="2:3" ht="32" customHeight="1" x14ac:dyDescent="0.35">
      <c r="B14" s="16" t="s">
        <v>19</v>
      </c>
      <c r="C14" s="19" t="s">
        <v>112</v>
      </c>
    </row>
    <row r="15" spans="2:3" ht="30" customHeight="1" x14ac:dyDescent="0.35">
      <c r="B15" s="16" t="s">
        <v>19</v>
      </c>
      <c r="C15" s="19" t="s">
        <v>113</v>
      </c>
    </row>
    <row r="16" spans="2:3" ht="10" customHeight="1" x14ac:dyDescent="0.35"/>
    <row r="17" spans="1:3" ht="145" customHeight="1" x14ac:dyDescent="0.35">
      <c r="B17" s="20" t="s">
        <v>114</v>
      </c>
      <c r="C17" s="19" t="s">
        <v>115</v>
      </c>
    </row>
    <row r="18" spans="1:3" ht="10" customHeight="1" x14ac:dyDescent="0.35"/>
    <row r="19" spans="1:3" ht="3" customHeight="1" x14ac:dyDescent="0.35">
      <c r="B19" s="21"/>
      <c r="C19" s="21"/>
    </row>
    <row r="20" spans="1:3" ht="12" customHeight="1" x14ac:dyDescent="0.35"/>
    <row r="21" spans="1:3" ht="35" customHeight="1" x14ac:dyDescent="0.35">
      <c r="A21" s="23"/>
      <c r="B21" s="24" t="s">
        <v>116</v>
      </c>
      <c r="C21" s="25" t="s">
        <v>117</v>
      </c>
    </row>
    <row r="22" spans="1:3" ht="18" customHeight="1" x14ac:dyDescent="0.35">
      <c r="A22" s="23"/>
      <c r="B22" s="23" t="s">
        <v>19</v>
      </c>
      <c r="C22" s="25" t="s">
        <v>118</v>
      </c>
    </row>
    <row r="23" spans="1:3" ht="18" customHeight="1" x14ac:dyDescent="0.35">
      <c r="A23" s="23"/>
      <c r="B23" s="23" t="s">
        <v>19</v>
      </c>
      <c r="C23" s="25" t="s">
        <v>119</v>
      </c>
    </row>
    <row r="24" spans="1:3" ht="18" customHeight="1" x14ac:dyDescent="0.35">
      <c r="A24" s="23"/>
      <c r="B24" s="23" t="s">
        <v>19</v>
      </c>
      <c r="C24" s="25" t="s">
        <v>120</v>
      </c>
    </row>
    <row r="25" spans="1:3" ht="18" customHeight="1" x14ac:dyDescent="0.35">
      <c r="A25" s="23"/>
      <c r="B25" s="23" t="s">
        <v>19</v>
      </c>
      <c r="C25" s="25" t="s">
        <v>121</v>
      </c>
    </row>
    <row r="26" spans="1:3" ht="18" customHeight="1" x14ac:dyDescent="0.35">
      <c r="A26" s="23"/>
      <c r="B26" s="23" t="s">
        <v>19</v>
      </c>
      <c r="C26" s="25" t="s">
        <v>122</v>
      </c>
    </row>
    <row r="27" spans="1:3" ht="18" customHeight="1" x14ac:dyDescent="0.35">
      <c r="A27" s="23"/>
      <c r="B27" s="23" t="s">
        <v>19</v>
      </c>
      <c r="C27" s="25" t="s">
        <v>123</v>
      </c>
    </row>
    <row r="28" spans="1:3" ht="18" customHeight="1" x14ac:dyDescent="0.35">
      <c r="A28" s="23"/>
      <c r="B28" s="23" t="s">
        <v>19</v>
      </c>
      <c r="C28" s="25" t="s">
        <v>124</v>
      </c>
    </row>
    <row r="29" spans="1:3" ht="18" customHeight="1" x14ac:dyDescent="0.35">
      <c r="A29" s="23"/>
      <c r="B29" s="23" t="s">
        <v>19</v>
      </c>
      <c r="C29" s="25" t="s">
        <v>125</v>
      </c>
    </row>
    <row r="30" spans="1:3" ht="44" customHeight="1" x14ac:dyDescent="0.35">
      <c r="A30" s="23"/>
      <c r="B30" s="23" t="s">
        <v>19</v>
      </c>
      <c r="C30" s="26" t="s">
        <v>126</v>
      </c>
    </row>
    <row r="31" spans="1:3" ht="10" customHeight="1" x14ac:dyDescent="0.35"/>
    <row r="32" spans="1:3" ht="3" customHeight="1" x14ac:dyDescent="0.35">
      <c r="B32" s="21"/>
      <c r="C32" s="21"/>
    </row>
    <row r="33" spans="2:3" ht="12" customHeight="1" x14ac:dyDescent="0.35"/>
    <row r="34" spans="2:3" ht="24" customHeight="1" x14ac:dyDescent="0.35">
      <c r="B34" s="27" t="s">
        <v>127</v>
      </c>
      <c r="C34" s="28" t="s">
        <v>128</v>
      </c>
    </row>
    <row r="35" spans="2:3" ht="18.5" x14ac:dyDescent="0.35">
      <c r="B35" s="27" t="s">
        <v>129</v>
      </c>
      <c r="C35" s="29" t="s">
        <v>130</v>
      </c>
    </row>
    <row r="36" spans="2:3" ht="27" customHeight="1" x14ac:dyDescent="0.35">
      <c r="B36" s="30" t="s">
        <v>131</v>
      </c>
      <c r="C36" s="22" t="s">
        <v>132</v>
      </c>
    </row>
    <row r="37" spans="2:3" x14ac:dyDescent="0.35">
      <c r="B37" s="27" t="s">
        <v>133</v>
      </c>
      <c r="C37" s="31" t="s">
        <v>134</v>
      </c>
    </row>
    <row r="38" spans="2:3" ht="10" customHeight="1" x14ac:dyDescent="0.35"/>
    <row r="39" spans="2:3" ht="159.5" x14ac:dyDescent="0.35">
      <c r="B39" s="27" t="s">
        <v>135</v>
      </c>
      <c r="C39" s="32" t="s">
        <v>136</v>
      </c>
    </row>
    <row r="40" spans="2:3" ht="10" customHeight="1" x14ac:dyDescent="0.35"/>
    <row r="41" spans="2:3" ht="43.5" x14ac:dyDescent="0.35">
      <c r="B41" s="27" t="s">
        <v>137</v>
      </c>
      <c r="C41" s="19" t="s">
        <v>138</v>
      </c>
    </row>
    <row r="42" spans="2:3" ht="10" customHeight="1" x14ac:dyDescent="0.35"/>
    <row r="43" spans="2:3" ht="15.5" x14ac:dyDescent="0.35">
      <c r="C43" s="33" t="s">
        <v>95</v>
      </c>
    </row>
    <row r="44" spans="2:3" ht="29" x14ac:dyDescent="0.35">
      <c r="C44" s="19" t="s">
        <v>139</v>
      </c>
    </row>
    <row r="45" spans="2:3" ht="10" customHeight="1" x14ac:dyDescent="0.35"/>
    <row r="46" spans="2:3" ht="15.5" x14ac:dyDescent="0.35">
      <c r="C46" s="34" t="s">
        <v>15</v>
      </c>
    </row>
    <row r="47" spans="2:3" ht="29" x14ac:dyDescent="0.35">
      <c r="C47" s="19" t="s">
        <v>140</v>
      </c>
    </row>
    <row r="48" spans="2:3" ht="10" customHeight="1" x14ac:dyDescent="0.35"/>
    <row r="49" spans="2:3" ht="15.5" x14ac:dyDescent="0.35">
      <c r="C49" s="35" t="s">
        <v>40</v>
      </c>
    </row>
    <row r="50" spans="2:3" ht="29" x14ac:dyDescent="0.35">
      <c r="C50" s="19" t="s">
        <v>141</v>
      </c>
    </row>
    <row r="51" spans="2:3" ht="10" customHeight="1" x14ac:dyDescent="0.35"/>
    <row r="52" spans="2:3" ht="3" customHeight="1" x14ac:dyDescent="0.35">
      <c r="B52" s="21"/>
      <c r="C52" s="21"/>
    </row>
    <row r="53" spans="2:3" ht="12" customHeight="1" x14ac:dyDescent="0.35"/>
    <row r="54" spans="2:3" ht="130.5" x14ac:dyDescent="0.35">
      <c r="B54" s="18" t="s">
        <v>142</v>
      </c>
      <c r="C54" s="19" t="s">
        <v>143</v>
      </c>
    </row>
    <row r="55" spans="2:3" ht="6" customHeight="1" x14ac:dyDescent="0.35"/>
    <row r="56" spans="2:3" ht="217.5" x14ac:dyDescent="0.35">
      <c r="C56" s="19" t="s">
        <v>144</v>
      </c>
    </row>
    <row r="57" spans="2:3" ht="6" customHeight="1" x14ac:dyDescent="0.35"/>
    <row r="58" spans="2:3" ht="43.5" x14ac:dyDescent="0.35">
      <c r="C58" s="19" t="s">
        <v>145</v>
      </c>
    </row>
    <row r="59" spans="2:3" ht="10" customHeight="1" x14ac:dyDescent="0.35"/>
    <row r="60" spans="2:3" ht="3" customHeight="1" x14ac:dyDescent="0.35">
      <c r="B60" s="21"/>
      <c r="C60" s="21"/>
    </row>
    <row r="61" spans="2:3" ht="12" customHeight="1" x14ac:dyDescent="0.35"/>
    <row r="62" spans="2:3" ht="145" x14ac:dyDescent="0.35">
      <c r="B62" s="18" t="s">
        <v>146</v>
      </c>
      <c r="C62" s="19" t="s">
        <v>147</v>
      </c>
    </row>
    <row r="63" spans="2:3" ht="6" customHeight="1" x14ac:dyDescent="0.35"/>
    <row r="64" spans="2:3" ht="203" x14ac:dyDescent="0.35">
      <c r="C64" s="19" t="s">
        <v>148</v>
      </c>
    </row>
    <row r="65" spans="2:3" ht="6" customHeight="1" x14ac:dyDescent="0.35"/>
    <row r="66" spans="2:3" ht="43.5" x14ac:dyDescent="0.35">
      <c r="C66" s="19" t="s">
        <v>149</v>
      </c>
    </row>
    <row r="67" spans="2:3" ht="10" customHeight="1" x14ac:dyDescent="0.35"/>
    <row r="68" spans="2:3" ht="3" customHeight="1" x14ac:dyDescent="0.35">
      <c r="B68" s="21"/>
      <c r="C68" s="21"/>
    </row>
    <row r="69" spans="2:3" ht="12" customHeight="1" x14ac:dyDescent="0.35"/>
    <row r="70" spans="2:3" ht="101.5" x14ac:dyDescent="0.35">
      <c r="B70" s="18" t="s">
        <v>150</v>
      </c>
      <c r="C70" s="19" t="s">
        <v>151</v>
      </c>
    </row>
    <row r="71" spans="2:3" ht="6" customHeight="1" x14ac:dyDescent="0.35"/>
    <row r="72" spans="2:3" ht="145" x14ac:dyDescent="0.35">
      <c r="C72" s="19" t="s">
        <v>152</v>
      </c>
    </row>
    <row r="73" spans="2:3" ht="6" customHeight="1" x14ac:dyDescent="0.35"/>
    <row r="74" spans="2:3" ht="43.5" x14ac:dyDescent="0.35">
      <c r="C74" s="19" t="s">
        <v>153</v>
      </c>
    </row>
    <row r="78" spans="2:3" ht="32" customHeight="1" x14ac:dyDescent="0.35">
      <c r="B78" s="78" t="s">
        <v>99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154</v>
      </c>
      <c r="C2" s="80"/>
      <c r="D2" s="80"/>
      <c r="E2" s="80"/>
      <c r="F2" s="80"/>
      <c r="G2" s="80"/>
      <c r="H2" s="80"/>
      <c r="I2" s="80"/>
    </row>
    <row r="4" spans="2:15" ht="18.5" x14ac:dyDescent="0.45">
      <c r="B4" s="37" t="s">
        <v>155</v>
      </c>
    </row>
    <row r="5" spans="2:15" x14ac:dyDescent="0.35">
      <c r="B5" s="39" t="s">
        <v>19</v>
      </c>
      <c r="C5" s="39" t="s">
        <v>156</v>
      </c>
      <c r="D5" s="39" t="s">
        <v>157</v>
      </c>
      <c r="F5" s="81" t="s">
        <v>158</v>
      </c>
      <c r="G5" s="81"/>
      <c r="H5" s="81"/>
      <c r="I5" s="82" t="s">
        <v>159</v>
      </c>
      <c r="J5" s="82"/>
      <c r="K5" s="82"/>
      <c r="L5" s="82"/>
      <c r="M5" s="82"/>
      <c r="N5" s="82"/>
      <c r="O5" s="82"/>
    </row>
    <row r="6" spans="2:15" x14ac:dyDescent="0.35">
      <c r="B6" s="45" t="s">
        <v>160</v>
      </c>
      <c r="C6" s="46">
        <v>16</v>
      </c>
      <c r="D6" s="47" t="s">
        <v>19</v>
      </c>
      <c r="F6" s="81" t="s">
        <v>161</v>
      </c>
      <c r="G6" s="81"/>
      <c r="H6" s="81"/>
      <c r="I6" s="83" t="s">
        <v>162</v>
      </c>
      <c r="J6" s="83"/>
      <c r="K6" s="83"/>
      <c r="L6" s="83"/>
      <c r="M6" s="83"/>
      <c r="N6" s="83"/>
      <c r="O6" s="83"/>
    </row>
    <row r="7" spans="2:15" x14ac:dyDescent="0.35">
      <c r="B7" s="48" t="s">
        <v>163</v>
      </c>
      <c r="C7" s="49">
        <f>C6-C8-C9</f>
        <v>16</v>
      </c>
      <c r="D7" s="50">
        <f>IF(C6&gt;0,C7/C6,0)</f>
        <v>1</v>
      </c>
      <c r="F7" s="81" t="s">
        <v>164</v>
      </c>
      <c r="G7" s="81"/>
      <c r="H7" s="81"/>
      <c r="I7" s="83" t="s">
        <v>162</v>
      </c>
      <c r="J7" s="83"/>
      <c r="K7" s="83"/>
      <c r="L7" s="83"/>
      <c r="M7" s="83"/>
      <c r="N7" s="83"/>
      <c r="O7" s="83"/>
    </row>
    <row r="8" spans="2:15" x14ac:dyDescent="0.35">
      <c r="B8" s="41" t="s">
        <v>165</v>
      </c>
      <c r="C8" s="42">
        <f>COUNTIF('Recommendations'!G:G,"Risk Accepted")</f>
        <v>0</v>
      </c>
      <c r="D8" s="43">
        <f>IF(C6&gt;0,C8/C6,0)</f>
        <v>0</v>
      </c>
      <c r="F8" s="81" t="s">
        <v>166</v>
      </c>
      <c r="G8" s="81"/>
      <c r="H8" s="81"/>
      <c r="I8" s="83" t="s">
        <v>162</v>
      </c>
      <c r="J8" s="83"/>
      <c r="K8" s="83"/>
      <c r="L8" s="83"/>
      <c r="M8" s="83"/>
      <c r="N8" s="83"/>
      <c r="O8" s="83"/>
    </row>
    <row r="9" spans="2:15" x14ac:dyDescent="0.35">
      <c r="B9" s="41" t="s">
        <v>167</v>
      </c>
      <c r="C9" s="42">
        <f>COUNTIF('Recommendations'!G:G,"N/A")</f>
        <v>0</v>
      </c>
      <c r="D9" s="43">
        <f>IF(C6&gt;0,C9/C6,0)</f>
        <v>0</v>
      </c>
      <c r="F9" s="81" t="s">
        <v>168</v>
      </c>
      <c r="G9" s="81"/>
      <c r="H9" s="81"/>
      <c r="I9" s="83" t="s">
        <v>162</v>
      </c>
      <c r="J9" s="83"/>
      <c r="K9" s="83"/>
      <c r="L9" s="83"/>
      <c r="M9" s="83"/>
      <c r="N9" s="83"/>
      <c r="O9" s="83"/>
    </row>
    <row r="12" spans="2:15" ht="18.5" x14ac:dyDescent="0.45">
      <c r="B12" s="37" t="s">
        <v>169</v>
      </c>
    </row>
    <row r="14" spans="2:15" x14ac:dyDescent="0.35">
      <c r="B14" s="51" t="s">
        <v>170</v>
      </c>
    </row>
    <row r="15" spans="2:15" x14ac:dyDescent="0.35">
      <c r="B15" s="39" t="s">
        <v>19</v>
      </c>
      <c r="C15" s="39" t="s">
        <v>171</v>
      </c>
      <c r="D15" s="39" t="s">
        <v>172</v>
      </c>
      <c r="E15" s="39" t="s">
        <v>173</v>
      </c>
      <c r="F15" s="39" t="s">
        <v>174</v>
      </c>
    </row>
    <row r="16" spans="2:15" x14ac:dyDescent="0.35">
      <c r="B16" s="41" t="s">
        <v>175</v>
      </c>
      <c r="C16" s="42">
        <f>COUNTIF('Recommendations'!L:L,"Resolved")</f>
        <v>0</v>
      </c>
      <c r="D16" s="42">
        <f>COUNTIF('Recommendations'!L:L,"Testing")</f>
        <v>0</v>
      </c>
      <c r="E16" s="42">
        <f>COUNTIF('Recommendations'!L:L,"Outstanding")</f>
        <v>16</v>
      </c>
      <c r="F16" s="42">
        <f>SUM(C16:E16)</f>
        <v>16</v>
      </c>
    </row>
    <row r="18" spans="2:6" x14ac:dyDescent="0.35">
      <c r="B18" s="51" t="s">
        <v>176</v>
      </c>
    </row>
    <row r="19" spans="2:6" x14ac:dyDescent="0.35">
      <c r="B19" s="52" t="s">
        <v>19</v>
      </c>
      <c r="C19" s="52" t="s">
        <v>171</v>
      </c>
      <c r="D19" s="52" t="s">
        <v>172</v>
      </c>
      <c r="E19" s="52" t="s">
        <v>173</v>
      </c>
      <c r="F19" s="52" t="s">
        <v>19</v>
      </c>
    </row>
    <row r="20" spans="2:6" x14ac:dyDescent="0.35">
      <c r="B20" s="41" t="s">
        <v>175</v>
      </c>
      <c r="C20" s="43">
        <f>IF(F16&gt;0, C16/F16, 0)</f>
        <v>0</v>
      </c>
      <c r="D20" s="43">
        <f>IF(F16&gt;0, D16/F16, 0)</f>
        <v>0</v>
      </c>
      <c r="E20" s="43">
        <f>IF(F16&gt;0, E16/F16, 0)</f>
        <v>1</v>
      </c>
      <c r="F20" s="44" t="s">
        <v>19</v>
      </c>
    </row>
    <row r="25" spans="2:6" ht="18.5" x14ac:dyDescent="0.45">
      <c r="B25" s="37" t="s">
        <v>177</v>
      </c>
    </row>
    <row r="27" spans="2:6" x14ac:dyDescent="0.35">
      <c r="B27" s="51" t="s">
        <v>170</v>
      </c>
    </row>
    <row r="28" spans="2:6" x14ac:dyDescent="0.35">
      <c r="B28" s="39" t="s">
        <v>5</v>
      </c>
      <c r="C28" s="39" t="s">
        <v>171</v>
      </c>
      <c r="D28" s="39" t="s">
        <v>172</v>
      </c>
      <c r="E28" s="39" t="s">
        <v>173</v>
      </c>
      <c r="F28" s="39" t="s">
        <v>174</v>
      </c>
    </row>
    <row r="29" spans="2:6" x14ac:dyDescent="0.35">
      <c r="B29" s="41" t="s">
        <v>178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176</v>
      </c>
    </row>
    <row r="37" spans="2:6" x14ac:dyDescent="0.35">
      <c r="B37" s="52" t="s">
        <v>5</v>
      </c>
      <c r="C37" s="52" t="s">
        <v>171</v>
      </c>
      <c r="D37" s="52" t="s">
        <v>172</v>
      </c>
      <c r="E37" s="52" t="s">
        <v>173</v>
      </c>
      <c r="F37" s="52" t="s">
        <v>19</v>
      </c>
    </row>
    <row r="38" spans="2:6" x14ac:dyDescent="0.35">
      <c r="B38" s="41" t="s">
        <v>178</v>
      </c>
      <c r="C38" s="43">
        <f t="shared" ref="C38:C43" si="1">IF(F29&gt;0, C29/F29, 0)</f>
        <v>0</v>
      </c>
      <c r="D38" s="43">
        <f t="shared" ref="D38:D43" si="2">IF(F29&gt;0, D29/F29, 0)</f>
        <v>0</v>
      </c>
      <c r="E38" s="43">
        <f t="shared" ref="E38:E43" si="3">IF(F29&gt;0, E29/F29, 0)</f>
        <v>0</v>
      </c>
      <c r="F38" s="44" t="s">
        <v>19</v>
      </c>
    </row>
    <row r="39" spans="2:6" x14ac:dyDescent="0.35">
      <c r="B39" s="41" t="s">
        <v>179</v>
      </c>
      <c r="C39" s="43">
        <f t="shared" si="1"/>
        <v>0</v>
      </c>
      <c r="D39" s="43">
        <f t="shared" si="2"/>
        <v>0</v>
      </c>
      <c r="E39" s="43">
        <f t="shared" si="3"/>
        <v>0</v>
      </c>
      <c r="F39" s="44" t="s">
        <v>19</v>
      </c>
    </row>
    <row r="40" spans="2:6" x14ac:dyDescent="0.35">
      <c r="B40" s="41" t="s">
        <v>180</v>
      </c>
      <c r="C40" s="43">
        <f t="shared" si="1"/>
        <v>0</v>
      </c>
      <c r="D40" s="43">
        <f t="shared" si="2"/>
        <v>0</v>
      </c>
      <c r="E40" s="43">
        <f t="shared" si="3"/>
        <v>0</v>
      </c>
      <c r="F40" s="44" t="s">
        <v>19</v>
      </c>
    </row>
    <row r="41" spans="2:6" x14ac:dyDescent="0.35">
      <c r="B41" s="41" t="s">
        <v>181</v>
      </c>
      <c r="C41" s="43">
        <f t="shared" si="1"/>
        <v>0</v>
      </c>
      <c r="D41" s="43">
        <f t="shared" si="2"/>
        <v>0</v>
      </c>
      <c r="E41" s="43">
        <f t="shared" si="3"/>
        <v>0</v>
      </c>
      <c r="F41" s="44" t="s">
        <v>19</v>
      </c>
    </row>
    <row r="42" spans="2:6" x14ac:dyDescent="0.35">
      <c r="B42" s="41" t="s">
        <v>182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183</v>
      </c>
    </row>
    <row r="50" spans="2:6" x14ac:dyDescent="0.35">
      <c r="B50" s="51" t="s">
        <v>170</v>
      </c>
    </row>
    <row r="51" spans="2:6" x14ac:dyDescent="0.35">
      <c r="B51" s="39" t="s">
        <v>2</v>
      </c>
      <c r="C51" s="39" t="s">
        <v>171</v>
      </c>
      <c r="D51" s="39" t="s">
        <v>172</v>
      </c>
      <c r="E51" s="39" t="s">
        <v>173</v>
      </c>
      <c r="F51" s="39" t="s">
        <v>174</v>
      </c>
    </row>
    <row r="52" spans="2:6" x14ac:dyDescent="0.35">
      <c r="B52" s="41" t="s">
        <v>95</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14</v>
      </c>
      <c r="F53" s="42">
        <f>SUM(C53:E53)</f>
        <v>14</v>
      </c>
    </row>
    <row r="54" spans="2:6" x14ac:dyDescent="0.35">
      <c r="B54" s="41" t="s">
        <v>40</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176</v>
      </c>
    </row>
    <row r="57" spans="2:6" x14ac:dyDescent="0.35">
      <c r="B57" s="52" t="s">
        <v>2</v>
      </c>
      <c r="C57" s="52" t="s">
        <v>171</v>
      </c>
      <c r="D57" s="52" t="s">
        <v>172</v>
      </c>
      <c r="E57" s="52" t="s">
        <v>173</v>
      </c>
      <c r="F57" s="52" t="s">
        <v>19</v>
      </c>
    </row>
    <row r="58" spans="2:6" x14ac:dyDescent="0.35">
      <c r="B58" s="41" t="s">
        <v>95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40</v>
      </c>
      <c r="C60" s="43">
        <f>IF(F54&gt;0, C54/F54, 0)</f>
        <v>0</v>
      </c>
      <c r="D60" s="43">
        <f>IF(F54&gt;0, D54/F54, 0)</f>
        <v>0</v>
      </c>
      <c r="E60" s="43">
        <f>IF(F54&gt;0, E54/F54, 0)</f>
        <v>1</v>
      </c>
      <c r="F60" s="44" t="s">
        <v>19</v>
      </c>
    </row>
    <row r="65" spans="2:6" ht="18.5" x14ac:dyDescent="0.45">
      <c r="B65" s="37" t="s">
        <v>184</v>
      </c>
    </row>
    <row r="67" spans="2:6" x14ac:dyDescent="0.35">
      <c r="B67" s="51" t="s">
        <v>170</v>
      </c>
    </row>
    <row r="68" spans="2:6" x14ac:dyDescent="0.35">
      <c r="B68" s="39" t="s">
        <v>3</v>
      </c>
      <c r="C68" s="39" t="s">
        <v>171</v>
      </c>
      <c r="D68" s="39" t="s">
        <v>172</v>
      </c>
      <c r="E68" s="39" t="s">
        <v>173</v>
      </c>
      <c r="F68" s="39" t="s">
        <v>174</v>
      </c>
    </row>
    <row r="69" spans="2:6" x14ac:dyDescent="0.35">
      <c r="B69" s="41" t="s">
        <v>185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186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187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188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16</v>
      </c>
      <c r="F73" s="42">
        <f>SUM(C73:E73)</f>
        <v>16</v>
      </c>
    </row>
    <row r="75" spans="2:6" x14ac:dyDescent="0.35">
      <c r="B75" s="51" t="s">
        <v>176</v>
      </c>
    </row>
    <row r="76" spans="2:6" x14ac:dyDescent="0.35">
      <c r="B76" s="52" t="s">
        <v>3</v>
      </c>
      <c r="C76" s="52" t="s">
        <v>171</v>
      </c>
      <c r="D76" s="52" t="s">
        <v>172</v>
      </c>
      <c r="E76" s="52" t="s">
        <v>173</v>
      </c>
      <c r="F76" s="52" t="s">
        <v>19</v>
      </c>
    </row>
    <row r="77" spans="2:6" x14ac:dyDescent="0.35">
      <c r="B77" s="41" t="s">
        <v>185</v>
      </c>
      <c r="C77" s="43">
        <f>IF(F69&gt;0, C69/F69, 0)</f>
        <v>0</v>
      </c>
      <c r="D77" s="43">
        <f>IF(F69&gt;0, D69/F69, 0)</f>
        <v>0</v>
      </c>
      <c r="E77" s="43">
        <f>IF(F69&gt;0, E69/F69, 0)</f>
        <v>0</v>
      </c>
      <c r="F77" s="44" t="s">
        <v>19</v>
      </c>
    </row>
    <row r="78" spans="2:6" x14ac:dyDescent="0.35">
      <c r="B78" s="41" t="s">
        <v>186</v>
      </c>
      <c r="C78" s="43">
        <f>IF(F70&gt;0, C70/F70, 0)</f>
        <v>0</v>
      </c>
      <c r="D78" s="43">
        <f>IF(F70&gt;0, D70/F70, 0)</f>
        <v>0</v>
      </c>
      <c r="E78" s="43">
        <f>IF(F70&gt;0, E70/F70, 0)</f>
        <v>0</v>
      </c>
      <c r="F78" s="44" t="s">
        <v>19</v>
      </c>
    </row>
    <row r="79" spans="2:6" x14ac:dyDescent="0.35">
      <c r="B79" s="41" t="s">
        <v>187</v>
      </c>
      <c r="C79" s="43">
        <f>IF(F71&gt;0, C71/F71, 0)</f>
        <v>0</v>
      </c>
      <c r="D79" s="43">
        <f>IF(F71&gt;0, D71/F71, 0)</f>
        <v>0</v>
      </c>
      <c r="E79" s="43">
        <f>IF(F71&gt;0, E71/F71, 0)</f>
        <v>0</v>
      </c>
      <c r="F79" s="44" t="s">
        <v>19</v>
      </c>
    </row>
    <row r="80" spans="2:6" x14ac:dyDescent="0.35">
      <c r="B80" s="41" t="s">
        <v>188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189</v>
      </c>
    </row>
    <row r="88" spans="2:6" x14ac:dyDescent="0.35">
      <c r="B88" s="51" t="s">
        <v>170</v>
      </c>
    </row>
    <row r="89" spans="2:6" x14ac:dyDescent="0.35">
      <c r="B89" s="39" t="s">
        <v>190</v>
      </c>
      <c r="C89" s="39" t="s">
        <v>171</v>
      </c>
      <c r="D89" s="39" t="s">
        <v>172</v>
      </c>
      <c r="E89" s="39" t="s">
        <v>173</v>
      </c>
      <c r="F89" s="39" t="s">
        <v>174</v>
      </c>
    </row>
    <row r="90" spans="2:6" x14ac:dyDescent="0.35">
      <c r="B90" s="41" t="s">
        <v>191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192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193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16</v>
      </c>
      <c r="F93" s="42">
        <f>SUM(C93:E93)</f>
        <v>16</v>
      </c>
    </row>
    <row r="95" spans="2:6" x14ac:dyDescent="0.35">
      <c r="B95" s="51" t="s">
        <v>176</v>
      </c>
    </row>
    <row r="96" spans="2:6" x14ac:dyDescent="0.35">
      <c r="B96" s="52" t="s">
        <v>190</v>
      </c>
      <c r="C96" s="52" t="s">
        <v>171</v>
      </c>
      <c r="D96" s="52" t="s">
        <v>172</v>
      </c>
      <c r="E96" s="52" t="s">
        <v>173</v>
      </c>
      <c r="F96" s="52" t="s">
        <v>19</v>
      </c>
    </row>
    <row r="97" spans="2:15" x14ac:dyDescent="0.35">
      <c r="B97" s="41" t="s">
        <v>191</v>
      </c>
      <c r="C97" s="43">
        <f>IF(F90&gt;0, C90/F90, 0)</f>
        <v>0</v>
      </c>
      <c r="D97" s="43">
        <f>IF(F90&gt;0, D90/F90, 0)</f>
        <v>0</v>
      </c>
      <c r="E97" s="43">
        <f>IF(F90&gt;0, E90/F90, 0)</f>
        <v>0</v>
      </c>
      <c r="F97" s="44" t="s">
        <v>19</v>
      </c>
    </row>
    <row r="98" spans="2:15" x14ac:dyDescent="0.35">
      <c r="B98" s="41" t="s">
        <v>192</v>
      </c>
      <c r="C98" s="43">
        <f>IF(F91&gt;0, C91/F91, 0)</f>
        <v>0</v>
      </c>
      <c r="D98" s="43">
        <f>IF(F91&gt;0, D91/F91, 0)</f>
        <v>0</v>
      </c>
      <c r="E98" s="43">
        <f>IF(F91&gt;0, E91/F91, 0)</f>
        <v>0</v>
      </c>
      <c r="F98" s="44" t="s">
        <v>19</v>
      </c>
    </row>
    <row r="99" spans="2:15" x14ac:dyDescent="0.35">
      <c r="B99" s="41" t="s">
        <v>193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194</v>
      </c>
      <c r="J105" s="37" t="s">
        <v>195</v>
      </c>
    </row>
    <row r="106" spans="2:15" x14ac:dyDescent="0.35">
      <c r="B106" s="39" t="s">
        <v>5</v>
      </c>
      <c r="C106" s="84" t="s">
        <v>196</v>
      </c>
      <c r="D106" s="84"/>
      <c r="E106" s="39" t="s">
        <v>163</v>
      </c>
      <c r="F106" s="39" t="s">
        <v>171</v>
      </c>
      <c r="G106" s="84" t="s">
        <v>197</v>
      </c>
      <c r="H106" s="84"/>
      <c r="J106" s="39" t="s">
        <v>5</v>
      </c>
      <c r="K106" s="39" t="s">
        <v>185</v>
      </c>
      <c r="L106" s="39" t="s">
        <v>186</v>
      </c>
      <c r="M106" s="39" t="s">
        <v>187</v>
      </c>
      <c r="N106" s="39" t="s">
        <v>188</v>
      </c>
      <c r="O106" s="39" t="s">
        <v>16</v>
      </c>
    </row>
    <row r="107" spans="2:15" x14ac:dyDescent="0.35">
      <c r="B107" s="45" t="s">
        <v>178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178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179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179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180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180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181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181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182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182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16</v>
      </c>
    </row>
    <row r="119" spans="2:24" ht="21" x14ac:dyDescent="0.5">
      <c r="B119" s="37" t="s">
        <v>198</v>
      </c>
      <c r="P119" s="54" t="s">
        <v>199</v>
      </c>
    </row>
    <row r="121" spans="2:24" ht="60" customHeight="1" x14ac:dyDescent="0.35">
      <c r="B121" s="87" t="s">
        <v>200</v>
      </c>
      <c r="C121" s="80"/>
      <c r="D121" s="80"/>
      <c r="E121" s="80"/>
      <c r="F121" s="80"/>
      <c r="P121" s="87" t="s">
        <v>201</v>
      </c>
      <c r="Q121" s="80"/>
      <c r="R121" s="80"/>
      <c r="S121" s="80"/>
      <c r="T121" s="80"/>
      <c r="U121" s="80"/>
      <c r="V121" s="80"/>
      <c r="W121" s="80"/>
    </row>
    <row r="123" spans="2:24" ht="30" customHeight="1" x14ac:dyDescent="0.35">
      <c r="P123" s="55" t="s">
        <v>202</v>
      </c>
      <c r="Q123" s="56">
        <f>C16</f>
        <v>0</v>
      </c>
      <c r="R123" s="57"/>
      <c r="S123" s="56">
        <f>C69</f>
        <v>0</v>
      </c>
      <c r="T123" s="57"/>
      <c r="U123" s="56">
        <f>C70</f>
        <v>0</v>
      </c>
      <c r="V123" s="57"/>
      <c r="W123" s="56">
        <f>C71</f>
        <v>0</v>
      </c>
      <c r="X123" s="57"/>
    </row>
    <row r="124" spans="2:24" ht="35" customHeight="1" x14ac:dyDescent="0.35">
      <c r="P124" s="58" t="s">
        <v>203</v>
      </c>
      <c r="Q124" s="58" t="s">
        <v>204</v>
      </c>
      <c r="R124" s="58" t="s">
        <v>205</v>
      </c>
      <c r="S124" s="58" t="s">
        <v>206</v>
      </c>
      <c r="T124" s="58" t="s">
        <v>207</v>
      </c>
      <c r="U124" s="58" t="s">
        <v>208</v>
      </c>
      <c r="V124" s="58" t="s">
        <v>209</v>
      </c>
      <c r="W124" s="58" t="s">
        <v>210</v>
      </c>
      <c r="X124" s="58" t="s">
        <v>211</v>
      </c>
    </row>
    <row r="125" spans="2:24" x14ac:dyDescent="0.35">
      <c r="O125" s="59" t="s">
        <v>212</v>
      </c>
      <c r="P125" s="60" t="s">
        <v>213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214</v>
      </c>
      <c r="P160" s="54" t="s">
        <v>215</v>
      </c>
    </row>
    <row r="162" spans="2:22" ht="45" customHeight="1" x14ac:dyDescent="0.35">
      <c r="B162" s="87" t="s">
        <v>216</v>
      </c>
      <c r="C162" s="80"/>
      <c r="D162" s="80"/>
      <c r="E162" s="80"/>
      <c r="F162" s="80"/>
      <c r="P162" s="87" t="s">
        <v>217</v>
      </c>
      <c r="Q162" s="80"/>
      <c r="R162" s="80"/>
      <c r="S162" s="80"/>
      <c r="T162" s="80"/>
      <c r="U162" s="80"/>
    </row>
    <row r="163" spans="2:22" ht="35" customHeight="1" x14ac:dyDescent="0.35">
      <c r="P163" s="84" t="s">
        <v>218</v>
      </c>
      <c r="Q163" s="84"/>
      <c r="R163" s="84" t="s">
        <v>219</v>
      </c>
      <c r="S163" s="84"/>
      <c r="T163" s="84"/>
    </row>
    <row r="164" spans="2:22" ht="30" customHeight="1" x14ac:dyDescent="0.35">
      <c r="P164" s="88">
        <v>0</v>
      </c>
      <c r="Q164" s="89"/>
      <c r="R164" s="90" t="s">
        <v>220</v>
      </c>
      <c r="S164" s="91"/>
      <c r="T164" s="91"/>
    </row>
    <row r="167" spans="2:22" ht="25" customHeight="1" x14ac:dyDescent="0.35">
      <c r="P167" s="63" t="s">
        <v>203</v>
      </c>
      <c r="Q167" s="63" t="s">
        <v>221</v>
      </c>
      <c r="R167" s="63" t="s">
        <v>222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99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72</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10" t="s">
        <v>93</v>
      </c>
      <c r="B17" s="5" t="s">
        <v>94</v>
      </c>
      <c r="C17" s="6" t="s">
        <v>95</v>
      </c>
      <c r="D17" s="7" t="s">
        <v>16</v>
      </c>
      <c r="E17" s="7" t="s">
        <v>17</v>
      </c>
      <c r="F17" s="7" t="s">
        <v>18</v>
      </c>
      <c r="G17" s="7" t="s">
        <v>19</v>
      </c>
      <c r="H17" s="8" t="s">
        <v>19</v>
      </c>
      <c r="I17" s="5" t="s">
        <v>96</v>
      </c>
      <c r="J17" s="5" t="s">
        <v>97</v>
      </c>
      <c r="K17" s="5" t="s">
        <v>98</v>
      </c>
      <c r="L17" s="7" t="str">
        <f t="shared" si="0"/>
        <v>Outstanding</v>
      </c>
      <c r="M17" s="12" t="s">
        <v>19</v>
      </c>
    </row>
    <row r="21" spans="1:13" ht="32" customHeight="1" x14ac:dyDescent="0.35">
      <c r="A21" s="78" t="s">
        <v>99</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223</v>
      </c>
      <c r="C2" s="95" t="s">
        <v>223</v>
      </c>
      <c r="D2" s="95" t="s">
        <v>223</v>
      </c>
      <c r="E2" s="95" t="s">
        <v>223</v>
      </c>
      <c r="F2" s="95" t="s">
        <v>223</v>
      </c>
      <c r="G2" s="95" t="s">
        <v>223</v>
      </c>
      <c r="H2" s="99" t="s">
        <v>224</v>
      </c>
      <c r="I2" s="99" t="s">
        <v>224</v>
      </c>
      <c r="J2" s="99" t="s">
        <v>224</v>
      </c>
      <c r="K2" s="99" t="s">
        <v>224</v>
      </c>
      <c r="L2" s="99" t="s">
        <v>224</v>
      </c>
      <c r="M2" s="98" t="s">
        <v>225</v>
      </c>
      <c r="N2" s="98" t="s">
        <v>225</v>
      </c>
      <c r="O2" s="100" t="s">
        <v>226</v>
      </c>
      <c r="P2" s="100" t="s">
        <v>226</v>
      </c>
      <c r="Q2" s="96" t="s">
        <v>11</v>
      </c>
      <c r="R2" s="96" t="s">
        <v>11</v>
      </c>
      <c r="S2" s="96" t="s">
        <v>11</v>
      </c>
      <c r="T2" s="97" t="s">
        <v>227</v>
      </c>
    </row>
    <row r="3" spans="2:20" ht="35" customHeight="1" x14ac:dyDescent="0.35">
      <c r="B3" s="68" t="s">
        <v>228</v>
      </c>
      <c r="C3" s="68" t="s">
        <v>229</v>
      </c>
      <c r="D3" s="68" t="s">
        <v>230</v>
      </c>
      <c r="E3" s="68" t="s">
        <v>231</v>
      </c>
      <c r="F3" s="68" t="s">
        <v>232</v>
      </c>
      <c r="G3" s="68" t="s">
        <v>9</v>
      </c>
      <c r="H3" s="69" t="s">
        <v>233</v>
      </c>
      <c r="I3" s="69" t="s">
        <v>234</v>
      </c>
      <c r="J3" s="69" t="s">
        <v>235</v>
      </c>
      <c r="K3" s="69" t="s">
        <v>236</v>
      </c>
      <c r="L3" s="69" t="s">
        <v>168</v>
      </c>
      <c r="M3" s="70" t="s">
        <v>237</v>
      </c>
      <c r="N3" s="70" t="s">
        <v>238</v>
      </c>
      <c r="O3" s="71" t="s">
        <v>239</v>
      </c>
      <c r="P3" s="71" t="s">
        <v>240</v>
      </c>
      <c r="Q3" s="72" t="s">
        <v>11</v>
      </c>
      <c r="R3" s="72" t="s">
        <v>241</v>
      </c>
      <c r="S3" s="72" t="s">
        <v>242</v>
      </c>
      <c r="T3" s="73" t="s">
        <v>243</v>
      </c>
    </row>
    <row r="4" spans="2:20" ht="60" customHeight="1" x14ac:dyDescent="0.35">
      <c r="B4" s="74" t="s">
        <v>244</v>
      </c>
      <c r="C4" s="74" t="s">
        <v>245</v>
      </c>
      <c r="D4" s="74" t="s">
        <v>246</v>
      </c>
      <c r="E4" s="74" t="s">
        <v>247</v>
      </c>
      <c r="F4" s="74" t="s">
        <v>248</v>
      </c>
      <c r="G4" s="74" t="s">
        <v>249</v>
      </c>
      <c r="H4" s="74" t="s">
        <v>250</v>
      </c>
      <c r="I4" s="74" t="s">
        <v>251</v>
      </c>
      <c r="J4" s="74" t="s">
        <v>252</v>
      </c>
      <c r="K4" s="74" t="s">
        <v>253</v>
      </c>
      <c r="L4" s="74" t="s">
        <v>254</v>
      </c>
      <c r="M4" s="74" t="s">
        <v>255</v>
      </c>
      <c r="N4" s="74" t="s">
        <v>256</v>
      </c>
      <c r="O4" s="74" t="s">
        <v>257</v>
      </c>
      <c r="P4" s="74" t="s">
        <v>258</v>
      </c>
      <c r="Q4" s="74" t="s">
        <v>259</v>
      </c>
      <c r="R4" s="74" t="s">
        <v>260</v>
      </c>
      <c r="S4" s="74" t="s">
        <v>261</v>
      </c>
      <c r="T4" s="74" t="s">
        <v>262</v>
      </c>
    </row>
    <row r="5" spans="2:20" ht="60" customHeight="1" x14ac:dyDescent="0.35">
      <c r="B5" s="36" t="s">
        <v>263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Java Runtime Environment (JRE) version 8 Security Technical Implementation Guide for Windows - SHGIR</dc:title>
  <dc:subject>Generated on: 2026-06-08 12:52:55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2026-06-08T11:53:01Z</dcterms:modified>
  <cp:category>DISA-STIG</cp:category>
  <cp:contentStatus>Draft</cp:contentStatus>
</cp:coreProperties>
</file>