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1042325CB87D318A7228B241FA9FE75D0AC739F" xr6:coauthVersionLast="47" xr6:coauthVersionMax="47" xr10:uidLastSave="{DB5ED3A0-816D-40BF-95FF-E6FFFB7C59B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 i="1"/>
  <c r="L12" i="1"/>
  <c r="L11" i="1"/>
  <c r="L10" i="1"/>
  <c r="L9" i="1"/>
  <c r="L8" i="1"/>
  <c r="E69" i="3" s="1"/>
  <c r="L7" i="1"/>
  <c r="L6" i="1"/>
  <c r="F108" i="3" s="1"/>
  <c r="G108" i="3" s="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G104" i="3"/>
  <c r="F104" i="3"/>
  <c r="E104" i="3"/>
  <c r="O103" i="3"/>
  <c r="N103" i="3"/>
  <c r="M103" i="3"/>
  <c r="L103" i="3"/>
  <c r="K103" i="3"/>
  <c r="F103" i="3"/>
  <c r="E103" i="3"/>
  <c r="G103" i="3" s="1"/>
  <c r="D89" i="3"/>
  <c r="C89" i="3"/>
  <c r="E88" i="3"/>
  <c r="D88" i="3"/>
  <c r="C88" i="3"/>
  <c r="F88" i="3" s="1"/>
  <c r="E87" i="3"/>
  <c r="D87" i="3"/>
  <c r="C87" i="3"/>
  <c r="F87" i="3" s="1"/>
  <c r="E86" i="3"/>
  <c r="D86" i="3"/>
  <c r="C86" i="3"/>
  <c r="F86" i="3" s="1"/>
  <c r="E68" i="3"/>
  <c r="D68" i="3"/>
  <c r="C68" i="3"/>
  <c r="F68" i="3" s="1"/>
  <c r="E67" i="3"/>
  <c r="D67" i="3"/>
  <c r="C67" i="3"/>
  <c r="W119" i="3" s="1"/>
  <c r="E66" i="3"/>
  <c r="D66" i="3"/>
  <c r="F66" i="3" s="1"/>
  <c r="C66" i="3"/>
  <c r="U119" i="3" s="1"/>
  <c r="F65" i="3"/>
  <c r="T147" i="3" s="1"/>
  <c r="E65" i="3"/>
  <c r="D65" i="3"/>
  <c r="C65" i="3"/>
  <c r="S119"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F16" i="3" s="1"/>
  <c r="C16" i="3"/>
  <c r="Q119" i="3" s="1"/>
  <c r="D9" i="3"/>
  <c r="C9" i="3"/>
  <c r="C8" i="3"/>
  <c r="C7" i="3" s="1"/>
  <c r="D7" i="3" s="1"/>
  <c r="E41" i="3" l="1"/>
  <c r="D41" i="3"/>
  <c r="C41" i="3"/>
  <c r="D93" i="3"/>
  <c r="E93" i="3"/>
  <c r="C93" i="3"/>
  <c r="C42" i="3"/>
  <c r="E42" i="3"/>
  <c r="D42" i="3"/>
  <c r="E43" i="3"/>
  <c r="D43" i="3"/>
  <c r="C43" i="3"/>
  <c r="E94" i="3"/>
  <c r="D94" i="3"/>
  <c r="C94" i="3"/>
  <c r="E95" i="3"/>
  <c r="D95" i="3"/>
  <c r="C95" i="3"/>
  <c r="C39" i="3"/>
  <c r="D39" i="3"/>
  <c r="E39" i="3"/>
  <c r="D38" i="3"/>
  <c r="C38" i="3"/>
  <c r="E38" i="3"/>
  <c r="E76" i="3"/>
  <c r="D76" i="3"/>
  <c r="C76" i="3"/>
  <c r="R147" i="3"/>
  <c r="R142" i="3"/>
  <c r="R137" i="3"/>
  <c r="R132" i="3"/>
  <c r="R127" i="3"/>
  <c r="R122" i="3"/>
  <c r="R151" i="3"/>
  <c r="R146" i="3"/>
  <c r="R141" i="3"/>
  <c r="R136" i="3"/>
  <c r="R131" i="3"/>
  <c r="R126" i="3"/>
  <c r="R121" i="3"/>
  <c r="R150" i="3"/>
  <c r="R145" i="3"/>
  <c r="R140" i="3"/>
  <c r="R135" i="3"/>
  <c r="R130" i="3"/>
  <c r="R125" i="3"/>
  <c r="E20" i="3"/>
  <c r="C20" i="3"/>
  <c r="D20" i="3"/>
  <c r="R149" i="3"/>
  <c r="R144" i="3"/>
  <c r="R139" i="3"/>
  <c r="R134" i="3"/>
  <c r="R129" i="3"/>
  <c r="R124" i="3"/>
  <c r="R148" i="3"/>
  <c r="R143" i="3"/>
  <c r="R138" i="3"/>
  <c r="R133" i="3"/>
  <c r="R128" i="3"/>
  <c r="R123" i="3"/>
  <c r="V151" i="3"/>
  <c r="V146" i="3"/>
  <c r="V141" i="3"/>
  <c r="V136" i="3"/>
  <c r="V131" i="3"/>
  <c r="V126" i="3"/>
  <c r="V121" i="3"/>
  <c r="V150" i="3"/>
  <c r="V145" i="3"/>
  <c r="V140" i="3"/>
  <c r="V135" i="3"/>
  <c r="V130" i="3"/>
  <c r="V125" i="3"/>
  <c r="C74" i="3"/>
  <c r="V149" i="3"/>
  <c r="V144" i="3"/>
  <c r="V139" i="3"/>
  <c r="V134" i="3"/>
  <c r="V129" i="3"/>
  <c r="V124" i="3"/>
  <c r="E74" i="3"/>
  <c r="V148" i="3"/>
  <c r="V143" i="3"/>
  <c r="V138" i="3"/>
  <c r="V133" i="3"/>
  <c r="V128" i="3"/>
  <c r="V123" i="3"/>
  <c r="D74" i="3"/>
  <c r="V147" i="3"/>
  <c r="V142" i="3"/>
  <c r="V137" i="3"/>
  <c r="V132" i="3"/>
  <c r="V127" i="3"/>
  <c r="V122" i="3"/>
  <c r="D56" i="3"/>
  <c r="C56" i="3"/>
  <c r="E56" i="3"/>
  <c r="E40" i="3"/>
  <c r="D40" i="3"/>
  <c r="C40" i="3"/>
  <c r="C73" i="3"/>
  <c r="D8" i="3"/>
  <c r="D73" i="3"/>
  <c r="E73" i="3"/>
  <c r="T123" i="3"/>
  <c r="T128" i="3"/>
  <c r="T133" i="3"/>
  <c r="T138" i="3"/>
  <c r="T143" i="3"/>
  <c r="T148" i="3"/>
  <c r="T124" i="3"/>
  <c r="T129" i="3"/>
  <c r="T134" i="3"/>
  <c r="T139" i="3"/>
  <c r="T144" i="3"/>
  <c r="T149" i="3"/>
  <c r="E89" i="3"/>
  <c r="F89" i="3" s="1"/>
  <c r="F67" i="3"/>
  <c r="T125" i="3"/>
  <c r="T130" i="3"/>
  <c r="T135" i="3"/>
  <c r="T140" i="3"/>
  <c r="T145" i="3"/>
  <c r="T150" i="3"/>
  <c r="T121" i="3"/>
  <c r="T126" i="3"/>
  <c r="T131" i="3"/>
  <c r="T136" i="3"/>
  <c r="T141" i="3"/>
  <c r="T146" i="3"/>
  <c r="T151" i="3"/>
  <c r="D69" i="3"/>
  <c r="C69" i="3"/>
  <c r="F69" i="3" s="1"/>
  <c r="T122" i="3"/>
  <c r="T127" i="3"/>
  <c r="T132" i="3"/>
  <c r="T137" i="3"/>
  <c r="T142" i="3"/>
  <c r="C96" i="3" l="1"/>
  <c r="E96" i="3"/>
  <c r="D96" i="3"/>
  <c r="C77" i="3"/>
  <c r="D77" i="3"/>
  <c r="E77" i="3"/>
  <c r="X151" i="3"/>
  <c r="X146" i="3"/>
  <c r="X141" i="3"/>
  <c r="X136" i="3"/>
  <c r="X131" i="3"/>
  <c r="X126" i="3"/>
  <c r="X121" i="3"/>
  <c r="D75" i="3"/>
  <c r="X150" i="3"/>
  <c r="X145" i="3"/>
  <c r="X140" i="3"/>
  <c r="X135" i="3"/>
  <c r="X130" i="3"/>
  <c r="X125" i="3"/>
  <c r="X149" i="3"/>
  <c r="X144" i="3"/>
  <c r="X139" i="3"/>
  <c r="X134" i="3"/>
  <c r="X129" i="3"/>
  <c r="X124" i="3"/>
  <c r="E75" i="3"/>
  <c r="X148" i="3"/>
  <c r="X143" i="3"/>
  <c r="X138" i="3"/>
  <c r="X133" i="3"/>
  <c r="X128" i="3"/>
  <c r="X123" i="3"/>
  <c r="C75" i="3"/>
  <c r="X147" i="3"/>
  <c r="X142" i="3"/>
  <c r="X137" i="3"/>
  <c r="X132" i="3"/>
  <c r="X127" i="3"/>
  <c r="X122" i="3"/>
</calcChain>
</file>

<file path=xl/sharedStrings.xml><?xml version="1.0" encoding="utf-8"?>
<sst xmlns="http://schemas.openxmlformats.org/spreadsheetml/2006/main" count="633" uniqueCount="294">
  <si>
    <t>Id</t>
  </si>
  <si>
    <t>Title</t>
  </si>
  <si>
    <t>Severity</t>
  </si>
  <si>
    <t>MoSCoW</t>
  </si>
  <si>
    <t>OpsImpact</t>
  </si>
  <si>
    <t>Phase</t>
  </si>
  <si>
    <t>ImplStatus</t>
  </si>
  <si>
    <t>Notes</t>
  </si>
  <si>
    <t>Remediation</t>
  </si>
  <si>
    <t>Description</t>
  </si>
  <si>
    <t>Audit</t>
  </si>
  <si>
    <t>Status</t>
  </si>
  <si>
    <t>LogID</t>
  </si>
  <si>
    <t>V-267303</t>
  </si>
  <si>
    <r>
      <rPr>
        <sz val="11"/>
        <rFont val="Calibri"/>
      </rPr>
      <t>Microsoft Intune service must initiate a session lock after a 15-minute period of inactivity.</t>
    </r>
  </si>
  <si>
    <t>CAT II (Medium)</t>
  </si>
  <si>
    <t>Unassigned</t>
  </si>
  <si>
    <t>Unassessed</t>
  </si>
  <si>
    <t>Pending</t>
  </si>
  <si>
    <t/>
  </si>
  <si>
    <r>
      <rPr>
        <sz val="11"/>
        <color rgb="FF000000"/>
        <rFont val="Calibri"/>
      </rPr>
      <t>Sign in to portal.office365.com (or .us if the user is a GCCH or DOD tenant).</t>
    </r>
    <r>
      <rPr>
        <sz val="11"/>
        <color rgb="FF000000"/>
        <rFont val="Calibri"/>
      </rPr>
      <t xml:space="preserve">
</t>
    </r>
    <r>
      <rPr>
        <sz val="11"/>
        <color rgb="FF000000"/>
        <rFont val="Calibri"/>
      </rPr>
      <t>1. Navigate to Admin &gt;&gt; Settings &gt;&gt; Org Settings &gt;&gt; Security and Privacy (tab on top of page) &gt;&gt; Idle Session Timeout.</t>
    </r>
    <r>
      <rPr>
        <sz val="11"/>
        <color rgb="FF000000"/>
        <rFont val="Calibri"/>
      </rPr>
      <t xml:space="preserve">
</t>
    </r>
    <r>
      <rPr>
        <sz val="11"/>
        <color rgb="FF000000"/>
        <rFont val="Calibri"/>
      </rPr>
      <t>2. Select the check box to enable "Turn on to set the period of inactivity".</t>
    </r>
    <r>
      <rPr>
        <sz val="11"/>
        <color rgb="FF000000"/>
        <rFont val="Calibri"/>
      </rPr>
      <t xml:space="preserve">
</t>
    </r>
    <r>
      <rPr>
        <sz val="11"/>
        <color rgb="FF000000"/>
        <rFont val="Calibri"/>
      </rPr>
      <t>3. Select custom option, then enter "15".</t>
    </r>
    <r>
      <rPr>
        <sz val="11"/>
        <color rgb="FF000000"/>
        <rFont val="Calibri"/>
      </rPr>
      <t xml:space="preserve">
</t>
    </r>
    <r>
      <rPr>
        <sz val="11"/>
        <color rgb="FF000000"/>
        <rFont val="Calibri"/>
      </rPr>
      <t>4. Select "Save".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</si>
  <si>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 xml:space="preserve">Satisfies: FMT_SMF.1.1(2) c.8 </t>
    </r>
    <r>
      <rPr>
        <sz val="11"/>
        <color rgb="FF000000"/>
        <rFont val="Calibri"/>
      </rPr>
      <t xml:space="preserve">
</t>
    </r>
    <r>
      <rPr>
        <sz val="11"/>
        <color rgb="FF000000"/>
        <rFont val="Calibri"/>
      </rPr>
      <t>Reference: PP-MDM-411047</t>
    </r>
    <r>
      <rPr>
        <sz val="11"/>
        <color rgb="FF000000"/>
        <rFont val="Calibri"/>
      </rPr>
      <t xml:space="preserve">
</t>
    </r>
    <r>
      <rPr>
        <sz val="11"/>
        <color rgb="FF000000"/>
        <rFont val="Calibri"/>
      </rPr>
      <t>Satisfies: SRG-APP-000003-UEM-000003, SRG-APP-000295-UEM-000169</t>
    </r>
  </si>
  <si>
    <r>
      <rPr>
        <sz val="11"/>
        <color rgb="FF000000"/>
        <rFont val="Calibri"/>
      </rPr>
      <t>To verify the inactivity timeout is configured for 15 minutes or less, follow the steps outlined below:</t>
    </r>
    <r>
      <rPr>
        <sz val="11"/>
        <color rgb="FF000000"/>
        <rFont val="Calibri"/>
      </rPr>
      <t xml:space="preserve">
</t>
    </r>
    <r>
      <rPr>
        <sz val="11"/>
        <color rgb="FF000000"/>
        <rFont val="Calibri"/>
      </rPr>
      <t>1. Sign in to portal.office365.com (or .us if the user is a GCCH or DOD tenant).</t>
    </r>
    <r>
      <rPr>
        <sz val="11"/>
        <color rgb="FF000000"/>
        <rFont val="Calibri"/>
      </rPr>
      <t xml:space="preserve">
</t>
    </r>
    <r>
      <rPr>
        <sz val="11"/>
        <color rgb="FF000000"/>
        <rFont val="Calibri"/>
      </rPr>
      <t>2. Navigate to Admin &gt;&gt; Settings &gt;&gt; Org Settings &gt;&gt; Security and Privacy (tab on top of page) &gt;&gt; Idle Session Timeout.</t>
    </r>
    <r>
      <rPr>
        <sz val="11"/>
        <color rgb="FF000000"/>
        <rFont val="Calibri"/>
      </rPr>
      <t xml:space="preserve">
</t>
    </r>
    <r>
      <rPr>
        <sz val="11"/>
        <color rgb="FF000000"/>
        <rFont val="Calibri"/>
      </rPr>
      <t>3. Select the check box to enable "Turn on to set the period of inactivity".</t>
    </r>
    <r>
      <rPr>
        <sz val="11"/>
        <color rgb="FF000000"/>
        <rFont val="Calibri"/>
      </rPr>
      <t xml:space="preserve">
</t>
    </r>
    <r>
      <rPr>
        <sz val="11"/>
        <color rgb="FF000000"/>
        <rFont val="Calibri"/>
      </rPr>
      <t>4. Select custom option, then verify it has been set to 15.</t>
    </r>
    <r>
      <rPr>
        <sz val="11"/>
        <color rgb="FF000000"/>
        <rFont val="Calibri"/>
      </rPr>
      <t xml:space="preserve">
</t>
    </r>
    <r>
      <rPr>
        <sz val="11"/>
        <color rgb="FF000000"/>
        <rFont val="Calibri"/>
      </rPr>
      <t>If the inactivity timeout is not set to 15 minutes or less, this is a finding.</t>
    </r>
  </si>
  <si>
    <t>V-267309</t>
  </si>
  <si>
    <r>
      <rPr>
        <sz val="11"/>
        <rFont val="Calibri"/>
      </rPr>
      <t>Microsoft Intune service must automatically disable accounts and identifiers (individuals, groups, roles, and devices) after a 35-day period of account inactivity.</t>
    </r>
  </si>
  <si>
    <r>
      <rPr>
        <sz val="11"/>
        <color rgb="FF000000"/>
        <rFont val="Calibri"/>
      </rPr>
      <t>Intune administrator account authentication is managed by Entra ID.</t>
    </r>
    <r>
      <rPr>
        <sz val="11"/>
        <color rgb="FF000000"/>
        <rFont val="Calibri"/>
      </rPr>
      <t xml:space="preserve">
</t>
    </r>
    <r>
      <rPr>
        <sz val="11"/>
        <color rgb="FF000000"/>
        <rFont val="Calibri"/>
      </rPr>
      <t>Use the following procedure to disable inactive user accounts in Entra ID via the use of the Graph PowerShell SDK.</t>
    </r>
    <r>
      <rPr>
        <sz val="11"/>
        <color rgb="FF000000"/>
        <rFont val="Calibri"/>
      </rPr>
      <t xml:space="preserve">
</t>
    </r>
    <r>
      <rPr>
        <sz val="11"/>
        <color rgb="FF000000"/>
        <rFont val="Calibri"/>
      </rPr>
      <t>Installation instructions:</t>
    </r>
    <r>
      <rPr>
        <sz val="11"/>
        <color rgb="FF000000"/>
        <rFont val="Calibri"/>
      </rPr>
      <t xml:space="preserve">
</t>
    </r>
    <r>
      <rPr>
        <sz val="11"/>
        <color rgb="FF000000"/>
        <rFont val="Calibri"/>
      </rPr>
      <t>https://learn.microsoft.com/en-us/powershell/microsoftgraph/installation?view=graph-powershell-1.0</t>
    </r>
    <r>
      <rPr>
        <sz val="11"/>
        <color rgb="FF000000"/>
        <rFont val="Calibri"/>
      </rPr>
      <t xml:space="preserve">
</t>
    </r>
    <r>
      <rPr>
        <sz val="11"/>
        <color rgb="FF000000"/>
        <rFont val="Calibri"/>
      </rPr>
      <t>Required roles:</t>
    </r>
    <r>
      <rPr>
        <sz val="11"/>
        <color rgb="FF000000"/>
        <rFont val="Calibri"/>
      </rPr>
      <t xml:space="preserve">
</t>
    </r>
    <r>
      <rPr>
        <sz val="11"/>
        <color rgb="FF000000"/>
        <rFont val="Calibri"/>
      </rPr>
      <t>Global Administrator</t>
    </r>
    <r>
      <rPr>
        <sz val="11"/>
        <color rgb="FF000000"/>
        <rFont val="Calibri"/>
      </rPr>
      <t xml:space="preserve">
</t>
    </r>
    <r>
      <rPr>
        <sz val="11"/>
        <color rgb="FF000000"/>
        <rFont val="Calibri"/>
      </rPr>
      <t>Example PowerShell commands:</t>
    </r>
    <r>
      <rPr>
        <sz val="11"/>
        <color rgb="FF000000"/>
        <rFont val="Calibri"/>
      </rPr>
      <t xml:space="preserve">
</t>
    </r>
    <r>
      <rPr>
        <sz val="11"/>
        <color rgb="FF000000"/>
        <rFont val="Calibri"/>
      </rPr>
      <t>Connect-MgGraph -Scopes Directory.AccessAsUser.All, User.EnableDisableAccount.All -Environment USGov</t>
    </r>
    <r>
      <rPr>
        <sz val="11"/>
        <color rgb="FF000000"/>
        <rFont val="Calibri"/>
      </rPr>
      <t xml:space="preserve">
</t>
    </r>
    <r>
      <rPr>
        <sz val="11"/>
        <color rgb="FF000000"/>
        <rFont val="Calibri"/>
      </rPr>
      <t>Update-MgBetaUser -UserId &lt;Unique UserId of user&gt; -AccountEnabled:$False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https://learn.microsoft.com/en-us/powershell/module/microsoft.graph.users/update-mguser?view=graph-powershell-1.0</t>
    </r>
    <r>
      <rPr>
        <sz val="11"/>
        <color rgb="FF000000"/>
        <rFont val="Calibri"/>
      </rPr>
      <t xml:space="preserve">
</t>
    </r>
    <r>
      <rPr>
        <sz val="11"/>
        <color rgb="FF000000"/>
        <rFont val="Calibri"/>
      </rPr>
      <t>https://learn.microsoft.com/en-us/graph/api/user-update?view=graph-rest-1.0&amp;tabs=http</t>
    </r>
    <r>
      <rPr>
        <sz val="11"/>
        <color rgb="FF000000"/>
        <rFont val="Calibri"/>
      </rPr>
      <t xml:space="preserve">
</t>
    </r>
    <r>
      <rPr>
        <sz val="11"/>
        <color rgb="FF000000"/>
        <rFont val="Calibri"/>
      </rPr>
      <t>For any PowerShell scripts that are Graph, note Graph endpoints differ depending on where the tenant is located.</t>
    </r>
    <r>
      <rPr>
        <sz val="11"/>
        <color rgb="FF000000"/>
        <rFont val="Calibri"/>
      </rPr>
      <t xml:space="preserve">
</t>
    </r>
    <r>
      <rPr>
        <sz val="11"/>
        <color rgb="FF000000"/>
        <rFont val="Calibri"/>
      </rPr>
      <t>- For commercial tenants, graph endpoints are graph.microsoft.com.</t>
    </r>
    <r>
      <rPr>
        <sz val="11"/>
        <color rgb="FF000000"/>
        <rFont val="Calibri"/>
      </rPr>
      <t xml:space="preserve">
</t>
    </r>
    <r>
      <rPr>
        <sz val="11"/>
        <color rgb="FF000000"/>
        <rFont val="Calibri"/>
      </rPr>
      <t>- For GCC High tenants (IL4), graph endpoints are graph.microsoft.us.</t>
    </r>
    <r>
      <rPr>
        <sz val="11"/>
        <color rgb="FF000000"/>
        <rFont val="Calibri"/>
      </rPr>
      <t xml:space="preserve">
</t>
    </r>
    <r>
      <rPr>
        <sz val="11"/>
        <color rgb="FF000000"/>
        <rFont val="Calibri"/>
      </rPr>
      <t>- For DOD tenants (IL5), graph endpoints are dod-graph.microsoft.us.</t>
    </r>
  </si>
  <si>
    <r>
      <rPr>
        <sz val="11"/>
        <color rgb="FF000000"/>
        <rFont val="Calibri"/>
      </rPr>
      <t>Attackers that can exploit an inactive account and identifiers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This policy does not apply to either emergency accounts or infrequently used accounts. Infrequently used accounts are local login administrator accounts used by system administrators when network or normal login/access is not available. Emergency accounts are administrator accounts created in response to crisis situations.</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PP-MDM-431027</t>
    </r>
    <r>
      <rPr>
        <sz val="11"/>
        <color rgb="FF000000"/>
        <rFont val="Calibri"/>
      </rPr>
      <t xml:space="preserve">
</t>
    </r>
    <r>
      <rPr>
        <sz val="11"/>
        <color rgb="FF000000"/>
        <rFont val="Calibri"/>
      </rPr>
      <t>Satisfies: SRG-APP-000025-UEM-000014, SRG-APP-000163-UEM-000093</t>
    </r>
  </si>
  <si>
    <r>
      <rPr>
        <sz val="11"/>
        <color rgb="FF000000"/>
        <rFont val="Calibri"/>
      </rPr>
      <t>Intune administrator account authentication is managed by Entra ID.</t>
    </r>
    <r>
      <rPr>
        <sz val="11"/>
        <color rgb="FF000000"/>
        <rFont val="Calibri"/>
      </rPr>
      <t xml:space="preserve">
</t>
    </r>
    <r>
      <rPr>
        <sz val="11"/>
        <color rgb="FF000000"/>
        <rFont val="Calibri"/>
      </rPr>
      <t>Use the following procedure to discover inactive user accounts in Entra ID (35+ days) via the use of the Graph PowerShell SDK.</t>
    </r>
    <r>
      <rPr>
        <sz val="11"/>
        <color rgb="FF000000"/>
        <rFont val="Calibri"/>
      </rPr>
      <t xml:space="preserve">
</t>
    </r>
    <r>
      <rPr>
        <sz val="11"/>
        <color rgb="FF000000"/>
        <rFont val="Calibri"/>
      </rPr>
      <t>Installation instructions:</t>
    </r>
    <r>
      <rPr>
        <sz val="11"/>
        <color rgb="FF000000"/>
        <rFont val="Calibri"/>
      </rPr>
      <t xml:space="preserve">
</t>
    </r>
    <r>
      <rPr>
        <sz val="11"/>
        <color rgb="FF000000"/>
        <rFont val="Calibri"/>
      </rPr>
      <t>https://learn.microsoft.com/en-us/powershell/microsoftgraph/installation?view=graph-powershell-1.0</t>
    </r>
    <r>
      <rPr>
        <sz val="11"/>
        <color rgb="FF000000"/>
        <rFont val="Calibri"/>
      </rPr>
      <t xml:space="preserve">
</t>
    </r>
    <r>
      <rPr>
        <sz val="11"/>
        <color rgb="FF000000"/>
        <rFont val="Calibri"/>
      </rPr>
      <t>Required roles:</t>
    </r>
    <r>
      <rPr>
        <sz val="11"/>
        <color rgb="FF000000"/>
        <rFont val="Calibri"/>
      </rPr>
      <t xml:space="preserve">
</t>
    </r>
    <r>
      <rPr>
        <sz val="11"/>
        <color rgb="FF000000"/>
        <rFont val="Calibri"/>
      </rPr>
      <t>At least Global Reader</t>
    </r>
    <r>
      <rPr>
        <sz val="11"/>
        <color rgb="FF000000"/>
        <rFont val="Calibri"/>
      </rPr>
      <t xml:space="preserve">
</t>
    </r>
    <r>
      <rPr>
        <sz val="11"/>
        <color rgb="FF000000"/>
        <rFont val="Calibri"/>
      </rPr>
      <t>Required tenant license:</t>
    </r>
    <r>
      <rPr>
        <sz val="11"/>
        <color rgb="FF000000"/>
        <rFont val="Calibri"/>
      </rPr>
      <t xml:space="preserve">
</t>
    </r>
    <r>
      <rPr>
        <sz val="11"/>
        <color rgb="FF000000"/>
        <rFont val="Calibri"/>
      </rPr>
      <t>Entra ID Premium P1</t>
    </r>
    <r>
      <rPr>
        <sz val="11"/>
        <color rgb="FF000000"/>
        <rFont val="Calibri"/>
      </rPr>
      <t xml:space="preserve">
</t>
    </r>
    <r>
      <rPr>
        <sz val="11"/>
        <color rgb="FF000000"/>
        <rFont val="Calibri"/>
      </rPr>
      <t>Example PowerShell commands:</t>
    </r>
    <r>
      <rPr>
        <sz val="11"/>
        <color rgb="FF000000"/>
        <rFont val="Calibri"/>
      </rPr>
      <t xml:space="preserve">
</t>
    </r>
    <r>
      <rPr>
        <sz val="11"/>
        <color rgb="FF000000"/>
        <rFont val="Calibri"/>
      </rPr>
      <t>Connect-MgGraph -Scopes AuditLog.Read.All,User.Read.All -Environment USGov</t>
    </r>
    <r>
      <rPr>
        <sz val="11"/>
        <color rgb="FF000000"/>
        <rFont val="Calibri"/>
      </rPr>
      <t xml:space="preserve">
</t>
    </r>
    <r>
      <rPr>
        <sz val="11"/>
        <color rgb="FF000000"/>
        <rFont val="Calibri"/>
      </rPr>
      <t>$inactiveDate = (Get-Date).AddDays(-35)</t>
    </r>
    <r>
      <rPr>
        <sz val="11"/>
        <color rgb="FF000000"/>
        <rFont val="Calibri"/>
      </rPr>
      <t xml:space="preserve">
</t>
    </r>
    <r>
      <rPr>
        <sz val="11"/>
        <color rgb="FF000000"/>
        <rFont val="Calibri"/>
      </rPr>
      <t>$users = Get-MgUser -All:$true -Property Id, DisplayName, UserPrincipalName, UserType, createdDateTime, SignInActivity, AccountEnabled | Where-Object { $_.AccountEnabled -eq $true }</t>
    </r>
    <r>
      <rPr>
        <sz val="11"/>
        <color rgb="FF000000"/>
        <rFont val="Calibri"/>
      </rPr>
      <t xml:space="preserve">
</t>
    </r>
    <r>
      <rPr>
        <sz val="11"/>
        <color rgb="FF000000"/>
        <rFont val="Calibri"/>
      </rPr>
      <t>$inactiveUsers =</t>
    </r>
    <r>
      <rPr>
        <sz val="11"/>
        <color rgb="FF000000"/>
        <rFont val="Calibri"/>
      </rPr>
      <t xml:space="preserve">
</t>
    </r>
    <r>
      <rPr>
        <sz val="11"/>
        <color rgb="FF000000"/>
        <rFont val="Calibri"/>
      </rPr>
      <t>$users | Where-Object {</t>
    </r>
    <r>
      <rPr>
        <sz val="11"/>
        <color rgb="FF000000"/>
        <rFont val="Calibri"/>
      </rPr>
      <t xml:space="preserve">
</t>
    </r>
    <r>
      <rPr>
        <sz val="11"/>
        <color rgb="FF000000"/>
        <rFont val="Calibri"/>
      </rPr>
      <t xml:space="preserve">    ($_.SignInActivity.LastSignInDateTime -lt $inactiveDate) -or ($_.SignInActivity.LastSignInDateTime -eq $null -and $_.CreatedDateTime -lt $inactiveDate)</t>
    </r>
    <r>
      <rPr>
        <sz val="11"/>
        <color rgb="FF000000"/>
        <rFont val="Calibri"/>
      </rPr>
      <t xml:space="preserve">
</t>
    </r>
    <r>
      <rPr>
        <sz val="11"/>
        <color rgb="FF000000"/>
        <rFont val="Calibri"/>
      </rPr>
      <t xml:space="preserve">} | Select-Object DisplayName, UserPrincipalName, UserType, createdDateTime, @{Name = 'LastSignInDateTime'; Expression = {($_.SignInActivity).LastSignInDateTime}}, Id | Sort-Object LastSignInDateTime </t>
    </r>
    <r>
      <rPr>
        <sz val="11"/>
        <color rgb="FF000000"/>
        <rFont val="Calibri"/>
      </rPr>
      <t xml:space="preserve">
</t>
    </r>
    <r>
      <rPr>
        <sz val="11"/>
        <color rgb="FF000000"/>
        <rFont val="Calibri"/>
      </rPr>
      <t>$inactiveUsers | Format-Table -AutoSize</t>
    </r>
    <r>
      <rPr>
        <sz val="11"/>
        <color rgb="FF000000"/>
        <rFont val="Calibri"/>
      </rPr>
      <t xml:space="preserve">
</t>
    </r>
    <r>
      <rPr>
        <sz val="11"/>
        <color rgb="FF000000"/>
        <rFont val="Calibri"/>
      </rPr>
      <t>If accounts are not disabled after a 35-day period of account inactivity, this is a finding.</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https://learn.microsoft.com/en-us/powershell/module/microsoft.graph.users/get-mguser?view=graph-powershell-1.0</t>
    </r>
    <r>
      <rPr>
        <sz val="11"/>
        <color rgb="FF000000"/>
        <rFont val="Calibri"/>
      </rPr>
      <t xml:space="preserve">
</t>
    </r>
    <r>
      <rPr>
        <sz val="11"/>
        <color rgb="FF000000"/>
        <rFont val="Calibri"/>
      </rPr>
      <t>https://learn.microsoft.com/en-us/graph/api/user-list?view=graph-rest-1.0&amp;tabs=http</t>
    </r>
    <r>
      <rPr>
        <sz val="11"/>
        <color rgb="FF000000"/>
        <rFont val="Calibri"/>
      </rPr>
      <t xml:space="preserve">
</t>
    </r>
    <r>
      <rPr>
        <sz val="11"/>
        <color rgb="FF000000"/>
        <rFont val="Calibri"/>
      </rPr>
      <t>https://learn.microsoft.com/en-us/graph/api/resources/user?view=graph-rest-1.0#properties</t>
    </r>
    <r>
      <rPr>
        <sz val="11"/>
        <color rgb="FF000000"/>
        <rFont val="Calibri"/>
      </rPr>
      <t xml:space="preserve">
</t>
    </r>
    <r>
      <rPr>
        <sz val="11"/>
        <color rgb="FF000000"/>
        <rFont val="Calibri"/>
      </rPr>
      <t>https://learn.microsoft.com/en-us/graph/api/resources/signinactivity?view=graph-rest-1.0#properties</t>
    </r>
    <r>
      <rPr>
        <sz val="11"/>
        <color rgb="FF000000"/>
        <rFont val="Calibri"/>
      </rPr>
      <t xml:space="preserve">
</t>
    </r>
    <r>
      <rPr>
        <sz val="11"/>
        <color rgb="FF000000"/>
        <rFont val="Calibri"/>
      </rPr>
      <t>For any PowerShell scripts that are Graph, note Graph endpoints differ depending on where the tenant is located.</t>
    </r>
    <r>
      <rPr>
        <sz val="11"/>
        <color rgb="FF000000"/>
        <rFont val="Calibri"/>
      </rPr>
      <t xml:space="preserve">
</t>
    </r>
    <r>
      <rPr>
        <sz val="11"/>
        <color rgb="FF000000"/>
        <rFont val="Calibri"/>
      </rPr>
      <t>- For commercial tenants, graph endpoints are graph.microsoft.com.</t>
    </r>
    <r>
      <rPr>
        <sz val="11"/>
        <color rgb="FF000000"/>
        <rFont val="Calibri"/>
      </rPr>
      <t xml:space="preserve">
</t>
    </r>
    <r>
      <rPr>
        <sz val="11"/>
        <color rgb="FF000000"/>
        <rFont val="Calibri"/>
      </rPr>
      <t>- For GCC High tenants (IL4), graph endpoints are graph.microsoft.us.</t>
    </r>
    <r>
      <rPr>
        <sz val="11"/>
        <color rgb="FF000000"/>
        <rFont val="Calibri"/>
      </rPr>
      <t xml:space="preserve">
</t>
    </r>
    <r>
      <rPr>
        <sz val="11"/>
        <color rgb="FF000000"/>
        <rFont val="Calibri"/>
      </rPr>
      <t>- For DOD tenants (IL5), graph endpoints are dod-graph.microsoft.us.</t>
    </r>
  </si>
  <si>
    <t>V-267314</t>
  </si>
  <si>
    <r>
      <rPr>
        <sz val="11"/>
        <rFont val="Calibri"/>
      </rPr>
      <t>Microsoft Intune service must enforce the limit of three consecutive invalid login attempts by a user during a 15-minute time period.</t>
    </r>
  </si>
  <si>
    <r>
      <rPr>
        <sz val="11"/>
        <color rgb="FF000000"/>
        <rFont val="Calibri"/>
      </rPr>
      <t xml:space="preserve">Intune administrator account authentication is managed by Entra ID. To configure account lockout settings, complete these steps: </t>
    </r>
    <r>
      <rPr>
        <sz val="11"/>
        <color rgb="FF000000"/>
        <rFont val="Calibri"/>
      </rPr>
      <t xml:space="preserve">
</t>
    </r>
    <r>
      <rPr>
        <sz val="11"/>
        <color rgb="FF000000"/>
        <rFont val="Calibri"/>
      </rPr>
      <t>Required procedure: https://learn.microsoft.com/en-us/entra/identity/authentication/howto-password-smart-lockout</t>
    </r>
    <r>
      <rPr>
        <sz val="11"/>
        <color rgb="FF000000"/>
        <rFont val="Calibri"/>
      </rPr>
      <t xml:space="preserve">
</t>
    </r>
    <r>
      <rPr>
        <sz val="11"/>
        <color rgb="FF000000"/>
        <rFont val="Calibri"/>
      </rPr>
      <t>1. Sign in to the Microsoft Entra admin center as at least an Authentication Administrator.</t>
    </r>
    <r>
      <rPr>
        <sz val="11"/>
        <color rgb="FF000000"/>
        <rFont val="Calibri"/>
      </rPr>
      <t xml:space="preserve">
</t>
    </r>
    <r>
      <rPr>
        <sz val="11"/>
        <color rgb="FF000000"/>
        <rFont val="Calibri"/>
      </rPr>
      <t>2. Browse to Protection &gt;&gt; Authentication methods &gt;&gt; Password protection.</t>
    </r>
    <r>
      <rPr>
        <sz val="11"/>
        <color rgb="FF000000"/>
        <rFont val="Calibri"/>
      </rPr>
      <t xml:space="preserve">
</t>
    </r>
    <r>
      <rPr>
        <sz val="11"/>
        <color rgb="FF000000"/>
        <rFont val="Calibri"/>
      </rPr>
      <t>3. Set the Lockout threshold to 3. The default is 10 for Azure Public tenants and 3 for Azure U.S. Government tenants.</t>
    </r>
    <r>
      <rPr>
        <sz val="11"/>
        <color rgb="FF000000"/>
        <rFont val="Calibri"/>
      </rPr>
      <t xml:space="preserve">
</t>
    </r>
    <r>
      <rPr>
        <sz val="11"/>
        <color rgb="FF000000"/>
        <rFont val="Calibri"/>
      </rPr>
      <t>4. Set the Lockout duration in seconds, to the length in seconds of each lockout. The default is 900 seconds (15 minutes).</t>
    </r>
    <r>
      <rPr>
        <sz val="11"/>
        <color rgb="FF000000"/>
        <rFont val="Calibri"/>
      </rPr>
      <t xml:space="preserve">
</t>
    </r>
    <r>
      <rPr>
        <sz val="11"/>
        <color rgb="FF000000"/>
        <rFont val="Calibri"/>
      </rPr>
      <t>Note: If the first sign-in after a lockout period has expired also fails, the account locks out again. If an account locks repeatedly, the lockout duration increases.</t>
    </r>
    <r>
      <rPr>
        <sz val="11"/>
        <color rgb="FF000000"/>
        <rFont val="Calibri"/>
      </rPr>
      <t xml:space="preserve">
</t>
    </r>
    <r>
      <rPr>
        <sz val="11"/>
        <color rgb="FF000000"/>
        <rFont val="Calibri"/>
      </rPr>
      <t>================================</t>
    </r>
    <r>
      <rPr>
        <sz val="11"/>
        <color rgb="FF000000"/>
        <rFont val="Calibri"/>
      </rPr>
      <t xml:space="preserve">
</t>
    </r>
    <r>
      <rPr>
        <sz val="11"/>
        <color rgb="FF000000"/>
        <rFont val="Calibri"/>
      </rPr>
      <t>This can be viewed in the Entra ID audit logs.</t>
    </r>
    <r>
      <rPr>
        <sz val="11"/>
        <color rgb="FF000000"/>
        <rFont val="Calibri"/>
      </rPr>
      <t xml:space="preserve">
</t>
    </r>
    <r>
      <rPr>
        <sz val="11"/>
        <color rgb="FF000000"/>
        <rFont val="Calibri"/>
      </rPr>
      <t>1. Log in to the Entra ID tenant with GA permissions.</t>
    </r>
    <r>
      <rPr>
        <sz val="11"/>
        <color rgb="FF000000"/>
        <rFont val="Calibri"/>
      </rPr>
      <t xml:space="preserve">
</t>
    </r>
    <r>
      <rPr>
        <sz val="11"/>
        <color rgb="FF000000"/>
        <rFont val="Calibri"/>
      </rPr>
      <t>2. Scroll down to the Monitoring section and select "Audit Logs".</t>
    </r>
    <r>
      <rPr>
        <sz val="11"/>
        <color rgb="FF000000"/>
        <rFont val="Calibri"/>
      </rPr>
      <t xml:space="preserve">
</t>
    </r>
    <r>
      <rPr>
        <sz val="11"/>
        <color rgb="FF000000"/>
        <rFont val="Calibri"/>
      </rPr>
      <t>3. All events related to user creation, modification, etc., are shown.</t>
    </r>
  </si>
  <si>
    <r>
      <rPr>
        <sz val="11"/>
        <color rgb="FF000000"/>
        <rFont val="Calibri"/>
      </rPr>
      <t xml:space="preserve">By limiting the number of failed login attempts, the risk of unauthorized system access via user password guessing, otherwise known as brute forcing, is reduced. Limits are imposed by locking the account. </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PP-MDM-431028</t>
    </r>
    <r>
      <rPr>
        <sz val="11"/>
        <color rgb="FF000000"/>
        <rFont val="Calibri"/>
      </rPr>
      <t xml:space="preserve">
</t>
    </r>
    <r>
      <rPr>
        <sz val="11"/>
        <color rgb="FF000000"/>
        <rFont val="Calibri"/>
      </rPr>
      <t>Satisfies: SRG-APP-000065-UEM-000036, SRG-APP-000345-UEM-000218</t>
    </r>
  </si>
  <si>
    <r>
      <rPr>
        <sz val="11"/>
        <color rgb="FF000000"/>
        <rFont val="Calibri"/>
      </rPr>
      <t>Verify Entra ID is configured to enforce the limit of three consecutive invalid login attempts by a user during a 15-minute time period.</t>
    </r>
    <r>
      <rPr>
        <sz val="11"/>
        <color rgb="FF000000"/>
        <rFont val="Calibri"/>
      </rPr>
      <t xml:space="preserve">
</t>
    </r>
    <r>
      <rPr>
        <sz val="11"/>
        <color rgb="FF000000"/>
        <rFont val="Calibri"/>
      </rPr>
      <t>1. Sign in to the Microsoft Entra admin center as at least an Authentication Policy Administrator.</t>
    </r>
    <r>
      <rPr>
        <sz val="11"/>
        <color rgb="FF000000"/>
        <rFont val="Calibri"/>
      </rPr>
      <t xml:space="preserve">
</t>
    </r>
    <r>
      <rPr>
        <sz val="11"/>
        <color rgb="FF000000"/>
        <rFont val="Calibri"/>
      </rPr>
      <t>2. Browse to Protection &gt;&gt; Authentication methods &gt;&gt; Password protection.</t>
    </r>
    <r>
      <rPr>
        <sz val="11"/>
        <color rgb="FF000000"/>
        <rFont val="Calibri"/>
      </rPr>
      <t xml:space="preserve">
</t>
    </r>
    <r>
      <rPr>
        <sz val="11"/>
        <color rgb="FF000000"/>
        <rFont val="Calibri"/>
      </rPr>
      <t>3. Verify the Lockout Threshold has been set to 3 and Lockout duration is set to 900 or more.</t>
    </r>
    <r>
      <rPr>
        <sz val="11"/>
        <color rgb="FF000000"/>
        <rFont val="Calibri"/>
      </rPr>
      <t xml:space="preserve">
</t>
    </r>
    <r>
      <rPr>
        <sz val="11"/>
        <color rgb="FF000000"/>
        <rFont val="Calibri"/>
      </rPr>
      <t>If Entra ID is not configured to enforce the limit of three consecutive invalid login attempts with a lockout period of 15 minutes, this is a finding.</t>
    </r>
  </si>
  <si>
    <t>V-267315</t>
  </si>
  <si>
    <r>
      <rPr>
        <sz val="11"/>
        <rFont val="Calibri"/>
      </rPr>
      <t>Microsoft Intune service must display the Standard Mandatory DOD Notice and Consent Banner and have the user acknowledge acceptance of the access conditions before granting access to the application.</t>
    </r>
  </si>
  <si>
    <r>
      <rPr>
        <sz val="11"/>
        <color rgb="FF000000"/>
        <rFont val="Calibri"/>
      </rPr>
      <t>Intune administrator account authentication is managed by Entra ID. To create the standard DOD banner in Entra ID, do the following:</t>
    </r>
    <r>
      <rPr>
        <sz val="11"/>
        <color rgb="FF000000"/>
        <rFont val="Calibri"/>
      </rPr>
      <t xml:space="preserve">
</t>
    </r>
    <r>
      <rPr>
        <sz val="11"/>
        <color rgb="FF000000"/>
        <rFont val="Calibri"/>
      </rPr>
      <t>1. Sign in to the Microsoft Entra admin center as a Global Administrator.</t>
    </r>
    <r>
      <rPr>
        <sz val="11"/>
        <color rgb="FF000000"/>
        <rFont val="Calibri"/>
      </rPr>
      <t xml:space="preserve">
</t>
    </r>
    <r>
      <rPr>
        <sz val="11"/>
        <color rgb="FF000000"/>
        <rFont val="Calibri"/>
      </rPr>
      <t>2. Search for "Company Branding" in the search bar.</t>
    </r>
    <r>
      <rPr>
        <sz val="11"/>
        <color rgb="FF000000"/>
        <rFont val="Calibri"/>
      </rPr>
      <t xml:space="preserve">
</t>
    </r>
    <r>
      <rPr>
        <sz val="11"/>
        <color rgb="FF000000"/>
        <rFont val="Calibri"/>
      </rPr>
      <t>3. Select "Customize" under "Default sign-in experience".</t>
    </r>
    <r>
      <rPr>
        <sz val="11"/>
        <color rgb="FF000000"/>
        <rFont val="Calibri"/>
      </rPr>
      <t xml:space="preserve">
</t>
    </r>
    <r>
      <rPr>
        <sz val="11"/>
        <color rgb="FF000000"/>
        <rFont val="Calibri"/>
      </rPr>
      <t>4. Configure format of the banner as desired. Refer to https://learn.microsoft.com/en-us/entra/fundamentals/how-to-customize-branding for more information.</t>
    </r>
    <r>
      <rPr>
        <sz val="11"/>
        <color rgb="FF000000"/>
        <rFont val="Calibri"/>
      </rPr>
      <t xml:space="preserve">
</t>
    </r>
    <r>
      <rPr>
        <sz val="11"/>
        <color rgb="FF000000"/>
        <rFont val="Calibri"/>
      </rPr>
      <t>5. Place the required DOD banner text in either the "Display text" box of the banner footer or the "Sign-in page text" box of the "Sign-in form" based on local preference.</t>
    </r>
    <r>
      <rPr>
        <sz val="11"/>
        <color rgb="FF000000"/>
        <rFont val="Calibri"/>
      </rPr>
      <t xml:space="preserve">
</t>
    </r>
    <r>
      <rPr>
        <sz val="11"/>
        <color rgb="FF000000"/>
        <rFont val="Calibri"/>
      </rPr>
      <t>6. Select "Create".</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</si>
  <si>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The banner must be acknowledged by the user prior to allowing the user access to the application.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login is required. The application must prevent further activity until the user executes a positive action to manifest agreement by clicking on a box indicating "OK". 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 xml:space="preserve">"I've read &amp; consent to terms in IS user agreem't." </t>
    </r>
    <r>
      <rPr>
        <sz val="11"/>
        <color rgb="FF000000"/>
        <rFont val="Calibri"/>
      </rPr>
      <t xml:space="preserve">
</t>
    </r>
    <r>
      <rPr>
        <sz val="11"/>
        <color rgb="FF000000"/>
        <rFont val="Calibri"/>
      </rPr>
      <t xml:space="preserve">Satisfies: FTA_TAB.1.1, FMT_SMF.1.1(2) c.2 </t>
    </r>
    <r>
      <rPr>
        <sz val="11"/>
        <color rgb="FF000000"/>
        <rFont val="Calibri"/>
      </rPr>
      <t xml:space="preserve">
</t>
    </r>
    <r>
      <rPr>
        <sz val="11"/>
        <color rgb="FF000000"/>
        <rFont val="Calibri"/>
      </rPr>
      <t>Reference: PP-MDM-411056</t>
    </r>
    <r>
      <rPr>
        <sz val="11"/>
        <color rgb="FF000000"/>
        <rFont val="Calibri"/>
      </rPr>
      <t xml:space="preserve">
</t>
    </r>
    <r>
      <rPr>
        <sz val="11"/>
        <color rgb="FF000000"/>
        <rFont val="Calibri"/>
      </rPr>
      <t>Satisfies: SRG-APP-000068-UEM-000037, SRG-APP-000069-UEM-000038</t>
    </r>
  </si>
  <si>
    <r>
      <rPr>
        <sz val="11"/>
        <color rgb="FF000000"/>
        <rFont val="Calibri"/>
      </rPr>
      <t>Verify Entra ID has been configured to display the DOD login banner when an Intune user logs in.</t>
    </r>
    <r>
      <rPr>
        <sz val="11"/>
        <color rgb="FF000000"/>
        <rFont val="Calibri"/>
      </rPr>
      <t xml:space="preserve">
</t>
    </r>
    <r>
      <rPr>
        <sz val="11"/>
        <color rgb="FF000000"/>
        <rFont val="Calibri"/>
      </rPr>
      <t>Have an authorized Intune administrator log in to the Intune admin center and verify the DOD banner is displayed and the user is forced to acknowledge acceptance of the access conditions.</t>
    </r>
    <r>
      <rPr>
        <sz val="11"/>
        <color rgb="FF000000"/>
        <rFont val="Calibri"/>
      </rPr>
      <t xml:space="preserve">
</t>
    </r>
    <r>
      <rPr>
        <sz val="11"/>
        <color rgb="FF000000"/>
        <rFont val="Calibri"/>
      </rPr>
      <t>If an authorized Intune administrator log does not find the DOD login banner when logging in to Intune and is not forced to acknowledge acceptance of the access conditions, this is a finding.</t>
    </r>
  </si>
  <si>
    <t>V-267334</t>
  </si>
  <si>
    <r>
      <rPr>
        <sz val="11"/>
        <rFont val="Calibri"/>
      </rPr>
      <t>Microsoft Intune service must be configured to transfer Intune logs to another server for storage, analysis, and reporting at least every seven days.</t>
    </r>
  </si>
  <si>
    <r>
      <rPr>
        <sz val="11"/>
        <color rgb="FF000000"/>
        <rFont val="Calibri"/>
      </rPr>
      <t>Configure the Microsoft Intune server to transfer Microsoft Intune server logs to another server for storage, analysis, and reporting at least every seven days.</t>
    </r>
    <r>
      <rPr>
        <sz val="11"/>
        <color rgb="FF000000"/>
        <rFont val="Calibri"/>
      </rPr>
      <t xml:space="preserve">
</t>
    </r>
    <r>
      <rPr>
        <sz val="11"/>
        <color rgb="FF000000"/>
        <rFont val="Calibri"/>
      </rPr>
      <t>Intune audit logs can be sent to many locations, including Azure Monitor services or a third-party audit management server. If sending Intune audit logs to the Azure monitor, follow the setup instructions listed here: https://docs.microsoft.com/en-us/mem/intune/fundamentals/review-logs-using-azure-monitor.</t>
    </r>
    <r>
      <rPr>
        <sz val="11"/>
        <color rgb="FF000000"/>
        <rFont val="Calibri"/>
      </rPr>
      <t xml:space="preserve">
</t>
    </r>
    <r>
      <rPr>
        <sz val="11"/>
        <color rgb="FF000000"/>
        <rFont val="Calibri"/>
      </rPr>
      <t>To manually offload audit logs to an audit log management server, follow these instructions:</t>
    </r>
    <r>
      <rPr>
        <sz val="11"/>
        <color rgb="FF000000"/>
        <rFont val="Calibri"/>
      </rPr>
      <t xml:space="preserve">
</t>
    </r>
    <r>
      <rPr>
        <sz val="11"/>
        <color rgb="FF000000"/>
        <rFont val="Calibri"/>
      </rPr>
      <t>1. Log in to the console.</t>
    </r>
    <r>
      <rPr>
        <sz val="11"/>
        <color rgb="FF000000"/>
        <rFont val="Calibri"/>
      </rPr>
      <t xml:space="preserve">
</t>
    </r>
    <r>
      <rPr>
        <sz val="11"/>
        <color rgb="FF000000"/>
        <rFont val="Calibri"/>
      </rPr>
      <t>2. Select "Tenant Administration".</t>
    </r>
    <r>
      <rPr>
        <sz val="11"/>
        <color rgb="FF000000"/>
        <rFont val="Calibri"/>
      </rPr>
      <t xml:space="preserve">
</t>
    </r>
    <r>
      <rPr>
        <sz val="11"/>
        <color rgb="FF000000"/>
        <rFont val="Calibri"/>
      </rPr>
      <t>3. Select "Audit Logs".</t>
    </r>
    <r>
      <rPr>
        <sz val="11"/>
        <color rgb="FF000000"/>
        <rFont val="Calibri"/>
      </rPr>
      <t xml:space="preserve">
</t>
    </r>
    <r>
      <rPr>
        <sz val="11"/>
        <color rgb="FF000000"/>
        <rFont val="Calibri"/>
      </rPr>
      <t>4. Select "Export".</t>
    </r>
    <r>
      <rPr>
        <sz val="11"/>
        <color rgb="FF000000"/>
        <rFont val="Calibri"/>
      </rPr>
      <t xml:space="preserve">
</t>
    </r>
    <r>
      <rPr>
        <sz val="11"/>
        <color rgb="FF000000"/>
        <rFont val="Calibri"/>
      </rPr>
      <t>This exports a .csv file with audit data. Other methods can be used to archive the .csv files.</t>
    </r>
  </si>
  <si>
    <r>
      <rPr>
        <sz val="11"/>
        <color rgb="FF000000"/>
        <rFont val="Calibri"/>
      </rPr>
      <t>Note: UEM server logs include logs of UEM events and logs transferred to Microsoft Intune service by UEM agents of managed devices.</t>
    </r>
    <r>
      <rPr>
        <sz val="11"/>
        <color rgb="FF000000"/>
        <rFont val="Calibri"/>
      </rPr>
      <t xml:space="preserve">
</t>
    </r>
    <r>
      <rPr>
        <sz val="11"/>
        <color rgb="FF000000"/>
        <rFont val="Calibri"/>
      </rPr>
      <t xml:space="preserve">Protection of log data includes ensuring log data is not accidentally lost or deleted. Backing up audit records to a different system or onto separate media than the system being audited on an organizationally defined frequency helps ensure,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 xml:space="preserve">This requirement only applies to applications that have a native backup capability for audit records. Operating system backup requirements cover applications that do not provide native backup functions. </t>
    </r>
    <r>
      <rPr>
        <sz val="11"/>
        <color rgb="FF000000"/>
        <rFont val="Calibri"/>
      </rPr>
      <t xml:space="preserve">
</t>
    </r>
    <r>
      <rPr>
        <sz val="11"/>
        <color rgb="FF000000"/>
        <rFont val="Calibri"/>
      </rPr>
      <t>Satisfies: FAU_STG_EXT.1.1, FMT_SMF.1.1(2) Refinement b, FMT_SMF.1.1(2) c.8</t>
    </r>
    <r>
      <rPr>
        <sz val="11"/>
        <color rgb="FF000000"/>
        <rFont val="Calibri"/>
      </rPr>
      <t xml:space="preserve">
</t>
    </r>
    <r>
      <rPr>
        <sz val="11"/>
        <color rgb="FF000000"/>
        <rFont val="Calibri"/>
      </rPr>
      <t>Satisfies: SRG-APP-000125-UEM-000074, SRG-APP-000275-UEM-000157, SRG-APP-000358-UEM-000228</t>
    </r>
  </si>
  <si>
    <r>
      <rPr>
        <sz val="11"/>
        <color rgb="FF000000"/>
        <rFont val="Calibri"/>
      </rPr>
      <t>Verify the site is scheduling audit log backups at least every seven days.</t>
    </r>
    <r>
      <rPr>
        <sz val="11"/>
        <color rgb="FF000000"/>
        <rFont val="Calibri"/>
      </rPr>
      <t xml:space="preserve">
</t>
    </r>
    <r>
      <rPr>
        <sz val="11"/>
        <color rgb="FF000000"/>
        <rFont val="Calibri"/>
      </rPr>
      <t>Since, at this time, offloading Intune audit logs is a manual process, verify the site is periodically (at least every seven days) offloading Intune logs.</t>
    </r>
    <r>
      <rPr>
        <sz val="11"/>
        <color rgb="FF000000"/>
        <rFont val="Calibri"/>
      </rPr>
      <t xml:space="preserve">
</t>
    </r>
    <r>
      <rPr>
        <sz val="11"/>
        <color rgb="FF000000"/>
        <rFont val="Calibri"/>
      </rPr>
      <t>If Microsoft Intune is not set to transfer Microsoft Intune server logs to another server for storage, analysis, and reporting at least every seven days, this is a finding.</t>
    </r>
  </si>
  <si>
    <t>V-267341</t>
  </si>
  <si>
    <r>
      <rPr>
        <sz val="11"/>
        <rFont val="Calibri"/>
      </rPr>
      <t>Microsoft Intune service must be configured to use a DOD Central Directory Service to provide multifactor authentication for network access to privileged and nonprivileged accounts and individual and group accounts.</t>
    </r>
  </si>
  <si>
    <r>
      <rPr>
        <sz val="11"/>
        <color rgb="FF000000"/>
        <rFont val="Calibri"/>
      </rPr>
      <t>Intune administrator account authentication is managed by Entra ID. The following steps will create a Conditional Access policy to require all Intune users use multifactor authentication.</t>
    </r>
    <r>
      <rPr>
        <sz val="11"/>
        <color rgb="FF000000"/>
        <rFont val="Calibri"/>
      </rPr>
      <t xml:space="preserve">
</t>
    </r>
    <r>
      <rPr>
        <sz val="11"/>
        <color rgb="FF000000"/>
        <rFont val="Calibri"/>
      </rPr>
      <t>1. Sign in to the Microsoft Entra admin center as at least a Conditional Access Administrator.</t>
    </r>
    <r>
      <rPr>
        <sz val="11"/>
        <color rgb="FF000000"/>
        <rFont val="Calibri"/>
      </rPr>
      <t xml:space="preserve">
</t>
    </r>
    <r>
      <rPr>
        <sz val="11"/>
        <color rgb="FF000000"/>
        <rFont val="Calibri"/>
      </rPr>
      <t>2. In the search bar, search for Conditional Access.</t>
    </r>
    <r>
      <rPr>
        <sz val="11"/>
        <color rgb="FF000000"/>
        <rFont val="Calibri"/>
      </rPr>
      <t xml:space="preserve">
</t>
    </r>
    <r>
      <rPr>
        <sz val="11"/>
        <color rgb="FF000000"/>
        <rFont val="Calibri"/>
      </rPr>
      <t>3. Select "Create new policy".</t>
    </r>
    <r>
      <rPr>
        <sz val="11"/>
        <color rgb="FF000000"/>
        <rFont val="Calibri"/>
      </rPr>
      <t xml:space="preserve">
</t>
    </r>
    <r>
      <rPr>
        <sz val="11"/>
        <color rgb="FF000000"/>
        <rFont val="Calibri"/>
      </rPr>
      <t>4. Name the policy. It is recommended that organizations create a meaningful standard for the names of their policies.</t>
    </r>
    <r>
      <rPr>
        <sz val="11"/>
        <color rgb="FF000000"/>
        <rFont val="Calibri"/>
      </rPr>
      <t xml:space="preserve">
</t>
    </r>
    <r>
      <rPr>
        <sz val="11"/>
        <color rgb="FF000000"/>
        <rFont val="Calibri"/>
      </rPr>
      <t>5. Under Assignments, select "Users or workload identities".</t>
    </r>
    <r>
      <rPr>
        <sz val="11"/>
        <color rgb="FF000000"/>
        <rFont val="Calibri"/>
      </rPr>
      <t xml:space="preserve">
</t>
    </r>
    <r>
      <rPr>
        <sz val="11"/>
        <color rgb="FF000000"/>
        <rFont val="Calibri"/>
      </rPr>
      <t>a. Under Include, select "All users".</t>
    </r>
    <r>
      <rPr>
        <sz val="11"/>
        <color rgb="FF000000"/>
        <rFont val="Calibri"/>
      </rPr>
      <t xml:space="preserve">
</t>
    </r>
    <r>
      <rPr>
        <sz val="11"/>
        <color rgb="FF000000"/>
        <rFont val="Calibri"/>
      </rPr>
      <t>b. Under Exclude, select "Users and groups" and choose the organization's emergency access or break-glass accounts.</t>
    </r>
    <r>
      <rPr>
        <sz val="11"/>
        <color rgb="FF000000"/>
        <rFont val="Calibri"/>
      </rPr>
      <t xml:space="preserve">
</t>
    </r>
    <r>
      <rPr>
        <sz val="11"/>
        <color rgb="FF000000"/>
        <rFont val="Calibri"/>
      </rPr>
      <t>6. Under Target resources &gt;&gt; Cloud apps &gt;&gt; Include, select "All cloud apps". This will include Intune.</t>
    </r>
    <r>
      <rPr>
        <sz val="11"/>
        <color rgb="FF000000"/>
        <rFont val="Calibri"/>
      </rPr>
      <t xml:space="preserve">
</t>
    </r>
    <r>
      <rPr>
        <sz val="11"/>
        <color rgb="FF000000"/>
        <rFont val="Calibri"/>
      </rPr>
      <t>a. Under Exclude, select any applications that do not require multifactor authentication.</t>
    </r>
    <r>
      <rPr>
        <sz val="11"/>
        <color rgb="FF000000"/>
        <rFont val="Calibri"/>
      </rPr>
      <t xml:space="preserve">
</t>
    </r>
    <r>
      <rPr>
        <sz val="11"/>
        <color rgb="FF000000"/>
        <rFont val="Calibri"/>
      </rPr>
      <t>7. Under Access controls &gt;&gt; Grant, select "Grant access, Require multifactor authentication", and select "Select".</t>
    </r>
    <r>
      <rPr>
        <sz val="11"/>
        <color rgb="FF000000"/>
        <rFont val="Calibri"/>
      </rPr>
      <t xml:space="preserve">
</t>
    </r>
    <r>
      <rPr>
        <sz val="11"/>
        <color rgb="FF000000"/>
        <rFont val="Calibri"/>
      </rPr>
      <t>8. Confirm the settings and set Enable policy to Report-only.</t>
    </r>
    <r>
      <rPr>
        <sz val="11"/>
        <color rgb="FF000000"/>
        <rFont val="Calibri"/>
      </rPr>
      <t xml:space="preserve">
</t>
    </r>
    <r>
      <rPr>
        <sz val="11"/>
        <color rgb="FF000000"/>
        <rFont val="Calibri"/>
      </rPr>
      <t>9. Select Create to create to enable the policy.</t>
    </r>
    <r>
      <rPr>
        <sz val="11"/>
        <color rgb="FF000000"/>
        <rFont val="Calibri"/>
      </rPr>
      <t xml:space="preserve">
</t>
    </r>
    <r>
      <rPr>
        <sz val="11"/>
        <color rgb="FF000000"/>
        <rFont val="Calibri"/>
      </rPr>
      <t>10. After confirming the policy, deploy the policy be either moving the Enable policy toggle from Report-only to On or alternately, deploy the policy using a Conditional Access template.</t>
    </r>
  </si>
  <si>
    <r>
      <rPr>
        <sz val="11"/>
        <color rgb="FF000000"/>
        <rFont val="Calibri"/>
      </rPr>
      <t xml:space="preserve">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 </t>
    </r>
    <r>
      <rPr>
        <sz val="11"/>
        <color rgb="FF000000"/>
        <rFont val="Calibri"/>
      </rPr>
      <t xml:space="preserve">
</t>
    </r>
    <r>
      <rPr>
        <sz val="11"/>
        <color rgb="FF000000"/>
        <rFont val="Calibri"/>
      </rPr>
      <t>To ensure individual accountability and prevent unauthorized access, application users must be individually identified and authenticated. Individual accountability mandates that each user is uniquely identified. A group authenticator is a shared account or some other form of authentication that allows multiple unique individuals to access the application using a single account. If an application allows or provides for group authenticators, it must first individually authenticate users prior to implementing group authenticator functionality. Some applications may not have the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 PP-MDM-414003</t>
    </r>
    <r>
      <rPr>
        <sz val="11"/>
        <color rgb="FF000000"/>
        <rFont val="Calibri"/>
      </rPr>
      <t xml:space="preserve">
</t>
    </r>
    <r>
      <rPr>
        <sz val="11"/>
        <color rgb="FF000000"/>
        <rFont val="Calibri"/>
      </rPr>
      <t>Satisfies: SRG-APP-000149-UEM-000083, SRG-APP-000153-UEM-000087</t>
    </r>
  </si>
  <si>
    <r>
      <rPr>
        <sz val="11"/>
        <color rgb="FF000000"/>
        <rFont val="Calibri"/>
      </rPr>
      <t>Verify all Intune user accounts require MFA.</t>
    </r>
    <r>
      <rPr>
        <sz val="11"/>
        <color rgb="FF000000"/>
        <rFont val="Calibri"/>
      </rPr>
      <t xml:space="preserve">
</t>
    </r>
    <r>
      <rPr>
        <sz val="11"/>
        <color rgb="FF000000"/>
        <rFont val="Calibri"/>
      </rPr>
      <t>1. Sign in to the Microsoft Entra admin center as at least a Conditional Access Administrator.</t>
    </r>
    <r>
      <rPr>
        <sz val="11"/>
        <color rgb="FF000000"/>
        <rFont val="Calibri"/>
      </rPr>
      <t xml:space="preserve">
</t>
    </r>
    <r>
      <rPr>
        <sz val="11"/>
        <color rgb="FF000000"/>
        <rFont val="Calibri"/>
      </rPr>
      <t>2. Browse to Conditional Access.</t>
    </r>
    <r>
      <rPr>
        <sz val="11"/>
        <color rgb="FF000000"/>
        <rFont val="Calibri"/>
      </rPr>
      <t xml:space="preserve">
</t>
    </r>
    <r>
      <rPr>
        <sz val="11"/>
        <color rgb="FF000000"/>
        <rFont val="Calibri"/>
      </rPr>
      <t>3. Find the MFA policy.</t>
    </r>
    <r>
      <rPr>
        <sz val="11"/>
        <color rgb="FF000000"/>
        <rFont val="Calibri"/>
      </rPr>
      <t xml:space="preserve">
</t>
    </r>
    <r>
      <rPr>
        <sz val="11"/>
        <color rgb="FF000000"/>
        <rFont val="Calibri"/>
      </rPr>
      <t>4. Confirm Enable policy is set to "On".</t>
    </r>
    <r>
      <rPr>
        <sz val="11"/>
        <color rgb="FF000000"/>
        <rFont val="Calibri"/>
      </rPr>
      <t xml:space="preserve">
</t>
    </r>
    <r>
      <rPr>
        <sz val="11"/>
        <color rgb="FF000000"/>
        <rFont val="Calibri"/>
      </rPr>
      <t>If all Intune user accounts do not require MFA, this is a finding.</t>
    </r>
  </si>
  <si>
    <t>V-267355</t>
  </si>
  <si>
    <r>
      <rPr>
        <sz val="11"/>
        <rFont val="Calibri"/>
      </rPr>
      <t>Microsoft Intune service must enforce a 60-day maximum password lifetime restriction.</t>
    </r>
  </si>
  <si>
    <r>
      <rPr>
        <sz val="11"/>
        <color rgb="FF000000"/>
        <rFont val="Calibri"/>
      </rPr>
      <t xml:space="preserve">Change the default Entra ID password expiration time period to 60 days by using the Graph script located here: https://learn.microsoft.com/en-us/powershell/module/microsoft.graph.users/update-mguser </t>
    </r>
    <r>
      <rPr>
        <sz val="11"/>
        <color rgb="FF000000"/>
        <rFont val="Calibri"/>
      </rPr>
      <t xml:space="preserve">
</t>
    </r>
    <r>
      <rPr>
        <sz val="11"/>
        <color rgb="FF000000"/>
        <rFont val="Calibri"/>
      </rPr>
      <t xml:space="preserve">Use the "Get-MgDomain" command, and update it to 60 days using the "Update-MgDomain -DomainId &lt;DomainName&gt; </t>
    </r>
    <r>
      <rPr>
        <sz val="11"/>
        <color rgb="FF000000"/>
        <rFont val="Calibri"/>
      </rPr>
      <t xml:space="preserve">
</t>
    </r>
    <r>
      <rPr>
        <sz val="11"/>
        <color rgb="FF000000"/>
        <rFont val="Calibri"/>
      </rPr>
      <t>-PasswordValidityPeriodInDays 60" command.</t>
    </r>
    <r>
      <rPr>
        <sz val="11"/>
        <color rgb="FF000000"/>
        <rFont val="Calibri"/>
      </rPr>
      <t xml:space="preserve">
</t>
    </r>
    <r>
      <rPr>
        <sz val="11"/>
        <color rgb="FF000000"/>
        <rFont val="Calibri"/>
      </rPr>
      <t>For any PowerShell scripts that are Graph, note Graph endpoints differ depending on where the tenant is located.</t>
    </r>
    <r>
      <rPr>
        <sz val="11"/>
        <color rgb="FF000000"/>
        <rFont val="Calibri"/>
      </rPr>
      <t xml:space="preserve">
</t>
    </r>
    <r>
      <rPr>
        <sz val="11"/>
        <color rgb="FF000000"/>
        <rFont val="Calibri"/>
      </rPr>
      <t>- For commercial tenants, graph endpoints are graph.microsoft.com.</t>
    </r>
    <r>
      <rPr>
        <sz val="11"/>
        <color rgb="FF000000"/>
        <rFont val="Calibri"/>
      </rPr>
      <t xml:space="preserve">
</t>
    </r>
    <r>
      <rPr>
        <sz val="11"/>
        <color rgb="FF000000"/>
        <rFont val="Calibri"/>
      </rPr>
      <t>- For GCC High tenants (IL4), graph endpoints are graph.microsoft.us.</t>
    </r>
    <r>
      <rPr>
        <sz val="11"/>
        <color rgb="FF000000"/>
        <rFont val="Calibri"/>
      </rPr>
      <t xml:space="preserve">
</t>
    </r>
    <r>
      <rPr>
        <sz val="11"/>
        <color rgb="FF000000"/>
        <rFont val="Calibri"/>
      </rPr>
      <t>- For DOD tenants (IL5), graph endpoints are dod-graph.microsoft.us.</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</si>
  <si>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 xml:space="preserve">This requirement does not include emergency administration accounts, which are meant for access to the application in case of failure. These accounts are not required to have maximum password lifetime restrictions. </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PP-MDM-431024</t>
    </r>
  </si>
  <si>
    <r>
      <rPr>
        <sz val="11"/>
        <color rgb="FF000000"/>
        <rFont val="Calibri"/>
      </rPr>
      <t>Verify the Entra ID password expiration time period has been changed to 60 days.</t>
    </r>
    <r>
      <rPr>
        <sz val="11"/>
        <color rgb="FF000000"/>
        <rFont val="Calibri"/>
      </rPr>
      <t xml:space="preserve">
</t>
    </r>
    <r>
      <rPr>
        <sz val="11"/>
        <color rgb="FF000000"/>
        <rFont val="Calibri"/>
      </rPr>
      <t>Interview the site Intune and/or Entra ID system administrator and verify the script shown in the Fix has been run.</t>
    </r>
    <r>
      <rPr>
        <sz val="11"/>
        <color rgb="FF000000"/>
        <rFont val="Calibri"/>
      </rPr>
      <t xml:space="preserve">
</t>
    </r>
    <r>
      <rPr>
        <sz val="11"/>
        <color rgb="FF000000"/>
        <rFont val="Calibri"/>
      </rPr>
      <t>If the Entra ID password expiration time period has been changed to 60 days, this is a finding.</t>
    </r>
    <r>
      <rPr>
        <sz val="11"/>
        <color rgb="FF000000"/>
        <rFont val="Calibri"/>
      </rPr>
      <t xml:space="preserve">
</t>
    </r>
    <r>
      <rPr>
        <sz val="11"/>
        <color rgb="FF000000"/>
        <rFont val="Calibri"/>
      </rPr>
      <t>Note: It is not possible to view the current value for the password expiration time (the Entra ID default is 90). An administrator can check the maximum password age of their Entra ID tenant by using the Graph PowerShell SDK module and using the "Get-MgDomain" command by using the script located here: https://learn.microsoft.com/en-us/powershell/module/microsoft.graph.identity.directorymanagement/get-mgdomain?view=graph-powershell-1.0</t>
    </r>
    <r>
      <rPr>
        <sz val="11"/>
        <color rgb="FF000000"/>
        <rFont val="Calibri"/>
      </rPr>
      <t xml:space="preserve">
</t>
    </r>
    <r>
      <rPr>
        <sz val="11"/>
        <color rgb="FF000000"/>
        <rFont val="Calibri"/>
      </rPr>
      <t>Note: For any PowerShell scripts that are Graph, note Graph endpoints differ depending on where the tenant is located.</t>
    </r>
    <r>
      <rPr>
        <sz val="11"/>
        <color rgb="FF000000"/>
        <rFont val="Calibri"/>
      </rPr>
      <t xml:space="preserve">
</t>
    </r>
    <r>
      <rPr>
        <sz val="11"/>
        <color rgb="FF000000"/>
        <rFont val="Calibri"/>
      </rPr>
      <t>- For commercial tenants, graph endpoints are graph.microsoft.com.</t>
    </r>
    <r>
      <rPr>
        <sz val="11"/>
        <color rgb="FF000000"/>
        <rFont val="Calibri"/>
      </rPr>
      <t xml:space="preserve">
</t>
    </r>
    <r>
      <rPr>
        <sz val="11"/>
        <color rgb="FF000000"/>
        <rFont val="Calibri"/>
      </rPr>
      <t>- For GCC High tenants (IL4), graph endpoints are graph.microsoft.us.</t>
    </r>
    <r>
      <rPr>
        <sz val="11"/>
        <color rgb="FF000000"/>
        <rFont val="Calibri"/>
      </rPr>
      <t xml:space="preserve">
</t>
    </r>
    <r>
      <rPr>
        <sz val="11"/>
        <color rgb="FF000000"/>
        <rFont val="Calibri"/>
      </rPr>
      <t>- For DOD tenants (IL5), graph endpoints are dod-graph.microsoft.us.</t>
    </r>
  </si>
  <si>
    <t>V-267372</t>
  </si>
  <si>
    <r>
      <rPr>
        <sz val="11"/>
        <rFont val="Calibri"/>
      </rPr>
      <t>Microsoft Intune service must notify system administrators and the information system security officer (ISSO) when accounts are created.</t>
    </r>
  </si>
  <si>
    <r>
      <rPr>
        <sz val="11"/>
        <color rgb="FF000000"/>
        <rFont val="Calibri"/>
      </rPr>
      <t>Account management is managed by Entra ID. Intune cannot be configured to not use Entra ID. Event monitoring and alerting may be implemented through various methods including log aggregation and the use of monitoring tools. It is recommended that Entra ID be configured to download audit logs to a log management server (https://learn.microsoft.com/en-us/entra/identity/monitoring-health/howto-download-logs) and the log management server be configured to alert the ISSO when accounts are created.</t>
    </r>
  </si>
  <si>
    <r>
      <rPr>
        <sz val="11"/>
        <color rgb="FF000000"/>
        <rFont val="Calibri"/>
      </rPr>
      <t>Once an attacker establishes access to an application, the attacker often attempts to create a persistent method of reestablishing access. One way to accomplish this is for the attacker to simply create a new account. Sending notification of account creation events to the system administrator and ISSO is one method for mitigating this risk.</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 FAU_ALT_EXT.1.1, FAU_GEN.1.1(1), FMT_SMF.1.1(2)c.8 </t>
    </r>
    <r>
      <rPr>
        <sz val="11"/>
        <color rgb="FF000000"/>
        <rFont val="Calibri"/>
      </rPr>
      <t xml:space="preserve">
</t>
    </r>
    <r>
      <rPr>
        <sz val="11"/>
        <color rgb="FF000000"/>
        <rFont val="Calibri"/>
      </rPr>
      <t>Reference: PP-MDM-411065, PP-MDM-412000</t>
    </r>
  </si>
  <si>
    <r>
      <rPr>
        <sz val="11"/>
        <color rgb="FF000000"/>
        <rFont val="Calibri"/>
      </rPr>
      <t>Verify the ISSO is alerted when accounts are created in Entra ID. Account management is managed by Entra ID. Intune cannot be configured to not use Entra ID.</t>
    </r>
    <r>
      <rPr>
        <sz val="11"/>
        <color rgb="FF000000"/>
        <rFont val="Calibri"/>
      </rPr>
      <t xml:space="preserve">
</t>
    </r>
    <r>
      <rPr>
        <sz val="11"/>
        <color rgb="FF000000"/>
        <rFont val="Calibri"/>
      </rPr>
      <t>Event monitoring and alerting in Entra ID may be implemented through various methods including log aggregation and the use of monitoring tools. Determine how the site has implemented this requirement. It is recommended that Entra ID be configured to download audit logs to a log management server and the log management server be configured to alert the ISSO when accounts are created.</t>
    </r>
    <r>
      <rPr>
        <sz val="11"/>
        <color rgb="FF000000"/>
        <rFont val="Calibri"/>
      </rPr>
      <t xml:space="preserve">
</t>
    </r>
    <r>
      <rPr>
        <sz val="11"/>
        <color rgb="FF000000"/>
        <rFont val="Calibri"/>
      </rPr>
      <t>If the ISSO is not alerted when accounts are created in Entra ID, this is a finding.</t>
    </r>
  </si>
  <si>
    <t>V-267373</t>
  </si>
  <si>
    <r>
      <rPr>
        <sz val="11"/>
        <rFont val="Calibri"/>
      </rPr>
      <t>Microsoft Intune service must notify system administrators and the information system security officer (ISSO) when accounts are modified.</t>
    </r>
  </si>
  <si>
    <r>
      <rPr>
        <sz val="11"/>
        <color rgb="FF000000"/>
        <rFont val="Calibri"/>
      </rPr>
      <t>Account management is managed by Entra ID. Intune cannot be configured to not use Entra ID. Event monitoring and alerting may be implemented through various methods including log aggregation and the use of monitoring tools. It is recommended that Entra ID be configured to download audit logs to a log management server (https://learn.microsoft.com/en-us/entra/identity/monitoring-health/howto-download-logs) and the log management server be configured to alert the ISSO when accounts are modified.</t>
    </r>
  </si>
  <si>
    <r>
      <rPr>
        <sz val="11"/>
        <color rgb="FF000000"/>
        <rFont val="Calibri"/>
      </rPr>
      <t>When application accounts are modified, user accessibility is affected. Accounts are used for identifying individual users or for identifying the application processes themselves. Sending notification of account modification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 xml:space="preserve">To address access requirements, many operating systems can be integrated with enterprise-level authentication/access/auditing mechanisms that meet or exceed access control policy requirements. </t>
    </r>
    <r>
      <rPr>
        <sz val="11"/>
        <color rgb="FF000000"/>
        <rFont val="Calibri"/>
      </rPr>
      <t xml:space="preserve">
</t>
    </r>
    <r>
      <rPr>
        <sz val="11"/>
        <color rgb="FF000000"/>
        <rFont val="Calibri"/>
      </rPr>
      <t xml:space="preserve">Satisfies: FAU_ALT_EXT.1.1, FAU_GEN.1.1(1), FMT_SMF.1.1(2)c.8 </t>
    </r>
    <r>
      <rPr>
        <sz val="11"/>
        <color rgb="FF000000"/>
        <rFont val="Calibri"/>
      </rPr>
      <t xml:space="preserve">
</t>
    </r>
    <r>
      <rPr>
        <sz val="11"/>
        <color rgb="FF000000"/>
        <rFont val="Calibri"/>
      </rPr>
      <t>Reference: PP-MDM-411065, PP-MDM-412000</t>
    </r>
  </si>
  <si>
    <r>
      <rPr>
        <sz val="11"/>
        <color rgb="FF000000"/>
        <rFont val="Calibri"/>
      </rPr>
      <t>Verify the ISSO is alerted when accounts are modified in Entra ID. Account management is managed by Entra ID. Intune cannot be configured to not use Entra ID.</t>
    </r>
    <r>
      <rPr>
        <sz val="11"/>
        <color rgb="FF000000"/>
        <rFont val="Calibri"/>
      </rPr>
      <t xml:space="preserve">
</t>
    </r>
    <r>
      <rPr>
        <sz val="11"/>
        <color rgb="FF000000"/>
        <rFont val="Calibri"/>
      </rPr>
      <t>Event monitoring and alerting in Entra ID may be implemented through various methods including log aggregation and the use of monitoring tools. Determine how the site has implemented this requirement. It is recommended that Entra ID be configured to download audit logs to a log management server and the log management server be configured to alert the ISSO when accounts are modified.</t>
    </r>
    <r>
      <rPr>
        <sz val="11"/>
        <color rgb="FF000000"/>
        <rFont val="Calibri"/>
      </rPr>
      <t xml:space="preserve">
</t>
    </r>
    <r>
      <rPr>
        <sz val="11"/>
        <color rgb="FF000000"/>
        <rFont val="Calibri"/>
      </rPr>
      <t>If the ISSO is not alerted when accounts are modified in Entra ID, this is a finding.</t>
    </r>
  </si>
  <si>
    <t>V-267374</t>
  </si>
  <si>
    <r>
      <rPr>
        <sz val="11"/>
        <rFont val="Calibri"/>
      </rPr>
      <t>Microsoft Intune service must notify system administrators and the information system security officer (ISSO) for account disabling actions.</t>
    </r>
  </si>
  <si>
    <r>
      <rPr>
        <sz val="11"/>
        <color rgb="FF000000"/>
        <rFont val="Calibri"/>
      </rPr>
      <t>Account management is managed by Entra ID. Intune cannot be configured to not use Entra ID. Event monitoring and alerting may be implemented through various methods including log aggregation and the use of monitoring tools. It is recommended that Entra ID be configured to download audit logs to a log management server (https://learn.microsoft.com/en-us/entra/identity/monitoring-health/howto-download-logs) and the log management server be configured to alert the ISSO when accounts are disabled.</t>
    </r>
  </si>
  <si>
    <r>
      <rPr>
        <sz val="11"/>
        <color rgb="FF000000"/>
        <rFont val="Calibri"/>
      </rPr>
      <t>When application accounts are disabled, user accessibility is affected. Accounts are used for identifying individual users or for identifying the application processes themselves. Sending notification of account disabling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 xml:space="preserve">To address access requirements, many operating systems can be integrated with enterprise-level authentication/access/auditing mechanisms that meet or exceed access control policy requirements. </t>
    </r>
    <r>
      <rPr>
        <sz val="11"/>
        <color rgb="FF000000"/>
        <rFont val="Calibri"/>
      </rPr>
      <t xml:space="preserve">
</t>
    </r>
    <r>
      <rPr>
        <sz val="11"/>
        <color rgb="FF000000"/>
        <rFont val="Calibri"/>
      </rPr>
      <t xml:space="preserve">Satisfies: FAU_ALT_EXT.1.1, FAU_GEN.1.1(1), FMT_SMF.1.1(2)c.8 </t>
    </r>
    <r>
      <rPr>
        <sz val="11"/>
        <color rgb="FF000000"/>
        <rFont val="Calibri"/>
      </rPr>
      <t xml:space="preserve">
</t>
    </r>
    <r>
      <rPr>
        <sz val="11"/>
        <color rgb="FF000000"/>
        <rFont val="Calibri"/>
      </rPr>
      <t>Reference: PP-MDM-411065, PP-MDM-412000</t>
    </r>
  </si>
  <si>
    <r>
      <rPr>
        <sz val="11"/>
        <color rgb="FF000000"/>
        <rFont val="Calibri"/>
      </rPr>
      <t xml:space="preserve">Verify the ISSO is alerted when accounts are disabled in Entra ID. Account management is managed by Entra ID. Intune cannot be configured to not use Entra ID. </t>
    </r>
    <r>
      <rPr>
        <sz val="11"/>
        <color rgb="FF000000"/>
        <rFont val="Calibri"/>
      </rPr>
      <t xml:space="preserve">
</t>
    </r>
    <r>
      <rPr>
        <sz val="11"/>
        <color rgb="FF000000"/>
        <rFont val="Calibri"/>
      </rPr>
      <t>Event monitoring and alerting in Entra ID may be implemented through various methods including log aggregation and the use of monitoring tools. Determine how the site has implemented this requirement. It is recommended that Entra ID be configured to download audit logs to a log management server and the log management server be configured to alert the ISSO when accounts are disabled.</t>
    </r>
    <r>
      <rPr>
        <sz val="11"/>
        <color rgb="FF000000"/>
        <rFont val="Calibri"/>
      </rPr>
      <t xml:space="preserve">
</t>
    </r>
    <r>
      <rPr>
        <sz val="11"/>
        <color rgb="FF000000"/>
        <rFont val="Calibri"/>
      </rPr>
      <t>If the ISSO is not alerted when accounts are disabled in Entra ID, this is a finding.</t>
    </r>
  </si>
  <si>
    <t>V-267375</t>
  </si>
  <si>
    <r>
      <rPr>
        <sz val="11"/>
        <rFont val="Calibri"/>
      </rPr>
      <t>Microsoft Intune service must notify system administrators and the information system security officer (ISSO) for account removal actions.</t>
    </r>
  </si>
  <si>
    <r>
      <rPr>
        <sz val="11"/>
        <color rgb="FF000000"/>
        <rFont val="Calibri"/>
      </rPr>
      <t>Account management is managed by Entra ID. Intune cannot be configured to not use Entra ID. Event monitoring and alerting may be implemented through various methods including log aggregation and the use of monitoring tools. It is recommended that Entra ID be configured to download audit logs to a log management server (https://learn.microsoft.com/en-us/entra/identity/monitoring-health/howto-download-logs) and the log management server be configured to alert the ISSO when accounts are removed.</t>
    </r>
  </si>
  <si>
    <r>
      <rPr>
        <sz val="11"/>
        <color rgb="FF000000"/>
        <rFont val="Calibri"/>
      </rPr>
      <t>When application accounts are removed, user accessibility is affected. Accounts are used for identifying users or for identifying the application processes themselves. Sending notification of account removal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 xml:space="preserve">To address access requirements, many operating systems can be integrated with enterprise-level authentication/access/auditing mechanisms that meet or exceed access control policy requirements. </t>
    </r>
    <r>
      <rPr>
        <sz val="11"/>
        <color rgb="FF000000"/>
        <rFont val="Calibri"/>
      </rPr>
      <t xml:space="preserve">
</t>
    </r>
    <r>
      <rPr>
        <sz val="11"/>
        <color rgb="FF000000"/>
        <rFont val="Calibri"/>
      </rPr>
      <t xml:space="preserve">Satisfies: FAU_ALT_EXT.1.1, FAU_GEN.1.1(1), FMT_SMF.1.1(2)c.8 </t>
    </r>
    <r>
      <rPr>
        <sz val="11"/>
        <color rgb="FF000000"/>
        <rFont val="Calibri"/>
      </rPr>
      <t xml:space="preserve">
</t>
    </r>
    <r>
      <rPr>
        <sz val="11"/>
        <color rgb="FF000000"/>
        <rFont val="Calibri"/>
      </rPr>
      <t>Reference: PP-MDM-411065, PP-MDM-412000</t>
    </r>
  </si>
  <si>
    <r>
      <rPr>
        <sz val="11"/>
        <color rgb="FF000000"/>
        <rFont val="Calibri"/>
      </rPr>
      <t>Verify the ISSO is alerted when accounts are removed in Entra ID. Account management is managed by Entra ID. Intune cannot be configured to not use Entra ID.</t>
    </r>
    <r>
      <rPr>
        <sz val="11"/>
        <color rgb="FF000000"/>
        <rFont val="Calibri"/>
      </rPr>
      <t xml:space="preserve">
</t>
    </r>
    <r>
      <rPr>
        <sz val="11"/>
        <color rgb="FF000000"/>
        <rFont val="Calibri"/>
      </rPr>
      <t>Event monitoring and alerting in Entra ID may be implemented through various methods including log aggregation and the use of monitoring tools. Determine how the site has implemented this requirement. It is recommended that Entra ID be configured to download audit logs to a log management server and the log management server be configured to alert the ISSO when accounts are removed.</t>
    </r>
    <r>
      <rPr>
        <sz val="11"/>
        <color rgb="FF000000"/>
        <rFont val="Calibri"/>
      </rPr>
      <t xml:space="preserve">
</t>
    </r>
    <r>
      <rPr>
        <sz val="11"/>
        <color rgb="FF000000"/>
        <rFont val="Calibri"/>
      </rPr>
      <t>If the ISSO is not alerted when accounts are removed in Entra ID, this is a finding.</t>
    </r>
  </si>
  <si>
    <t>V-267379</t>
  </si>
  <si>
    <r>
      <rPr>
        <sz val="11"/>
        <rFont val="Calibri"/>
      </rPr>
      <t>Microsoft Intune service must notify system administrator and information system security officer (ISSO) of account enabling actions.</t>
    </r>
  </si>
  <si>
    <r>
      <rPr>
        <sz val="11"/>
        <color rgb="FF000000"/>
        <rFont val="Calibri"/>
      </rPr>
      <t>Account management is managed by Entra ID. Intune cannot be configured to not use Entra ID. Event monitoring and alerting may be implemented through various methods including log aggregation and the use of monitoring tools. It is recommended that Entra ID be configured to download audit logs to a log management server (https://learn.microsoft.com/en-us/entra/identity/monitoring-health/howto-download-logs) and the log management server be configured to alert the ISSO when accounts are enabled.</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</si>
  <si>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Sending notification of account enabling events to the system administrator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detect and respond to events that affect user accessibility and application processing, applications must notify the appropriate individuals so they can investigate the event.</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 FAU_ALT_EXT.1.1, FAU_GEN.1.1(1), FMT_SMF.1.1(2)c.8 </t>
    </r>
    <r>
      <rPr>
        <sz val="11"/>
        <color rgb="FF000000"/>
        <rFont val="Calibri"/>
      </rPr>
      <t xml:space="preserve">
</t>
    </r>
    <r>
      <rPr>
        <sz val="11"/>
        <color rgb="FF000000"/>
        <rFont val="Calibri"/>
      </rPr>
      <t>Reference: PP-MDM-411065, PP-MDM-412000</t>
    </r>
  </si>
  <si>
    <r>
      <rPr>
        <sz val="11"/>
        <color rgb="FF000000"/>
        <rFont val="Calibri"/>
      </rPr>
      <t xml:space="preserve">Verify the ISSO is alerted when accounts are enabled in Entra ID. Account management is managed by Entra ID. Intune cannot be configured to not use Entra ID. </t>
    </r>
    <r>
      <rPr>
        <sz val="11"/>
        <color rgb="FF000000"/>
        <rFont val="Calibri"/>
      </rPr>
      <t xml:space="preserve">
</t>
    </r>
    <r>
      <rPr>
        <sz val="11"/>
        <color rgb="FF000000"/>
        <rFont val="Calibri"/>
      </rPr>
      <t>Event monitoring and alerting in Entra ID may be implemented through various methods including log aggregation and the use of monitoring tools. Determine how the site has implemented this requirement. It is recommended that Entra ID be configured to download audit logs to a log management server and the log management server be configured to alert the ISSO when accounts are enabled.</t>
    </r>
    <r>
      <rPr>
        <sz val="11"/>
        <color rgb="FF000000"/>
        <rFont val="Calibri"/>
      </rPr>
      <t xml:space="preserve">
</t>
    </r>
    <r>
      <rPr>
        <sz val="11"/>
        <color rgb="FF000000"/>
        <rFont val="Calibri"/>
      </rPr>
      <t>If the ISSO is not alerted when accounts are enabled in Entra ID,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</si>
  <si>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</si>
  <si>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</si>
  <si>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</si>
  <si>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</si>
  <si>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</si>
  <si>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</si>
  <si>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</si>
  <si>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</si>
  <si>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</si>
  <si>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</si>
  <si>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</si>
  <si>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</si>
  <si>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</si>
  <si>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</si>
  <si>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</si>
  <si>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</si>
  <si>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</si>
  <si>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</si>
  <si>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</si>
  <si>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</si>
  <si>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</si>
  <si>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</si>
  <si>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</si>
  <si>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</si>
  <si>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</si>
  <si>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</si>
  <si>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</si>
  <si>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</si>
  <si>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</si>
  <si>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Intune Service Desktop Security Technical Implementation Guide V1R1</t>
  </si>
  <si>
    <t>Developed By:</t>
  </si>
  <si>
    <t>Microsoft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</si>
  <si>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</si>
  <si>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24 September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t>
    </r>
  </si>
  <si>
    <t>Download Url:</t>
  </si>
  <si>
    <t>https://www.cyber.mil/stigs</t>
  </si>
  <si>
    <t>Guide Overview:</t>
  </si>
  <si>
    <r>
      <rPr>
        <sz val="11"/>
        <color rgb="FF000000"/>
        <rFont val="Calibri"/>
      </rPr>
      <t>Microsoft Intune is a 100 percent software as a service (SaaS) cloud-based service. Intune is considered an endpoint management service and provides both mobile device management (MDM) and mobile application management (MAM) services.</t>
    </r>
    <r>
      <rPr>
        <sz val="11"/>
        <color rgb="FF000000"/>
        <rFont val="Calibri"/>
      </rPr>
      <t xml:space="preserve">
</t>
    </r>
    <r>
      <rPr>
        <sz val="11"/>
        <color rgb="FF000000"/>
        <rFont val="Calibri"/>
      </rPr>
      <t>Note: The scope of this version of the Intune STIG is for Windows and macOS endpoint devices only. Management of Apple iOS/iPadOS and Android are not in scope for this STIG.</t>
    </r>
    <r>
      <rPr>
        <sz val="11"/>
        <color rgb="FF000000"/>
        <rFont val="Calibri"/>
      </rPr>
      <t xml:space="preserve">
</t>
    </r>
    <r>
      <rPr>
        <sz val="11"/>
        <color rgb="FF000000"/>
        <rFont val="Calibri"/>
      </rPr>
      <t>Some key Intune tasks include: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Ensuring devices and apps are compliant with an organization’s security requirements.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Creating policies that help keep DOD organization data safe on DOD organization-owned</t>
    </r>
    <r>
      <rPr>
        <sz val="11"/>
        <color rgb="FF000000"/>
        <rFont val="Calibri"/>
      </rPr>
      <t xml:space="preserve">
</t>
    </r>
    <r>
      <rPr>
        <sz val="11"/>
        <color rgb="FF000000"/>
        <rFont val="Calibri"/>
      </rPr>
      <t>and personal devices.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Using a single, unified mobile solution to enforce these policies and help manage devices,</t>
    </r>
    <r>
      <rPr>
        <sz val="11"/>
        <color rgb="FF000000"/>
        <rFont val="Calibri"/>
      </rPr>
      <t xml:space="preserve">
</t>
    </r>
    <r>
      <rPr>
        <sz val="11"/>
        <color rgb="FF000000"/>
        <rFont val="Calibri"/>
      </rPr>
      <t>apps, users, and groups.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Protecting DOD organization information by helping to control the way the workforce</t>
    </r>
    <r>
      <rPr>
        <sz val="11"/>
        <color rgb="FF000000"/>
        <rFont val="Calibri"/>
      </rPr>
      <t xml:space="preserve">
</t>
    </r>
    <r>
      <rPr>
        <sz val="11"/>
        <color rgb="FF000000"/>
        <rFont val="Calibri"/>
      </rPr>
      <t>accesses and shares its data.</t>
    </r>
    <r>
      <rPr>
        <sz val="11"/>
        <color rgb="FF000000"/>
        <rFont val="Calibri"/>
      </rPr>
      <t xml:space="preserve">
</t>
    </r>
    <r>
      <rPr>
        <sz val="11"/>
        <color rgb="FF000000"/>
        <rFont val="Calibri"/>
      </rPr>
      <t>Intune is part of Microsoft’s Enterprise Mobility + Security (EMS) suite. Intune integrates with Entra ID to control who has access and what they can access 1.</t>
    </r>
    <r>
      <rPr>
        <sz val="11"/>
        <color rgb="FF000000"/>
        <rFont val="Calibri"/>
      </rPr>
      <t xml:space="preserve">
</t>
    </r>
    <r>
      <rPr>
        <sz val="11"/>
        <color rgb="FF000000"/>
        <rFont val="Calibri"/>
      </rPr>
      <t>This STIG assumes a properly set up and licensed Intune tenant has been created, with the identities for this tenant residing in the cloud via Active Directory Federation Services (ADFS), AD Connect, a mailbox in O365, or separately created cloud accounts.</t>
    </r>
    <r>
      <rPr>
        <sz val="11"/>
        <color rgb="FF000000"/>
        <rFont val="Calibri"/>
      </rPr>
      <t xml:space="preserve">
</t>
    </r>
    <r>
      <rPr>
        <sz val="11"/>
        <color rgb="FF000000"/>
        <rFont val="Calibri"/>
      </rPr>
      <t>Intune also integrates with Azure Information Protection for data protection. It can be used with the Microsoft 365 suite of products. For example, Microsoft Teams, OneNote, and other Microsoft 365 apps can be deployed to devices. This feature enables those in an organization to be productive on all of their devices, while keeping an organization’s information protected with policies created.</t>
    </r>
    <r>
      <rPr>
        <sz val="11"/>
        <color rgb="FF000000"/>
        <rFont val="Calibri"/>
      </rPr>
      <t xml:space="preserve">
</t>
    </r>
    <r>
      <rPr>
        <sz val="11"/>
        <color rgb="FF000000"/>
        <rFont val="Calibri"/>
      </rPr>
      <t>The following are additional assumptions and prerequisites: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Intune must be installed in a Federal Risk and Authorization Management Program</t>
    </r>
    <r>
      <rPr>
        <sz val="11"/>
        <color rgb="FF000000"/>
        <rFont val="Calibri"/>
      </rPr>
      <t xml:space="preserve">
</t>
    </r>
    <r>
      <rPr>
        <sz val="11"/>
        <color rgb="FF000000"/>
        <rFont val="Calibri"/>
      </rPr>
      <t>(FedRAMP) and DOD Impact Level 4/5 certified cloud service.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Entra ID is available and has been configured to provide Intune system administrator</t>
    </r>
    <r>
      <rPr>
        <sz val="11"/>
        <color rgb="FF000000"/>
        <rFont val="Calibri"/>
      </rPr>
      <t xml:space="preserve">
</t>
    </r>
    <r>
      <rPr>
        <sz val="11"/>
        <color rgb="FF000000"/>
        <rFont val="Calibri"/>
      </rPr>
      <t>account management services. It has also been configured in accordance with (IAW) this STIG and/or the future Entra ID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 third-party log management solution is available to provide Intune log management and</t>
    </r>
    <r>
      <rPr>
        <sz val="11"/>
        <color rgb="FF000000"/>
        <rFont val="Calibri"/>
      </rPr>
      <t xml:space="preserve">
</t>
    </r>
    <r>
      <rPr>
        <sz val="11"/>
        <color rgb="FF000000"/>
        <rFont val="Calibri"/>
      </rPr>
      <t>information system security officer/information system security manager alerting services.</t>
    </r>
    <r>
      <rPr>
        <sz val="11"/>
        <color rgb="FF000000"/>
        <rFont val="Calibri"/>
      </rPr>
      <t xml:space="preserve">
</t>
    </r>
    <r>
      <rPr>
        <sz val="11"/>
        <color rgb="FF000000"/>
        <rFont val="Calibri"/>
      </rPr>
      <t>1 This version of the Intune STIG includes Entra ID configuration guidance for the management of Intune accounts and the authentication of Intune users and devices. This information will be remove d from a future version of the STIG as soon as the Entra ID STIG is released. UNCLASSIFIED Microsoft Intune (Desktop) STIG Overview, V1R1 DISA 24 September 2024 Developed by Microsoft and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Azure/SQL is available to support Intune and has been configured IAW the Microsoft</t>
    </r>
    <r>
      <rPr>
        <sz val="11"/>
        <color rgb="FF000000"/>
        <rFont val="Calibri"/>
      </rPr>
      <t xml:space="preserve">
</t>
    </r>
    <r>
      <rPr>
        <sz val="11"/>
        <color rgb="FF000000"/>
        <rFont val="Calibri"/>
      </rPr>
      <t>Azure SQL Database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The browser used to access the Intune console is STIG compliant.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</si>
  <si>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</si>
  <si>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</si>
  <si>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</si>
  <si>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</si>
  <si>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</si>
  <si>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</si>
  <si>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</si>
  <si>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</si>
  <si>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</si>
  <si>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</si>
  <si>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</si>
  <si>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</si>
  <si>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</si>
  <si>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</si>
  <si>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</si>
  <si>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</si>
  <si>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</si>
  <si>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</si>
  <si>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</si>
  <si>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</si>
  <si>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</si>
  <si>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</si>
  <si>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</si>
  <si>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</si>
  <si>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Intune Service Desktop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</si>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</sst>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884-4F15-A936-9AD85E86C17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884-4F15-A936-9AD85E86C17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c:v>
                </c:pt>
              </c:numCache>
            </c:numRef>
          </c:val>
          <c:extLst>
            <c:ext xmlns:c16="http://schemas.microsoft.com/office/drawing/2014/chart" uri="{C3380CC4-5D6E-409C-BE32-E72D297353CC}">
              <c16:uniqueId val="{00000002-0884-4F15-A936-9AD85E86C17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46-4B81-9CB1-E3A8073C311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F46-4B81-9CB1-E3A8073C311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c:v>
                </c:pt>
              </c:numCache>
            </c:numRef>
          </c:val>
          <c:extLst>
            <c:ext xmlns:c16="http://schemas.microsoft.com/office/drawing/2014/chart" uri="{C3380CC4-5D6E-409C-BE32-E72D297353CC}">
              <c16:uniqueId val="{00000002-CF46-4B81-9CB1-E3A8073C311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AD90-4E10-A5AD-4C9D8CA305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AD90-4E10-A5AD-4C9D8CA305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12</c:v>
                </c:pt>
              </c:numCache>
            </c:numRef>
          </c:val>
          <c:extLst>
            <c:ext xmlns:c16="http://schemas.microsoft.com/office/drawing/2014/chart" uri="{C3380CC4-5D6E-409C-BE32-E72D297353CC}">
              <c16:uniqueId val="{00000002-AD90-4E10-A5AD-4C9D8CA305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3AE-4976-B2EE-BA48A2EB30F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3AE-4976-B2EE-BA48A2EB30F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12</c:v>
                </c:pt>
              </c:numCache>
            </c:numRef>
          </c:val>
          <c:extLst>
            <c:ext xmlns:c16="http://schemas.microsoft.com/office/drawing/2014/chart" uri="{C3380CC4-5D6E-409C-BE32-E72D297353CC}">
              <c16:uniqueId val="{00000002-93AE-4976-B2EE-BA48A2EB30F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707-49CC-BF9C-06B1837E6B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707-49CC-BF9C-06B1837E6B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12</c:v>
                </c:pt>
              </c:numCache>
            </c:numRef>
          </c:val>
          <c:extLst>
            <c:ext xmlns:c16="http://schemas.microsoft.com/office/drawing/2014/chart" uri="{C3380CC4-5D6E-409C-BE32-E72D297353CC}">
              <c16:uniqueId val="{00000002-4707-49CC-BF9C-06B1837E6B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C45-4340-9969-3EE4E9336CD8}"/>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C45-4340-9969-3EE4E9336CD8}"/>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C45-4340-9969-3EE4E9336CD8}"/>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C45-4340-9969-3EE4E9336C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EBC-4A5A-9631-CE34B4378D5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bsgs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dumg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rpmah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cb1iy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vz1vm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qiazq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c0hdx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
  <autoFilter ref="A1:M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79</v>
      </c>
    </row>
    <row r="3" spans="2:3" ht="15" customHeight="1" x14ac:dyDescent="0.35"/>
    <row r="4" spans="2:3" ht="58" x14ac:dyDescent="0.35">
      <c r="B4" s="18" t="s">
        <v>80</v>
      </c>
      <c r="C4" s="19" t="s">
        <v>81</v>
      </c>
    </row>
    <row r="5" spans="2:3" x14ac:dyDescent="0.35">
      <c r="C5" s="19" t="s">
        <v>82</v>
      </c>
    </row>
    <row r="6" spans="2:3" x14ac:dyDescent="0.35">
      <c r="C6" s="16" t="s">
        <v>83</v>
      </c>
    </row>
    <row r="7" spans="2:3" ht="10" customHeight="1" x14ac:dyDescent="0.35"/>
    <row r="8" spans="2:3" ht="232" x14ac:dyDescent="0.35">
      <c r="B8" s="20" t="s">
        <v>84</v>
      </c>
      <c r="C8" s="19" t="s">
        <v>85</v>
      </c>
    </row>
    <row r="9" spans="2:3" ht="10" customHeight="1" x14ac:dyDescent="0.35"/>
    <row r="10" spans="2:3" ht="35" customHeight="1" x14ac:dyDescent="0.35">
      <c r="B10" s="20" t="s">
        <v>86</v>
      </c>
      <c r="C10" s="19" t="s">
        <v>87</v>
      </c>
    </row>
    <row r="11" spans="2:3" ht="75" customHeight="1" x14ac:dyDescent="0.35">
      <c r="B11" s="16" t="s">
        <v>19</v>
      </c>
      <c r="C11" s="19" t="s">
        <v>88</v>
      </c>
    </row>
    <row r="12" spans="2:3" ht="47" customHeight="1" x14ac:dyDescent="0.35">
      <c r="B12" s="16" t="s">
        <v>19</v>
      </c>
      <c r="C12" s="19" t="s">
        <v>89</v>
      </c>
    </row>
    <row r="13" spans="2:3" ht="35" customHeight="1" x14ac:dyDescent="0.35">
      <c r="B13" s="16" t="s">
        <v>19</v>
      </c>
      <c r="C13" s="19" t="s">
        <v>90</v>
      </c>
    </row>
    <row r="14" spans="2:3" ht="32" customHeight="1" x14ac:dyDescent="0.35">
      <c r="B14" s="16" t="s">
        <v>19</v>
      </c>
      <c r="C14" s="19" t="s">
        <v>91</v>
      </c>
    </row>
    <row r="15" spans="2:3" ht="30" customHeight="1" x14ac:dyDescent="0.35">
      <c r="B15" s="16" t="s">
        <v>19</v>
      </c>
      <c r="C15" s="19" t="s">
        <v>92</v>
      </c>
    </row>
    <row r="16" spans="2:3" ht="10" customHeight="1" x14ac:dyDescent="0.35"/>
    <row r="17" spans="1:3" ht="145" customHeight="1" x14ac:dyDescent="0.35">
      <c r="B17" s="20" t="s">
        <v>93</v>
      </c>
      <c r="C17" s="19" t="s">
        <v>94</v>
      </c>
    </row>
    <row r="18" spans="1:3" ht="10" customHeight="1" x14ac:dyDescent="0.35"/>
    <row r="19" spans="1:3" ht="3" customHeight="1" x14ac:dyDescent="0.35">
      <c r="B19" s="21"/>
      <c r="C19" s="21"/>
    </row>
    <row r="20" spans="1:3" ht="12" customHeight="1" x14ac:dyDescent="0.35"/>
    <row r="21" spans="1:3" ht="35" customHeight="1" x14ac:dyDescent="0.35">
      <c r="A21" s="23"/>
      <c r="B21" s="24" t="s">
        <v>95</v>
      </c>
      <c r="C21" s="25" t="s">
        <v>96</v>
      </c>
    </row>
    <row r="22" spans="1:3" ht="18" customHeight="1" x14ac:dyDescent="0.35">
      <c r="A22" s="23"/>
      <c r="B22" s="23" t="s">
        <v>19</v>
      </c>
      <c r="C22" s="25" t="s">
        <v>97</v>
      </c>
    </row>
    <row r="23" spans="1:3" ht="18" customHeight="1" x14ac:dyDescent="0.35">
      <c r="A23" s="23"/>
      <c r="B23" s="23" t="s">
        <v>19</v>
      </c>
      <c r="C23" s="25" t="s">
        <v>98</v>
      </c>
    </row>
    <row r="24" spans="1:3" ht="18" customHeight="1" x14ac:dyDescent="0.35">
      <c r="A24" s="23"/>
      <c r="B24" s="23" t="s">
        <v>19</v>
      </c>
      <c r="C24" s="25" t="s">
        <v>99</v>
      </c>
    </row>
    <row r="25" spans="1:3" ht="18" customHeight="1" x14ac:dyDescent="0.35">
      <c r="A25" s="23"/>
      <c r="B25" s="23" t="s">
        <v>19</v>
      </c>
      <c r="C25" s="25" t="s">
        <v>100</v>
      </c>
    </row>
    <row r="26" spans="1:3" ht="18" customHeight="1" x14ac:dyDescent="0.35">
      <c r="A26" s="23"/>
      <c r="B26" s="23" t="s">
        <v>19</v>
      </c>
      <c r="C26" s="25" t="s">
        <v>101</v>
      </c>
    </row>
    <row r="27" spans="1:3" ht="18" customHeight="1" x14ac:dyDescent="0.35">
      <c r="A27" s="23"/>
      <c r="B27" s="23" t="s">
        <v>19</v>
      </c>
      <c r="C27" s="25" t="s">
        <v>102</v>
      </c>
    </row>
    <row r="28" spans="1:3" ht="18" customHeight="1" x14ac:dyDescent="0.35">
      <c r="A28" s="23"/>
      <c r="B28" s="23" t="s">
        <v>19</v>
      </c>
      <c r="C28" s="25" t="s">
        <v>103</v>
      </c>
    </row>
    <row r="29" spans="1:3" ht="18" customHeight="1" x14ac:dyDescent="0.35">
      <c r="A29" s="23"/>
      <c r="B29" s="23" t="s">
        <v>19</v>
      </c>
      <c r="C29" s="25" t="s">
        <v>104</v>
      </c>
    </row>
    <row r="30" spans="1:3" ht="44" customHeight="1" x14ac:dyDescent="0.35">
      <c r="A30" s="23"/>
      <c r="B30" s="23" t="s">
        <v>19</v>
      </c>
      <c r="C30" s="26" t="s">
        <v>105</v>
      </c>
    </row>
    <row r="31" spans="1:3" ht="10" customHeight="1" x14ac:dyDescent="0.35"/>
    <row r="32" spans="1:3" ht="3" customHeight="1" x14ac:dyDescent="0.35">
      <c r="B32" s="21"/>
      <c r="C32" s="21"/>
    </row>
    <row r="33" spans="2:3" ht="12" customHeight="1" x14ac:dyDescent="0.35"/>
    <row r="34" spans="2:3" ht="24" customHeight="1" x14ac:dyDescent="0.35">
      <c r="B34" s="27" t="s">
        <v>106</v>
      </c>
      <c r="C34" s="28" t="s">
        <v>107</v>
      </c>
    </row>
    <row r="35" spans="2:3" ht="18.5" x14ac:dyDescent="0.35">
      <c r="B35" s="27" t="s">
        <v>108</v>
      </c>
      <c r="C35" s="29" t="s">
        <v>109</v>
      </c>
    </row>
    <row r="36" spans="2:3" ht="27" customHeight="1" x14ac:dyDescent="0.35">
      <c r="B36" s="30" t="s">
        <v>110</v>
      </c>
      <c r="C36" s="22" t="s">
        <v>111</v>
      </c>
    </row>
    <row r="37" spans="2:3" x14ac:dyDescent="0.35">
      <c r="B37" s="27" t="s">
        <v>112</v>
      </c>
      <c r="C37" s="31" t="s">
        <v>113</v>
      </c>
    </row>
    <row r="38" spans="2:3" ht="10" customHeight="1" x14ac:dyDescent="0.35"/>
    <row r="39" spans="2:3" ht="220" customHeight="1" x14ac:dyDescent="0.35">
      <c r="B39" s="27" t="s">
        <v>114</v>
      </c>
      <c r="C39" s="32" t="s">
        <v>115</v>
      </c>
    </row>
    <row r="40" spans="2:3" ht="10" customHeight="1" x14ac:dyDescent="0.35"/>
    <row r="41" spans="2:3" ht="43.5" x14ac:dyDescent="0.35">
      <c r="B41" s="27" t="s">
        <v>116</v>
      </c>
      <c r="C41" s="19" t="s">
        <v>117</v>
      </c>
    </row>
    <row r="42" spans="2:3" ht="10" customHeight="1" x14ac:dyDescent="0.35"/>
    <row r="43" spans="2:3" ht="15.5" x14ac:dyDescent="0.35">
      <c r="C43" s="33" t="s">
        <v>118</v>
      </c>
    </row>
    <row r="44" spans="2:3" ht="29" x14ac:dyDescent="0.35">
      <c r="C44" s="19" t="s">
        <v>119</v>
      </c>
    </row>
    <row r="45" spans="2:3" ht="10" customHeight="1" x14ac:dyDescent="0.35"/>
    <row r="46" spans="2:3" ht="15.5" x14ac:dyDescent="0.35">
      <c r="C46" s="34" t="s">
        <v>15</v>
      </c>
    </row>
    <row r="47" spans="2:3" ht="29" x14ac:dyDescent="0.35">
      <c r="C47" s="19" t="s">
        <v>120</v>
      </c>
    </row>
    <row r="48" spans="2:3" ht="10" customHeight="1" x14ac:dyDescent="0.35"/>
    <row r="49" spans="2:3" ht="15.5" x14ac:dyDescent="0.35">
      <c r="C49" s="35" t="s">
        <v>121</v>
      </c>
    </row>
    <row r="50" spans="2:3" ht="29" x14ac:dyDescent="0.35">
      <c r="C50" s="19" t="s">
        <v>122</v>
      </c>
    </row>
    <row r="51" spans="2:3" ht="10" customHeight="1" x14ac:dyDescent="0.35"/>
    <row r="52" spans="2:3" ht="3" customHeight="1" x14ac:dyDescent="0.35">
      <c r="B52" s="21"/>
      <c r="C52" s="21"/>
    </row>
    <row r="53" spans="2:3" ht="12" customHeight="1" x14ac:dyDescent="0.35"/>
    <row r="54" spans="2:3" ht="130.5" x14ac:dyDescent="0.35">
      <c r="B54" s="18" t="s">
        <v>123</v>
      </c>
      <c r="C54" s="19" t="s">
        <v>124</v>
      </c>
    </row>
    <row r="55" spans="2:3" ht="6" customHeight="1" x14ac:dyDescent="0.35"/>
    <row r="56" spans="2:3" ht="217.5" x14ac:dyDescent="0.35">
      <c r="C56" s="19" t="s">
        <v>125</v>
      </c>
    </row>
    <row r="57" spans="2:3" ht="6" customHeight="1" x14ac:dyDescent="0.35"/>
    <row r="58" spans="2:3" ht="43.5" x14ac:dyDescent="0.35">
      <c r="C58" s="19" t="s">
        <v>126</v>
      </c>
    </row>
    <row r="59" spans="2:3" ht="10" customHeight="1" x14ac:dyDescent="0.35"/>
    <row r="60" spans="2:3" ht="3" customHeight="1" x14ac:dyDescent="0.35">
      <c r="B60" s="21"/>
      <c r="C60" s="21"/>
    </row>
    <row r="61" spans="2:3" ht="12" customHeight="1" x14ac:dyDescent="0.35"/>
    <row r="62" spans="2:3" ht="145" x14ac:dyDescent="0.35">
      <c r="B62" s="18" t="s">
        <v>127</v>
      </c>
      <c r="C62" s="19" t="s">
        <v>128</v>
      </c>
    </row>
    <row r="63" spans="2:3" ht="6" customHeight="1" x14ac:dyDescent="0.35"/>
    <row r="64" spans="2:3" ht="203" x14ac:dyDescent="0.35">
      <c r="C64" s="19" t="s">
        <v>129</v>
      </c>
    </row>
    <row r="65" spans="2:3" ht="6" customHeight="1" x14ac:dyDescent="0.35"/>
    <row r="66" spans="2:3" ht="43.5" x14ac:dyDescent="0.35">
      <c r="C66" s="19" t="s">
        <v>130</v>
      </c>
    </row>
    <row r="67" spans="2:3" ht="10" customHeight="1" x14ac:dyDescent="0.35"/>
    <row r="68" spans="2:3" ht="3" customHeight="1" x14ac:dyDescent="0.35">
      <c r="B68" s="21"/>
      <c r="C68" s="21"/>
    </row>
    <row r="69" spans="2:3" ht="12" customHeight="1" x14ac:dyDescent="0.35"/>
    <row r="70" spans="2:3" ht="101.5" x14ac:dyDescent="0.35">
      <c r="B70" s="18" t="s">
        <v>131</v>
      </c>
      <c r="C70" s="19" t="s">
        <v>132</v>
      </c>
    </row>
    <row r="71" spans="2:3" ht="6" customHeight="1" x14ac:dyDescent="0.35"/>
    <row r="72" spans="2:3" ht="145" x14ac:dyDescent="0.35">
      <c r="C72" s="19" t="s">
        <v>133</v>
      </c>
    </row>
    <row r="73" spans="2:3" ht="6" customHeight="1" x14ac:dyDescent="0.35"/>
    <row r="74" spans="2:3" ht="43.5" x14ac:dyDescent="0.35">
      <c r="C74" s="19" t="s">
        <v>134</v>
      </c>
    </row>
    <row r="78" spans="2:3" ht="32" customHeight="1" x14ac:dyDescent="0.35">
      <c r="B78" s="78" t="s">
        <v>78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135</v>
      </c>
      <c r="C2" s="80"/>
      <c r="D2" s="80"/>
      <c r="E2" s="80"/>
      <c r="F2" s="80"/>
      <c r="G2" s="80"/>
      <c r="H2" s="80"/>
      <c r="I2" s="80"/>
    </row>
    <row r="4" spans="2:15" ht="18.5" x14ac:dyDescent="0.45">
      <c r="B4" s="37" t="s">
        <v>136</v>
      </c>
    </row>
    <row r="5" spans="2:15" x14ac:dyDescent="0.35">
      <c r="B5" s="39" t="s">
        <v>19</v>
      </c>
      <c r="C5" s="39" t="s">
        <v>137</v>
      </c>
      <c r="D5" s="39" t="s">
        <v>138</v>
      </c>
      <c r="F5" s="81" t="s">
        <v>139</v>
      </c>
      <c r="G5" s="81"/>
      <c r="H5" s="81"/>
      <c r="I5" s="82" t="s">
        <v>140</v>
      </c>
      <c r="J5" s="82"/>
      <c r="K5" s="82"/>
      <c r="L5" s="82"/>
      <c r="M5" s="82"/>
      <c r="N5" s="82"/>
      <c r="O5" s="82"/>
    </row>
    <row r="6" spans="2:15" x14ac:dyDescent="0.35">
      <c r="B6" s="45" t="s">
        <v>141</v>
      </c>
      <c r="C6" s="46">
        <v>12</v>
      </c>
      <c r="D6" s="47" t="s">
        <v>19</v>
      </c>
      <c r="F6" s="81" t="s">
        <v>142</v>
      </c>
      <c r="G6" s="81"/>
      <c r="H6" s="81"/>
      <c r="I6" s="83" t="s">
        <v>143</v>
      </c>
      <c r="J6" s="83"/>
      <c r="K6" s="83"/>
      <c r="L6" s="83"/>
      <c r="M6" s="83"/>
      <c r="N6" s="83"/>
      <c r="O6" s="83"/>
    </row>
    <row r="7" spans="2:15" x14ac:dyDescent="0.35">
      <c r="B7" s="48" t="s">
        <v>144</v>
      </c>
      <c r="C7" s="49">
        <f>C6-C8-C9</f>
        <v>12</v>
      </c>
      <c r="D7" s="50">
        <f>IF(C6&gt;0,C7/C6,0)</f>
        <v>1</v>
      </c>
      <c r="F7" s="81" t="s">
        <v>145</v>
      </c>
      <c r="G7" s="81"/>
      <c r="H7" s="81"/>
      <c r="I7" s="83" t="s">
        <v>143</v>
      </c>
      <c r="J7" s="83"/>
      <c r="K7" s="83"/>
      <c r="L7" s="83"/>
      <c r="M7" s="83"/>
      <c r="N7" s="83"/>
      <c r="O7" s="83"/>
    </row>
    <row r="8" spans="2:15" x14ac:dyDescent="0.35">
      <c r="B8" s="41" t="s">
        <v>146</v>
      </c>
      <c r="C8" s="42">
        <f>COUNTIF('Recommendations'!G:G,"Risk Accepted")</f>
        <v>0</v>
      </c>
      <c r="D8" s="43">
        <f>IF(C6&gt;0,C8/C6,0)</f>
        <v>0</v>
      </c>
      <c r="F8" s="81" t="s">
        <v>147</v>
      </c>
      <c r="G8" s="81"/>
      <c r="H8" s="81"/>
      <c r="I8" s="83" t="s">
        <v>143</v>
      </c>
      <c r="J8" s="83"/>
      <c r="K8" s="83"/>
      <c r="L8" s="83"/>
      <c r="M8" s="83"/>
      <c r="N8" s="83"/>
      <c r="O8" s="83"/>
    </row>
    <row r="9" spans="2:15" x14ac:dyDescent="0.35">
      <c r="B9" s="41" t="s">
        <v>148</v>
      </c>
      <c r="C9" s="42">
        <f>COUNTIF('Recommendations'!G:G,"N/A")</f>
        <v>0</v>
      </c>
      <c r="D9" s="43">
        <f>IF(C6&gt;0,C9/C6,0)</f>
        <v>0</v>
      </c>
      <c r="F9" s="81" t="s">
        <v>149</v>
      </c>
      <c r="G9" s="81"/>
      <c r="H9" s="81"/>
      <c r="I9" s="83" t="s">
        <v>143</v>
      </c>
      <c r="J9" s="83"/>
      <c r="K9" s="83"/>
      <c r="L9" s="83"/>
      <c r="M9" s="83"/>
      <c r="N9" s="83"/>
      <c r="O9" s="83"/>
    </row>
    <row r="12" spans="2:15" ht="18.5" x14ac:dyDescent="0.45">
      <c r="B12" s="37" t="s">
        <v>150</v>
      </c>
    </row>
    <row r="14" spans="2:15" x14ac:dyDescent="0.35">
      <c r="B14" s="51" t="s">
        <v>151</v>
      </c>
    </row>
    <row r="15" spans="2:15" x14ac:dyDescent="0.35">
      <c r="B15" s="39" t="s">
        <v>19</v>
      </c>
      <c r="C15" s="39" t="s">
        <v>152</v>
      </c>
      <c r="D15" s="39" t="s">
        <v>153</v>
      </c>
      <c r="E15" s="39" t="s">
        <v>154</v>
      </c>
      <c r="F15" s="39" t="s">
        <v>155</v>
      </c>
    </row>
    <row r="16" spans="2:15" x14ac:dyDescent="0.35">
      <c r="B16" s="41" t="s">
        <v>156</v>
      </c>
      <c r="C16" s="42">
        <f>COUNTIF('Recommendations'!L:L,"Resolved")</f>
        <v>0</v>
      </c>
      <c r="D16" s="42">
        <f>COUNTIF('Recommendations'!L:L,"Testing")</f>
        <v>0</v>
      </c>
      <c r="E16" s="42">
        <f>COUNTIF('Recommendations'!L:L,"Outstanding")</f>
        <v>12</v>
      </c>
      <c r="F16" s="42">
        <f>SUM(C16:E16)</f>
        <v>12</v>
      </c>
    </row>
    <row r="18" spans="2:6" x14ac:dyDescent="0.35">
      <c r="B18" s="51" t="s">
        <v>157</v>
      </c>
    </row>
    <row r="19" spans="2:6" x14ac:dyDescent="0.35">
      <c r="B19" s="52" t="s">
        <v>19</v>
      </c>
      <c r="C19" s="52" t="s">
        <v>152</v>
      </c>
      <c r="D19" s="52" t="s">
        <v>153</v>
      </c>
      <c r="E19" s="52" t="s">
        <v>154</v>
      </c>
      <c r="F19" s="52" t="s">
        <v>19</v>
      </c>
    </row>
    <row r="20" spans="2:6" x14ac:dyDescent="0.35">
      <c r="B20" s="41" t="s">
        <v>156</v>
      </c>
      <c r="C20" s="43">
        <f>IF(F16&gt;0, C16/F16, 0)</f>
        <v>0</v>
      </c>
      <c r="D20" s="43">
        <f>IF(F16&gt;0, D16/F16, 0)</f>
        <v>0</v>
      </c>
      <c r="E20" s="43">
        <f>IF(F16&gt;0, E16/F16, 0)</f>
        <v>1</v>
      </c>
      <c r="F20" s="44" t="s">
        <v>19</v>
      </c>
    </row>
    <row r="25" spans="2:6" ht="18.5" x14ac:dyDescent="0.45">
      <c r="B25" s="37" t="s">
        <v>158</v>
      </c>
    </row>
    <row r="27" spans="2:6" x14ac:dyDescent="0.35">
      <c r="B27" s="51" t="s">
        <v>151</v>
      </c>
    </row>
    <row r="28" spans="2:6" x14ac:dyDescent="0.35">
      <c r="B28" s="39" t="s">
        <v>5</v>
      </c>
      <c r="C28" s="39" t="s">
        <v>152</v>
      </c>
      <c r="D28" s="39" t="s">
        <v>153</v>
      </c>
      <c r="E28" s="39" t="s">
        <v>154</v>
      </c>
      <c r="F28" s="39" t="s">
        <v>155</v>
      </c>
    </row>
    <row r="29" spans="2:6" x14ac:dyDescent="0.35">
      <c r="B29" s="41" t="s">
        <v>159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12</v>
      </c>
      <c r="F34" s="42">
        <f t="shared" si="0"/>
        <v>12</v>
      </c>
    </row>
    <row r="36" spans="2:6" x14ac:dyDescent="0.35">
      <c r="B36" s="51" t="s">
        <v>157</v>
      </c>
    </row>
    <row r="37" spans="2:6" x14ac:dyDescent="0.35">
      <c r="B37" s="52" t="s">
        <v>5</v>
      </c>
      <c r="C37" s="52" t="s">
        <v>152</v>
      </c>
      <c r="D37" s="52" t="s">
        <v>153</v>
      </c>
      <c r="E37" s="52" t="s">
        <v>154</v>
      </c>
      <c r="F37" s="52" t="s">
        <v>19</v>
      </c>
    </row>
    <row r="38" spans="2:6" x14ac:dyDescent="0.35">
      <c r="B38" s="41" t="s">
        <v>159</v>
      </c>
      <c r="C38" s="43">
        <f t="shared" ref="C38:C43" si="1">IF(F29&gt;0, C29/F29, 0)</f>
        <v>0</v>
      </c>
      <c r="D38" s="43">
        <f t="shared" ref="D38:D43" si="2">IF(F29&gt;0, D29/F29, 0)</f>
        <v>0</v>
      </c>
      <c r="E38" s="43">
        <f t="shared" ref="E38:E43" si="3">IF(F29&gt;0, E29/F29, 0)</f>
        <v>0</v>
      </c>
      <c r="F38" s="44" t="s">
        <v>19</v>
      </c>
    </row>
    <row r="39" spans="2:6" x14ac:dyDescent="0.35">
      <c r="B39" s="41" t="s">
        <v>160</v>
      </c>
      <c r="C39" s="43">
        <f t="shared" si="1"/>
        <v>0</v>
      </c>
      <c r="D39" s="43">
        <f t="shared" si="2"/>
        <v>0</v>
      </c>
      <c r="E39" s="43">
        <f t="shared" si="3"/>
        <v>0</v>
      </c>
      <c r="F39" s="44" t="s">
        <v>19</v>
      </c>
    </row>
    <row r="40" spans="2:6" x14ac:dyDescent="0.35">
      <c r="B40" s="41" t="s">
        <v>161</v>
      </c>
      <c r="C40" s="43">
        <f t="shared" si="1"/>
        <v>0</v>
      </c>
      <c r="D40" s="43">
        <f t="shared" si="2"/>
        <v>0</v>
      </c>
      <c r="E40" s="43">
        <f t="shared" si="3"/>
        <v>0</v>
      </c>
      <c r="F40" s="44" t="s">
        <v>19</v>
      </c>
    </row>
    <row r="41" spans="2:6" x14ac:dyDescent="0.35">
      <c r="B41" s="41" t="s">
        <v>162</v>
      </c>
      <c r="C41" s="43">
        <f t="shared" si="1"/>
        <v>0</v>
      </c>
      <c r="D41" s="43">
        <f t="shared" si="2"/>
        <v>0</v>
      </c>
      <c r="E41" s="43">
        <f t="shared" si="3"/>
        <v>0</v>
      </c>
      <c r="F41" s="44" t="s">
        <v>19</v>
      </c>
    </row>
    <row r="42" spans="2:6" x14ac:dyDescent="0.35">
      <c r="B42" s="41" t="s">
        <v>163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164</v>
      </c>
    </row>
    <row r="50" spans="2:6" x14ac:dyDescent="0.35">
      <c r="B50" s="51" t="s">
        <v>151</v>
      </c>
    </row>
    <row r="51" spans="2:6" x14ac:dyDescent="0.35">
      <c r="B51" s="39" t="s">
        <v>2</v>
      </c>
      <c r="C51" s="39" t="s">
        <v>152</v>
      </c>
      <c r="D51" s="39" t="s">
        <v>153</v>
      </c>
      <c r="E51" s="39" t="s">
        <v>154</v>
      </c>
      <c r="F51" s="39" t="s">
        <v>155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12</v>
      </c>
      <c r="F52" s="42">
        <f>SUM(C52:E52)</f>
        <v>12</v>
      </c>
    </row>
    <row r="54" spans="2:6" x14ac:dyDescent="0.35">
      <c r="B54" s="51" t="s">
        <v>157</v>
      </c>
    </row>
    <row r="55" spans="2:6" x14ac:dyDescent="0.35">
      <c r="B55" s="52" t="s">
        <v>2</v>
      </c>
      <c r="C55" s="52" t="s">
        <v>152</v>
      </c>
      <c r="D55" s="52" t="s">
        <v>153</v>
      </c>
      <c r="E55" s="52" t="s">
        <v>154</v>
      </c>
      <c r="F55" s="52" t="s">
        <v>19</v>
      </c>
    </row>
    <row r="56" spans="2:6" x14ac:dyDescent="0.35">
      <c r="B56" s="41" t="s">
        <v>15</v>
      </c>
      <c r="C56" s="43">
        <f>IF(F52&gt;0, C52/F52, 0)</f>
        <v>0</v>
      </c>
      <c r="D56" s="43">
        <f>IF(F52&gt;0, D52/F52, 0)</f>
        <v>0</v>
      </c>
      <c r="E56" s="43">
        <f>IF(F52&gt;0, E52/F52, 0)</f>
        <v>1</v>
      </c>
      <c r="F56" s="44" t="s">
        <v>19</v>
      </c>
    </row>
    <row r="61" spans="2:6" ht="18.5" x14ac:dyDescent="0.45">
      <c r="B61" s="37" t="s">
        <v>165</v>
      </c>
    </row>
    <row r="63" spans="2:6" x14ac:dyDescent="0.35">
      <c r="B63" s="51" t="s">
        <v>151</v>
      </c>
    </row>
    <row r="64" spans="2:6" x14ac:dyDescent="0.35">
      <c r="B64" s="39" t="s">
        <v>3</v>
      </c>
      <c r="C64" s="39" t="s">
        <v>152</v>
      </c>
      <c r="D64" s="39" t="s">
        <v>153</v>
      </c>
      <c r="E64" s="39" t="s">
        <v>154</v>
      </c>
      <c r="F64" s="39" t="s">
        <v>155</v>
      </c>
    </row>
    <row r="65" spans="2:6" x14ac:dyDescent="0.35">
      <c r="B65" s="41" t="s">
        <v>166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167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168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169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12</v>
      </c>
      <c r="F69" s="42">
        <f>SUM(C69:E69)</f>
        <v>12</v>
      </c>
    </row>
    <row r="71" spans="2:6" x14ac:dyDescent="0.35">
      <c r="B71" s="51" t="s">
        <v>157</v>
      </c>
    </row>
    <row r="72" spans="2:6" x14ac:dyDescent="0.35">
      <c r="B72" s="52" t="s">
        <v>3</v>
      </c>
      <c r="C72" s="52" t="s">
        <v>152</v>
      </c>
      <c r="D72" s="52" t="s">
        <v>153</v>
      </c>
      <c r="E72" s="52" t="s">
        <v>154</v>
      </c>
      <c r="F72" s="52" t="s">
        <v>19</v>
      </c>
    </row>
    <row r="73" spans="2:6" x14ac:dyDescent="0.35">
      <c r="B73" s="41" t="s">
        <v>166</v>
      </c>
      <c r="C73" s="43">
        <f>IF(F65&gt;0, C65/F65, 0)</f>
        <v>0</v>
      </c>
      <c r="D73" s="43">
        <f>IF(F65&gt;0, D65/F65, 0)</f>
        <v>0</v>
      </c>
      <c r="E73" s="43">
        <f>IF(F65&gt;0, E65/F65, 0)</f>
        <v>0</v>
      </c>
      <c r="F73" s="44" t="s">
        <v>19</v>
      </c>
    </row>
    <row r="74" spans="2:6" x14ac:dyDescent="0.35">
      <c r="B74" s="41" t="s">
        <v>167</v>
      </c>
      <c r="C74" s="43">
        <f>IF(F66&gt;0, C66/F66, 0)</f>
        <v>0</v>
      </c>
      <c r="D74" s="43">
        <f>IF(F66&gt;0, D66/F66, 0)</f>
        <v>0</v>
      </c>
      <c r="E74" s="43">
        <f>IF(F66&gt;0, E66/F66, 0)</f>
        <v>0</v>
      </c>
      <c r="F74" s="44" t="s">
        <v>19</v>
      </c>
    </row>
    <row r="75" spans="2:6" x14ac:dyDescent="0.35">
      <c r="B75" s="41" t="s">
        <v>168</v>
      </c>
      <c r="C75" s="43">
        <f>IF(F67&gt;0, C67/F67, 0)</f>
        <v>0</v>
      </c>
      <c r="D75" s="43">
        <f>IF(F67&gt;0, D67/F67, 0)</f>
        <v>0</v>
      </c>
      <c r="E75" s="43">
        <f>IF(F67&gt;0, E67/F67, 0)</f>
        <v>0</v>
      </c>
      <c r="F75" s="44" t="s">
        <v>19</v>
      </c>
    </row>
    <row r="76" spans="2:6" x14ac:dyDescent="0.35">
      <c r="B76" s="41" t="s">
        <v>169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170</v>
      </c>
    </row>
    <row r="84" spans="2:6" x14ac:dyDescent="0.35">
      <c r="B84" s="51" t="s">
        <v>151</v>
      </c>
    </row>
    <row r="85" spans="2:6" x14ac:dyDescent="0.35">
      <c r="B85" s="39" t="s">
        <v>171</v>
      </c>
      <c r="C85" s="39" t="s">
        <v>152</v>
      </c>
      <c r="D85" s="39" t="s">
        <v>153</v>
      </c>
      <c r="E85" s="39" t="s">
        <v>154</v>
      </c>
      <c r="F85" s="39" t="s">
        <v>155</v>
      </c>
    </row>
    <row r="86" spans="2:6" x14ac:dyDescent="0.35">
      <c r="B86" s="41" t="s">
        <v>172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173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174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12</v>
      </c>
      <c r="F89" s="42">
        <f>SUM(C89:E89)</f>
        <v>12</v>
      </c>
    </row>
    <row r="91" spans="2:6" x14ac:dyDescent="0.35">
      <c r="B91" s="51" t="s">
        <v>157</v>
      </c>
    </row>
    <row r="92" spans="2:6" x14ac:dyDescent="0.35">
      <c r="B92" s="52" t="s">
        <v>171</v>
      </c>
      <c r="C92" s="52" t="s">
        <v>152</v>
      </c>
      <c r="D92" s="52" t="s">
        <v>153</v>
      </c>
      <c r="E92" s="52" t="s">
        <v>154</v>
      </c>
      <c r="F92" s="52" t="s">
        <v>19</v>
      </c>
    </row>
    <row r="93" spans="2:6" x14ac:dyDescent="0.35">
      <c r="B93" s="41" t="s">
        <v>172</v>
      </c>
      <c r="C93" s="43">
        <f>IF(F86&gt;0, C86/F86, 0)</f>
        <v>0</v>
      </c>
      <c r="D93" s="43">
        <f>IF(F86&gt;0, D86/F86, 0)</f>
        <v>0</v>
      </c>
      <c r="E93" s="43">
        <f>IF(F86&gt;0, E86/F86, 0)</f>
        <v>0</v>
      </c>
      <c r="F93" s="44" t="s">
        <v>19</v>
      </c>
    </row>
    <row r="94" spans="2:6" x14ac:dyDescent="0.35">
      <c r="B94" s="41" t="s">
        <v>173</v>
      </c>
      <c r="C94" s="43">
        <f>IF(F87&gt;0, C87/F87, 0)</f>
        <v>0</v>
      </c>
      <c r="D94" s="43">
        <f>IF(F87&gt;0, D87/F87, 0)</f>
        <v>0</v>
      </c>
      <c r="E94" s="43">
        <f>IF(F87&gt;0, E87/F87, 0)</f>
        <v>0</v>
      </c>
      <c r="F94" s="44" t="s">
        <v>19</v>
      </c>
    </row>
    <row r="95" spans="2:6" x14ac:dyDescent="0.35">
      <c r="B95" s="41" t="s">
        <v>174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175</v>
      </c>
      <c r="J101" s="37" t="s">
        <v>176</v>
      </c>
    </row>
    <row r="102" spans="2:15" x14ac:dyDescent="0.35">
      <c r="B102" s="39" t="s">
        <v>5</v>
      </c>
      <c r="C102" s="84" t="s">
        <v>177</v>
      </c>
      <c r="D102" s="84"/>
      <c r="E102" s="39" t="s">
        <v>144</v>
      </c>
      <c r="F102" s="39" t="s">
        <v>152</v>
      </c>
      <c r="G102" s="84" t="s">
        <v>178</v>
      </c>
      <c r="H102" s="84"/>
      <c r="J102" s="39" t="s">
        <v>5</v>
      </c>
      <c r="K102" s="39" t="s">
        <v>166</v>
      </c>
      <c r="L102" s="39" t="s">
        <v>167</v>
      </c>
      <c r="M102" s="39" t="s">
        <v>168</v>
      </c>
      <c r="N102" s="39" t="s">
        <v>169</v>
      </c>
      <c r="O102" s="39" t="s">
        <v>16</v>
      </c>
    </row>
    <row r="103" spans="2:15" x14ac:dyDescent="0.35">
      <c r="B103" s="45" t="s">
        <v>159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159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160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160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161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161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162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162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163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163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12</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12</v>
      </c>
    </row>
    <row r="115" spans="2:24" ht="21" x14ac:dyDescent="0.5">
      <c r="B115" s="37" t="s">
        <v>179</v>
      </c>
      <c r="P115" s="54" t="s">
        <v>180</v>
      </c>
    </row>
    <row r="117" spans="2:24" ht="60" customHeight="1" x14ac:dyDescent="0.35">
      <c r="B117" s="87" t="s">
        <v>181</v>
      </c>
      <c r="C117" s="80"/>
      <c r="D117" s="80"/>
      <c r="E117" s="80"/>
      <c r="F117" s="80"/>
      <c r="P117" s="87" t="s">
        <v>182</v>
      </c>
      <c r="Q117" s="80"/>
      <c r="R117" s="80"/>
      <c r="S117" s="80"/>
      <c r="T117" s="80"/>
      <c r="U117" s="80"/>
      <c r="V117" s="80"/>
      <c r="W117" s="80"/>
    </row>
    <row r="119" spans="2:24" ht="30" customHeight="1" x14ac:dyDescent="0.35">
      <c r="P119" s="55" t="s">
        <v>183</v>
      </c>
      <c r="Q119" s="56">
        <f>C16</f>
        <v>0</v>
      </c>
      <c r="R119" s="57"/>
      <c r="S119" s="56">
        <f>C65</f>
        <v>0</v>
      </c>
      <c r="T119" s="57"/>
      <c r="U119" s="56">
        <f>C66</f>
        <v>0</v>
      </c>
      <c r="V119" s="57"/>
      <c r="W119" s="56">
        <f>C67</f>
        <v>0</v>
      </c>
      <c r="X119" s="57"/>
    </row>
    <row r="120" spans="2:24" ht="35" customHeight="1" x14ac:dyDescent="0.35">
      <c r="P120" s="58" t="s">
        <v>184</v>
      </c>
      <c r="Q120" s="58" t="s">
        <v>185</v>
      </c>
      <c r="R120" s="58" t="s">
        <v>186</v>
      </c>
      <c r="S120" s="58" t="s">
        <v>187</v>
      </c>
      <c r="T120" s="58" t="s">
        <v>188</v>
      </c>
      <c r="U120" s="58" t="s">
        <v>189</v>
      </c>
      <c r="V120" s="58" t="s">
        <v>190</v>
      </c>
      <c r="W120" s="58" t="s">
        <v>191</v>
      </c>
      <c r="X120" s="58" t="s">
        <v>192</v>
      </c>
    </row>
    <row r="121" spans="2:24" x14ac:dyDescent="0.35">
      <c r="O121" s="59" t="s">
        <v>193</v>
      </c>
      <c r="P121" s="60" t="s">
        <v>194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195</v>
      </c>
      <c r="P156" s="54" t="s">
        <v>196</v>
      </c>
    </row>
    <row r="158" spans="2:24" ht="45" customHeight="1" x14ac:dyDescent="0.35">
      <c r="B158" s="87" t="s">
        <v>197</v>
      </c>
      <c r="C158" s="80"/>
      <c r="D158" s="80"/>
      <c r="E158" s="80"/>
      <c r="F158" s="80"/>
      <c r="P158" s="87" t="s">
        <v>198</v>
      </c>
      <c r="Q158" s="80"/>
      <c r="R158" s="80"/>
      <c r="S158" s="80"/>
      <c r="T158" s="80"/>
      <c r="U158" s="80"/>
    </row>
    <row r="159" spans="2:24" ht="35" customHeight="1" x14ac:dyDescent="0.35">
      <c r="P159" s="84" t="s">
        <v>199</v>
      </c>
      <c r="Q159" s="84"/>
      <c r="R159" s="84" t="s">
        <v>200</v>
      </c>
      <c r="S159" s="84"/>
      <c r="T159" s="84"/>
    </row>
    <row r="160" spans="2:24" ht="30" customHeight="1" x14ac:dyDescent="0.35">
      <c r="P160" s="88">
        <v>0</v>
      </c>
      <c r="Q160" s="89"/>
      <c r="R160" s="90" t="s">
        <v>201</v>
      </c>
      <c r="S160" s="91"/>
      <c r="T160" s="91"/>
    </row>
    <row r="163" spans="16:22" ht="25" customHeight="1" x14ac:dyDescent="0.35">
      <c r="P163" s="63" t="s">
        <v>184</v>
      </c>
      <c r="Q163" s="63" t="s">
        <v>202</v>
      </c>
      <c r="R163" s="63" t="s">
        <v>203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78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10" t="s">
        <v>73</v>
      </c>
      <c r="B13" s="5" t="s">
        <v>74</v>
      </c>
      <c r="C13" s="6" t="s">
        <v>15</v>
      </c>
      <c r="D13" s="7" t="s">
        <v>16</v>
      </c>
      <c r="E13" s="7" t="s">
        <v>17</v>
      </c>
      <c r="F13" s="7" t="s">
        <v>18</v>
      </c>
      <c r="G13" s="7" t="s">
        <v>19</v>
      </c>
      <c r="H13" s="8" t="s">
        <v>19</v>
      </c>
      <c r="I13" s="5" t="s">
        <v>75</v>
      </c>
      <c r="J13" s="5" t="s">
        <v>76</v>
      </c>
      <c r="K13" s="5" t="s">
        <v>77</v>
      </c>
      <c r="L13" s="7" t="str">
        <f t="shared" si="0"/>
        <v>Outstanding</v>
      </c>
      <c r="M13" s="12" t="s">
        <v>19</v>
      </c>
    </row>
    <row r="17" spans="1:4" ht="32" customHeight="1" x14ac:dyDescent="0.35">
      <c r="A17" s="78" t="s">
        <v>78</v>
      </c>
      <c r="B17" s="78"/>
      <c r="C17" s="78"/>
      <c r="D17" s="78"/>
    </row>
  </sheetData>
  <mergeCells count="1">
    <mergeCell ref="A17:D17"/>
  </mergeCells>
  <conditionalFormatting sqref="C2:C1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 xr:uid="{00000000-0002-0000-0200-000000000000}">
      <formula1>"Must,Should,Could,Won't,Unassigned"</formula1>
    </dataValidation>
    <dataValidation type="list" showErrorMessage="1" errorTitle="Invalid Value" error="Please select a value from the list: Low, Medium, High, Unassessed." sqref="E2:E13" xr:uid="{00000000-0002-0000-0200-000001000000}">
      <formula1>"Low,Medium,High,Unassessed"</formula1>
    </dataValidation>
    <dataValidation type="list" showErrorMessage="1" errorTitle="Invalid Value" error="Please select a value from the list: Phase1, Phase2, Phase3, Phase4, Phase5, Pending." sqref="F2:F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 xr:uid="{00000000-0002-0000-0200-000003000000}">
      <formula1>"Implemented,Testing,Failed,Compensated,Risk Accepted,N/A"</formula1>
    </dataValidation>
  </dataValidations>
  <hyperlinks>
    <hyperlink ref="A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204</v>
      </c>
      <c r="C2" s="95" t="s">
        <v>204</v>
      </c>
      <c r="D2" s="95" t="s">
        <v>204</v>
      </c>
      <c r="E2" s="95" t="s">
        <v>204</v>
      </c>
      <c r="F2" s="95" t="s">
        <v>204</v>
      </c>
      <c r="G2" s="95" t="s">
        <v>204</v>
      </c>
      <c r="H2" s="99" t="s">
        <v>205</v>
      </c>
      <c r="I2" s="99" t="s">
        <v>205</v>
      </c>
      <c r="J2" s="99" t="s">
        <v>205</v>
      </c>
      <c r="K2" s="99" t="s">
        <v>205</v>
      </c>
      <c r="L2" s="99" t="s">
        <v>205</v>
      </c>
      <c r="M2" s="98" t="s">
        <v>206</v>
      </c>
      <c r="N2" s="98" t="s">
        <v>206</v>
      </c>
      <c r="O2" s="100" t="s">
        <v>207</v>
      </c>
      <c r="P2" s="100" t="s">
        <v>207</v>
      </c>
      <c r="Q2" s="96" t="s">
        <v>11</v>
      </c>
      <c r="R2" s="96" t="s">
        <v>11</v>
      </c>
      <c r="S2" s="96" t="s">
        <v>11</v>
      </c>
      <c r="T2" s="97" t="s">
        <v>208</v>
      </c>
    </row>
    <row r="3" spans="2:20" ht="35" customHeight="1" x14ac:dyDescent="0.35">
      <c r="B3" s="68" t="s">
        <v>209</v>
      </c>
      <c r="C3" s="68" t="s">
        <v>210</v>
      </c>
      <c r="D3" s="68" t="s">
        <v>211</v>
      </c>
      <c r="E3" s="68" t="s">
        <v>212</v>
      </c>
      <c r="F3" s="68" t="s">
        <v>213</v>
      </c>
      <c r="G3" s="68" t="s">
        <v>9</v>
      </c>
      <c r="H3" s="69" t="s">
        <v>214</v>
      </c>
      <c r="I3" s="69" t="s">
        <v>215</v>
      </c>
      <c r="J3" s="69" t="s">
        <v>216</v>
      </c>
      <c r="K3" s="69" t="s">
        <v>217</v>
      </c>
      <c r="L3" s="69" t="s">
        <v>149</v>
      </c>
      <c r="M3" s="70" t="s">
        <v>218</v>
      </c>
      <c r="N3" s="70" t="s">
        <v>219</v>
      </c>
      <c r="O3" s="71" t="s">
        <v>220</v>
      </c>
      <c r="P3" s="71" t="s">
        <v>221</v>
      </c>
      <c r="Q3" s="72" t="s">
        <v>11</v>
      </c>
      <c r="R3" s="72" t="s">
        <v>222</v>
      </c>
      <c r="S3" s="72" t="s">
        <v>223</v>
      </c>
      <c r="T3" s="73" t="s">
        <v>224</v>
      </c>
    </row>
    <row r="4" spans="2:20" ht="60" customHeight="1" x14ac:dyDescent="0.35">
      <c r="B4" s="74" t="s">
        <v>225</v>
      </c>
      <c r="C4" s="74" t="s">
        <v>226</v>
      </c>
      <c r="D4" s="74" t="s">
        <v>227</v>
      </c>
      <c r="E4" s="74" t="s">
        <v>228</v>
      </c>
      <c r="F4" s="74" t="s">
        <v>229</v>
      </c>
      <c r="G4" s="74" t="s">
        <v>230</v>
      </c>
      <c r="H4" s="74" t="s">
        <v>231</v>
      </c>
      <c r="I4" s="74" t="s">
        <v>232</v>
      </c>
      <c r="J4" s="74" t="s">
        <v>233</v>
      </c>
      <c r="K4" s="74" t="s">
        <v>234</v>
      </c>
      <c r="L4" s="74" t="s">
        <v>235</v>
      </c>
      <c r="M4" s="74" t="s">
        <v>236</v>
      </c>
      <c r="N4" s="74" t="s">
        <v>237</v>
      </c>
      <c r="O4" s="74" t="s">
        <v>238</v>
      </c>
      <c r="P4" s="74" t="s">
        <v>239</v>
      </c>
      <c r="Q4" s="74" t="s">
        <v>240</v>
      </c>
      <c r="R4" s="74" t="s">
        <v>241</v>
      </c>
      <c r="S4" s="74" t="s">
        <v>242</v>
      </c>
      <c r="T4" s="74" t="s">
        <v>243</v>
      </c>
    </row>
    <row r="5" spans="2:20" ht="60" customHeight="1" x14ac:dyDescent="0.35">
      <c r="B5" s="36" t="s">
        <v>244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Intune Service Desktop Security Technical Implementation Guide - SHGIR</dc:title>
  <dc:subject>Generated on: 2026-06-08 13:23:03</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2026-06-08T12:23:09Z</dcterms:modified>
  <cp:category>DISA-STIG</cp:category>
  <cp:contentStatus>Draft</cp:contentStatus>
</cp:coreProperties>
</file>