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3FBFF68E443EB6079E4E6D74EA37847C86E3410E" xr6:coauthVersionLast="47" xr6:coauthVersionMax="47" xr10:uidLastSave="{9152BCCA-A306-45CB-9953-820277FF3D0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F127" i="3" s="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F88" i="3"/>
  <c r="E96" i="3" s="1"/>
  <c r="E88" i="3"/>
  <c r="D88" i="3"/>
  <c r="C88" i="3"/>
  <c r="F87" i="3"/>
  <c r="D95" i="3" s="1"/>
  <c r="E87" i="3"/>
  <c r="D87" i="3"/>
  <c r="C87" i="3"/>
  <c r="E86" i="3"/>
  <c r="D86" i="3"/>
  <c r="C86" i="3"/>
  <c r="W138" i="3" s="1"/>
  <c r="E85" i="3"/>
  <c r="F85" i="3" s="1"/>
  <c r="D85" i="3"/>
  <c r="C85" i="3"/>
  <c r="U138" i="3" s="1"/>
  <c r="E84" i="3"/>
  <c r="D84" i="3"/>
  <c r="C84" i="3"/>
  <c r="F84" i="3" s="1"/>
  <c r="E69" i="3"/>
  <c r="D69" i="3"/>
  <c r="C69" i="3"/>
  <c r="F69"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F44" i="3" s="1"/>
  <c r="D44" i="3"/>
  <c r="C44" i="3"/>
  <c r="E30" i="3"/>
  <c r="D30" i="3"/>
  <c r="C30" i="3"/>
  <c r="F30" i="3" s="1"/>
  <c r="E29" i="3"/>
  <c r="D29" i="3"/>
  <c r="C29" i="3"/>
  <c r="F29" i="3" s="1"/>
  <c r="F16" i="3"/>
  <c r="E20" i="3" s="1"/>
  <c r="E16" i="3"/>
  <c r="D16" i="3"/>
  <c r="C16" i="3"/>
  <c r="Q138" i="3" s="1"/>
  <c r="D9" i="3"/>
  <c r="C9" i="3"/>
  <c r="C7" i="3" s="1"/>
  <c r="D7" i="3" s="1"/>
  <c r="D8" i="3"/>
  <c r="C8" i="3"/>
  <c r="E75" i="3" l="1"/>
  <c r="D75" i="3"/>
  <c r="C75" i="3"/>
  <c r="E74" i="3"/>
  <c r="D74" i="3"/>
  <c r="C74" i="3"/>
  <c r="E92" i="3"/>
  <c r="D92" i="3"/>
  <c r="T166" i="3"/>
  <c r="T161" i="3"/>
  <c r="T156" i="3"/>
  <c r="T151" i="3"/>
  <c r="T146" i="3"/>
  <c r="T141" i="3"/>
  <c r="C92"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114" i="3"/>
  <c r="D114" i="3"/>
  <c r="C114" i="3"/>
  <c r="E54" i="3"/>
  <c r="C54" i="3"/>
  <c r="D54" i="3"/>
  <c r="E113" i="3"/>
  <c r="D113" i="3"/>
  <c r="C113" i="3"/>
  <c r="E112" i="3"/>
  <c r="D112" i="3"/>
  <c r="C112" i="3"/>
  <c r="G127" i="3"/>
  <c r="E35" i="3"/>
  <c r="D35" i="3"/>
  <c r="C35" i="3"/>
  <c r="E34" i="3"/>
  <c r="D34" i="3"/>
  <c r="C34" i="3"/>
  <c r="D53" i="3"/>
  <c r="C53" i="3"/>
  <c r="E53" i="3"/>
  <c r="C55" i="3"/>
  <c r="D55" i="3"/>
  <c r="E55" i="3"/>
  <c r="E56" i="3"/>
  <c r="D56" i="3"/>
  <c r="C56" i="3"/>
  <c r="V166" i="3"/>
  <c r="V161" i="3"/>
  <c r="V156" i="3"/>
  <c r="V151" i="3"/>
  <c r="V146" i="3"/>
  <c r="V141" i="3"/>
  <c r="C93" i="3"/>
  <c r="V170" i="3"/>
  <c r="V165" i="3"/>
  <c r="V160" i="3"/>
  <c r="V155" i="3"/>
  <c r="V150" i="3"/>
  <c r="V145" i="3"/>
  <c r="V140" i="3"/>
  <c r="V169" i="3"/>
  <c r="V164" i="3"/>
  <c r="V159" i="3"/>
  <c r="V154" i="3"/>
  <c r="V149" i="3"/>
  <c r="V144" i="3"/>
  <c r="V168" i="3"/>
  <c r="V163" i="3"/>
  <c r="V158" i="3"/>
  <c r="V153" i="3"/>
  <c r="V148" i="3"/>
  <c r="V143" i="3"/>
  <c r="V167" i="3"/>
  <c r="V162" i="3"/>
  <c r="V157" i="3"/>
  <c r="V152" i="3"/>
  <c r="V147" i="3"/>
  <c r="V142" i="3"/>
  <c r="E93" i="3"/>
  <c r="D93" i="3"/>
  <c r="E57" i="3"/>
  <c r="D57" i="3"/>
  <c r="C57" i="3"/>
  <c r="E115" i="3"/>
  <c r="D115" i="3"/>
  <c r="C115" i="3"/>
  <c r="E73" i="3"/>
  <c r="D73" i="3"/>
  <c r="C73" i="3"/>
  <c r="E58" i="3"/>
  <c r="D58" i="3"/>
  <c r="C58" i="3"/>
  <c r="R142" i="3"/>
  <c r="R147" i="3"/>
  <c r="R152" i="3"/>
  <c r="R157" i="3"/>
  <c r="R162" i="3"/>
  <c r="R167" i="3"/>
  <c r="R143" i="3"/>
  <c r="R148" i="3"/>
  <c r="R153" i="3"/>
  <c r="R158" i="3"/>
  <c r="R163" i="3"/>
  <c r="R168" i="3"/>
  <c r="F86" i="3"/>
  <c r="E95" i="3"/>
  <c r="R144" i="3"/>
  <c r="R149" i="3"/>
  <c r="R154" i="3"/>
  <c r="R159" i="3"/>
  <c r="R164" i="3"/>
  <c r="R169" i="3"/>
  <c r="C95" i="3"/>
  <c r="C96" i="3"/>
  <c r="S138" i="3"/>
  <c r="D96" i="3"/>
  <c r="R140" i="3"/>
  <c r="R145" i="3"/>
  <c r="R150" i="3"/>
  <c r="R155" i="3"/>
  <c r="R160" i="3"/>
  <c r="R165" i="3"/>
  <c r="R170" i="3"/>
  <c r="R141" i="3"/>
  <c r="R146" i="3"/>
  <c r="R151" i="3"/>
  <c r="R156" i="3"/>
  <c r="R161" i="3"/>
  <c r="R166" i="3"/>
  <c r="C20" i="3"/>
  <c r="D20" i="3"/>
  <c r="X166" i="3" l="1"/>
  <c r="X161" i="3"/>
  <c r="X156" i="3"/>
  <c r="X151" i="3"/>
  <c r="X146" i="3"/>
  <c r="X141" i="3"/>
  <c r="X170" i="3"/>
  <c r="X165" i="3"/>
  <c r="X160" i="3"/>
  <c r="X155" i="3"/>
  <c r="X150" i="3"/>
  <c r="X145" i="3"/>
  <c r="X140" i="3"/>
  <c r="X169" i="3"/>
  <c r="X164" i="3"/>
  <c r="X159" i="3"/>
  <c r="X154" i="3"/>
  <c r="X149" i="3"/>
  <c r="X144" i="3"/>
  <c r="E94" i="3"/>
  <c r="X168" i="3"/>
  <c r="X163" i="3"/>
  <c r="X158" i="3"/>
  <c r="X153" i="3"/>
  <c r="X148" i="3"/>
  <c r="X143" i="3"/>
  <c r="D94" i="3"/>
  <c r="X167" i="3"/>
  <c r="X162" i="3"/>
  <c r="X157" i="3"/>
  <c r="X152" i="3"/>
  <c r="X147" i="3"/>
  <c r="X142" i="3"/>
  <c r="C94" i="3"/>
</calcChain>
</file>

<file path=xl/sharedStrings.xml><?xml version="1.0" encoding="utf-8"?>
<sst xmlns="http://schemas.openxmlformats.org/spreadsheetml/2006/main" count="1482" uniqueCount="605">
  <si>
    <t>Id</t>
  </si>
  <si>
    <t>Title</t>
  </si>
  <si>
    <t>Severity</t>
  </si>
  <si>
    <t>Component</t>
  </si>
  <si>
    <t>MoSCoW</t>
  </si>
  <si>
    <t>OpsImpact</t>
  </si>
  <si>
    <t>Phase</t>
  </si>
  <si>
    <t>ImplStatus</t>
  </si>
  <si>
    <t>Notes</t>
  </si>
  <si>
    <t>Remediation</t>
  </si>
  <si>
    <t>Description</t>
  </si>
  <si>
    <t>Audit</t>
  </si>
  <si>
    <t>Status</t>
  </si>
  <si>
    <t>LogID</t>
  </si>
  <si>
    <t>V-2226</t>
  </si>
  <si>
    <r>
      <rPr>
        <sz val="11"/>
        <rFont val="Calibri"/>
      </rPr>
      <t>Web content directories must not be anonymously shared.</t>
    </r>
  </si>
  <si>
    <t>CAT II (Medium)</t>
  </si>
  <si>
    <t>Site</t>
  </si>
  <si>
    <t>Unassigned</t>
  </si>
  <si>
    <t>Unassessed</t>
  </si>
  <si>
    <t>Pending</t>
  </si>
  <si>
    <t/>
  </si>
  <si>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Edit Permissions on the Actions Pane.</t>
    </r>
    <r>
      <rPr>
        <sz val="11"/>
        <color rgb="FF000000"/>
        <rFont val="Calibri"/>
      </rPr>
      <t xml:space="preserve">
</t>
    </r>
    <r>
      <rPr>
        <sz val="11"/>
        <color rgb="FF000000"/>
        <rFont val="Calibri"/>
      </rPr>
      <t>4. Select the Sharing button.</t>
    </r>
    <r>
      <rPr>
        <sz val="11"/>
        <color rgb="FF000000"/>
        <rFont val="Calibri"/>
      </rPr>
      <t xml:space="preserve">
</t>
    </r>
    <r>
      <rPr>
        <sz val="11"/>
        <color rgb="FF000000"/>
        <rFont val="Calibri"/>
      </rPr>
      <t>5. Click Share and then click stop sharing.</t>
    </r>
  </si>
  <si>
    <r>
      <rPr>
        <sz val="11"/>
        <color rgb="FF000000"/>
        <rFont val="Calibri"/>
      </rPr>
      <t>Anonymously shared directories are exposed to unnecessary risk. Any unnecessary exposure increases the risk that an intruder could exploit this access and compromise the web content or cause web server performance problems.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</si>
  <si>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Edit Permissions on the Actions Pane.</t>
    </r>
    <r>
      <rPr>
        <sz val="11"/>
        <color rgb="FF000000"/>
        <rFont val="Calibri"/>
      </rPr>
      <t xml:space="preserve">
</t>
    </r>
    <r>
      <rPr>
        <sz val="11"/>
        <color rgb="FF000000"/>
        <rFont val="Calibri"/>
      </rPr>
      <t>4. Click the Sharing tab.</t>
    </r>
    <r>
      <rPr>
        <sz val="11"/>
        <color rgb="FF000000"/>
        <rFont val="Calibri"/>
      </rPr>
      <t xml:space="preserve">
</t>
    </r>
    <r>
      <rPr>
        <sz val="11"/>
        <color rgb="FF000000"/>
        <rFont val="Calibri"/>
      </rPr>
      <t>5. If there are any anonymous shares under Network File and Folder sharing, this is a finding.</t>
    </r>
  </si>
  <si>
    <t>V-2228</t>
  </si>
  <si>
    <r>
      <rPr>
        <sz val="11"/>
        <rFont val="Calibri"/>
      </rPr>
      <t>All interactive programs must be placed in unique designated folders.</t>
    </r>
  </si>
  <si>
    <r>
      <rPr>
        <sz val="11"/>
        <color rgb="FF000000"/>
        <rFont val="Calibri"/>
      </rPr>
      <t>All interactive programs must be placed in unique designated folders based on CGI or ASP script type.</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Right-click on the Site name and select Explore.</t>
    </r>
    <r>
      <rPr>
        <sz val="11"/>
        <color rgb="FF000000"/>
        <rFont val="Calibri"/>
      </rPr>
      <t xml:space="preserve">
</t>
    </r>
    <r>
      <rPr>
        <sz val="11"/>
        <color rgb="FF000000"/>
        <rFont val="Calibri"/>
      </rPr>
      <t>3. Search for the listed script extensions.</t>
    </r>
    <r>
      <rPr>
        <sz val="11"/>
        <color rgb="FF000000"/>
        <rFont val="Calibri"/>
      </rPr>
      <t xml:space="preserve">
</t>
    </r>
    <r>
      <rPr>
        <sz val="11"/>
        <color rgb="FF000000"/>
        <rFont val="Calibri"/>
      </rPr>
      <t>4. Move each script type to its unique designated folder.</t>
    </r>
    <r>
      <rPr>
        <sz val="11"/>
        <color rgb="FF000000"/>
        <rFont val="Calibri"/>
      </rPr>
      <t xml:space="preserve">
</t>
    </r>
    <r>
      <rPr>
        <sz val="11"/>
        <color rgb="FF000000"/>
        <rFont val="Calibri"/>
      </rPr>
      <t>5. Set the permissions to the scripts folders as follows:</t>
    </r>
    <r>
      <rPr>
        <sz val="11"/>
        <color rgb="FF000000"/>
        <rFont val="Calibri"/>
      </rPr>
      <t xml:space="preserve">
</t>
    </r>
    <r>
      <rPr>
        <sz val="11"/>
        <color rgb="FF000000"/>
        <rFont val="Calibri"/>
      </rPr>
      <t xml:space="preserve">     Administrators: FULL</t>
    </r>
    <r>
      <rPr>
        <sz val="11"/>
        <color rgb="FF000000"/>
        <rFont val="Calibri"/>
      </rPr>
      <t xml:space="preserve">
</t>
    </r>
    <r>
      <rPr>
        <sz val="11"/>
        <color rgb="FF000000"/>
        <rFont val="Calibri"/>
      </rPr>
      <t xml:space="preserve">     TrustedInstaller: FULL</t>
    </r>
    <r>
      <rPr>
        <sz val="11"/>
        <color rgb="FF000000"/>
        <rFont val="Calibri"/>
      </rPr>
      <t xml:space="preserve">
</t>
    </r>
    <r>
      <rPr>
        <sz val="11"/>
        <color rgb="FF000000"/>
        <rFont val="Calibri"/>
      </rPr>
      <t xml:space="preserve">     SYSTEM: FULL</t>
    </r>
    <r>
      <rPr>
        <sz val="11"/>
        <color rgb="FF000000"/>
        <rFont val="Calibri"/>
      </rPr>
      <t xml:space="preserve">
</t>
    </r>
    <r>
      <rPr>
        <sz val="11"/>
        <color rgb="FF000000"/>
        <rFont val="Calibri"/>
      </rPr>
      <t xml:space="preserve">     ApplicationPoolId: READ</t>
    </r>
    <r>
      <rPr>
        <sz val="11"/>
        <color rgb="FF000000"/>
        <rFont val="Calibri"/>
      </rPr>
      <t xml:space="preserve">
</t>
    </r>
    <r>
      <rPr>
        <sz val="11"/>
        <color rgb="FF000000"/>
        <rFont val="Calibri"/>
      </rPr>
      <t xml:space="preserve">     Custom Service Account: READ</t>
    </r>
    <r>
      <rPr>
        <sz val="11"/>
        <color rgb="FF000000"/>
        <rFont val="Calibri"/>
      </rPr>
      <t xml:space="preserve">
</t>
    </r>
    <r>
      <rPr>
        <sz val="11"/>
        <color rgb="FF000000"/>
        <rFont val="Calibri"/>
      </rPr>
      <t xml:space="preserve">     Users: READ</t>
    </r>
  </si>
  <si>
    <r>
      <rPr>
        <sz val="11"/>
        <color rgb="FF000000"/>
        <rFont val="Calibri"/>
      </rPr>
      <t>CGI &amp; ASP scripts represent one of the most common and exploitable means of compromising a web server.  All CGI &amp; ASP program files must be segregated into their own unique folder to simplify the protection of these files. ASP scripts must be placed into a unique folder only containing other ASP scripts. JAVA and other technology-specific scripts must also be placed into their own unique folders. The placement of CGI, ASP, or equivalent scripts to special folders gives the Web Manager or the SA control over what goes into those folders and to facilitate access control at the folder level.</t>
    </r>
  </si>
  <si>
    <r>
      <rPr>
        <sz val="11"/>
        <color rgb="FF000000"/>
        <rFont val="Calibri"/>
      </rPr>
      <t>Determine whether scripts are used on the web server for the target website. Common file extensions include, but are not limited to: .cgi, .pl, .vb, .class, .c, .php, .asp, and .aspx.  If the web site does not utilize CGI or ASP, this finding is N/A.</t>
    </r>
    <r>
      <rPr>
        <sz val="11"/>
        <color rgb="FF000000"/>
        <rFont val="Calibri"/>
      </rPr>
      <t xml:space="preserve">
</t>
    </r>
    <r>
      <rPr>
        <sz val="11"/>
        <color rgb="FF000000"/>
        <rFont val="Calibri"/>
      </rPr>
      <t>All interactive programs must be placed in unique designated folders based on CGI or ASP script type.</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Right-click on the Site name and select Explore.</t>
    </r>
    <r>
      <rPr>
        <sz val="11"/>
        <color rgb="FF000000"/>
        <rFont val="Calibri"/>
      </rPr>
      <t xml:space="preserve">
</t>
    </r>
    <r>
      <rPr>
        <sz val="11"/>
        <color rgb="FF000000"/>
        <rFont val="Calibri"/>
      </rPr>
      <t>3. Search for the listed script extensions.</t>
    </r>
    <r>
      <rPr>
        <sz val="11"/>
        <color rgb="FF000000"/>
        <rFont val="Calibri"/>
      </rPr>
      <t xml:space="preserve">
</t>
    </r>
    <r>
      <rPr>
        <sz val="11"/>
        <color rgb="FF000000"/>
        <rFont val="Calibri"/>
      </rPr>
      <t>4. Each script type must be in its unique designated folder. If scripts are not segregated from web content and in their own unique folders, then this is a finding.</t>
    </r>
  </si>
  <si>
    <t>V-2229</t>
  </si>
  <si>
    <r>
      <rPr>
        <sz val="11"/>
        <rFont val="Calibri"/>
      </rPr>
      <t>All interactive programs must have restrictive access controls.</t>
    </r>
  </si>
  <si>
    <r>
      <rPr>
        <sz val="11"/>
        <color rgb="FF000000"/>
        <rFont val="Calibri"/>
      </rPr>
      <t>All interactive programs must have restrictive permissions.</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Right-click on the Site name and select Explore.</t>
    </r>
    <r>
      <rPr>
        <sz val="11"/>
        <color rgb="FF000000"/>
        <rFont val="Calibri"/>
      </rPr>
      <t xml:space="preserve">
</t>
    </r>
    <r>
      <rPr>
        <sz val="11"/>
        <color rgb="FF000000"/>
        <rFont val="Calibri"/>
      </rPr>
      <t>4. Search for the listed script extensions.</t>
    </r>
    <r>
      <rPr>
        <sz val="11"/>
        <color rgb="FF000000"/>
        <rFont val="Calibri"/>
      </rPr>
      <t xml:space="preserve">
</t>
    </r>
    <r>
      <rPr>
        <sz val="11"/>
        <color rgb="FF000000"/>
        <rFont val="Calibri"/>
      </rPr>
      <t>5. Set the permissions to the CGI scripts as follows:</t>
    </r>
    <r>
      <rPr>
        <sz val="11"/>
        <color rgb="FF000000"/>
        <rFont val="Calibri"/>
      </rPr>
      <t xml:space="preserve">
</t>
    </r>
    <r>
      <rPr>
        <sz val="11"/>
        <color rgb="FF000000"/>
        <rFont val="Calibri"/>
      </rPr>
      <t xml:space="preserve">     Administrators: FULL</t>
    </r>
    <r>
      <rPr>
        <sz val="11"/>
        <color rgb="FF000000"/>
        <rFont val="Calibri"/>
      </rPr>
      <t xml:space="preserve">
</t>
    </r>
    <r>
      <rPr>
        <sz val="11"/>
        <color rgb="FF000000"/>
        <rFont val="Calibri"/>
      </rPr>
      <t xml:space="preserve">     TrustedInstaller: FULL</t>
    </r>
    <r>
      <rPr>
        <sz val="11"/>
        <color rgb="FF000000"/>
        <rFont val="Calibri"/>
      </rPr>
      <t xml:space="preserve">
</t>
    </r>
    <r>
      <rPr>
        <sz val="11"/>
        <color rgb="FF000000"/>
        <rFont val="Calibri"/>
      </rPr>
      <t xml:space="preserve">     SYSTEM: FULL</t>
    </r>
    <r>
      <rPr>
        <sz val="11"/>
        <color rgb="FF000000"/>
        <rFont val="Calibri"/>
      </rPr>
      <t xml:space="preserve">
</t>
    </r>
    <r>
      <rPr>
        <sz val="11"/>
        <color rgb="FF000000"/>
        <rFont val="Calibri"/>
      </rPr>
      <t xml:space="preserve">     ApplicationPoolId: READ</t>
    </r>
    <r>
      <rPr>
        <sz val="11"/>
        <color rgb="FF000000"/>
        <rFont val="Calibri"/>
      </rPr>
      <t xml:space="preserve">
</t>
    </r>
    <r>
      <rPr>
        <sz val="11"/>
        <color rgb="FF000000"/>
        <rFont val="Calibri"/>
      </rPr>
      <t xml:space="preserve">     Custom Service Account: READ</t>
    </r>
    <r>
      <rPr>
        <sz val="11"/>
        <color rgb="FF000000"/>
        <rFont val="Calibri"/>
      </rPr>
      <t xml:space="preserve">
</t>
    </r>
    <r>
      <rPr>
        <sz val="11"/>
        <color rgb="FF000000"/>
        <rFont val="Calibri"/>
      </rPr>
      <t xml:space="preserve">     Users: READ</t>
    </r>
  </si>
  <si>
    <r>
      <rPr>
        <sz val="11"/>
        <color rgb="FF000000"/>
        <rFont val="Calibri"/>
      </rPr>
      <t>CGI is a programming standard for interfacing external applications with information servers, such as HTTP or web servers. CGI, represented by all upper case letters, should not be confused with the .cgi file extension. The .cgi file extension does represent a CGI script, but CGI scripts may be written in a number of programming languages (e.g., PERL, C, PHP, and JavaScript), each having their own unique file extension.</t>
    </r>
    <r>
      <rPr>
        <sz val="11"/>
        <color rgb="FF000000"/>
        <rFont val="Calibri"/>
      </rPr>
      <t xml:space="preserve">
</t>
    </r>
    <r>
      <rPr>
        <sz val="11"/>
        <color rgb="FF000000"/>
        <rFont val="Calibri"/>
      </rPr>
      <t>The use of CGI scripts represent one of the most common and exploitable means of compromising a web server. By definition, CGI scripts are executable by the operating system of the host server. While access control is provided via the web service, the execution of CGI programs is not limited unless the SA or the Web Manager takes specific measures. CGI programs can access and alter data files, launch other programs, and use the network.</t>
    </r>
  </si>
  <si>
    <r>
      <rPr>
        <sz val="11"/>
        <color rgb="FF000000"/>
        <rFont val="Calibri"/>
      </rPr>
      <t>Determine whether scripts are used on the web server for the subject website. Common file extensions include, but are not limited to: .cgi, .pl, .vb, .class, .c, .php, .asp, and .aspx. If the web site does not utilize CGI, this finding is N/A.</t>
    </r>
    <r>
      <rPr>
        <sz val="11"/>
        <color rgb="FF000000"/>
        <rFont val="Calibri"/>
      </rPr>
      <t xml:space="preserve">
</t>
    </r>
    <r>
      <rPr>
        <sz val="11"/>
        <color rgb="FF000000"/>
        <rFont val="Calibri"/>
      </rPr>
      <t>All interactive programs must have restrictive permissions.</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Right-click on the Site name and select Explore.</t>
    </r>
    <r>
      <rPr>
        <sz val="11"/>
        <color rgb="FF000000"/>
        <rFont val="Calibri"/>
      </rPr>
      <t xml:space="preserve">
</t>
    </r>
    <r>
      <rPr>
        <sz val="11"/>
        <color rgb="FF000000"/>
        <rFont val="Calibri"/>
      </rPr>
      <t>3. Search for the listed script extensions.</t>
    </r>
    <r>
      <rPr>
        <sz val="11"/>
        <color rgb="FF000000"/>
        <rFont val="Calibri"/>
      </rPr>
      <t xml:space="preserve">
</t>
    </r>
    <r>
      <rPr>
        <sz val="11"/>
        <color rgb="FF000000"/>
        <rFont val="Calibri"/>
      </rPr>
      <t>4. Set the permissions to the CGI scripts as follows:</t>
    </r>
    <r>
      <rPr>
        <sz val="11"/>
        <color rgb="FF000000"/>
        <rFont val="Calibri"/>
      </rPr>
      <t xml:space="preserve">
</t>
    </r>
    <r>
      <rPr>
        <sz val="11"/>
        <color rgb="FF000000"/>
        <rFont val="Calibri"/>
      </rPr>
      <t xml:space="preserve">     Administrators: FULL</t>
    </r>
    <r>
      <rPr>
        <sz val="11"/>
        <color rgb="FF000000"/>
        <rFont val="Calibri"/>
      </rPr>
      <t xml:space="preserve">
</t>
    </r>
    <r>
      <rPr>
        <sz val="11"/>
        <color rgb="FF000000"/>
        <rFont val="Calibri"/>
      </rPr>
      <t xml:space="preserve">     TrustedInstaller: FULL</t>
    </r>
    <r>
      <rPr>
        <sz val="11"/>
        <color rgb="FF000000"/>
        <rFont val="Calibri"/>
      </rPr>
      <t xml:space="preserve">
</t>
    </r>
    <r>
      <rPr>
        <sz val="11"/>
        <color rgb="FF000000"/>
        <rFont val="Calibri"/>
      </rPr>
      <t xml:space="preserve">     SYSTEM: FULL</t>
    </r>
    <r>
      <rPr>
        <sz val="11"/>
        <color rgb="FF000000"/>
        <rFont val="Calibri"/>
      </rPr>
      <t xml:space="preserve">
</t>
    </r>
    <r>
      <rPr>
        <sz val="11"/>
        <color rgb="FF000000"/>
        <rFont val="Calibri"/>
      </rPr>
      <t xml:space="preserve">     ApplicationPoolId: READ</t>
    </r>
    <r>
      <rPr>
        <sz val="11"/>
        <color rgb="FF000000"/>
        <rFont val="Calibri"/>
      </rPr>
      <t xml:space="preserve">
</t>
    </r>
    <r>
      <rPr>
        <sz val="11"/>
        <color rgb="FF000000"/>
        <rFont val="Calibri"/>
      </rPr>
      <t xml:space="preserve">     Custom Service Account: READ</t>
    </r>
    <r>
      <rPr>
        <sz val="11"/>
        <color rgb="FF000000"/>
        <rFont val="Calibri"/>
      </rPr>
      <t xml:space="preserve">
</t>
    </r>
    <r>
      <rPr>
        <sz val="11"/>
        <color rgb="FF000000"/>
        <rFont val="Calibri"/>
      </rPr>
      <t xml:space="preserve">     Users: READ</t>
    </r>
    <r>
      <rPr>
        <sz val="11"/>
        <color rgb="FF000000"/>
        <rFont val="Calibri"/>
      </rPr>
      <t xml:space="preserve">
</t>
    </r>
    <r>
      <rPr>
        <sz val="11"/>
        <color rgb="FF000000"/>
        <rFont val="Calibri"/>
      </rPr>
      <t>If the permissions listed above are less restrictive, this is a finding.</t>
    </r>
  </si>
  <si>
    <t>V-2230</t>
  </si>
  <si>
    <r>
      <rPr>
        <sz val="11"/>
        <rFont val="Calibri"/>
      </rPr>
      <t>Backup interactive scripts must be removed from the web site.</t>
    </r>
  </si>
  <si>
    <t>CAT III (Low)</t>
  </si>
  <si>
    <r>
      <rPr>
        <sz val="11"/>
        <color rgb="FF000000"/>
        <rFont val="Calibri"/>
      </rPr>
      <t>Remove the backup files from the production web site.</t>
    </r>
  </si>
  <si>
    <r>
      <rPr>
        <sz val="11"/>
        <color rgb="FF000000"/>
        <rFont val="Calibri"/>
      </rPr>
      <t>Copies of backup files will not execute on the server, but they can be read by the anonymous user if special precautions are not taken. Such backup copies contain the same sensitive information as the actual script being executed and, as such, are useful to malicious users. Techniques and systems exist today to search web servers for such files and are able to exploit the information contained in them.</t>
    </r>
  </si>
  <si>
    <r>
      <rPr>
        <sz val="11"/>
        <color rgb="FF000000"/>
        <rFont val="Calibri"/>
      </rPr>
      <t>This check is limited to CGI/interactive content and not static HTML.</t>
    </r>
    <r>
      <rPr>
        <sz val="11"/>
        <color rgb="FF000000"/>
        <rFont val="Calibri"/>
      </rPr>
      <t xml:space="preserve">
</t>
    </r>
    <r>
      <rPr>
        <sz val="11"/>
        <color rgb="FF000000"/>
        <rFont val="Calibri"/>
      </rPr>
      <t>Search the IIS Root and Site Directories for the following files: *.bak, *.old, *.temp, *.tmp, *.backup, or ‘copy of...’.</t>
    </r>
    <r>
      <rPr>
        <sz val="11"/>
        <color rgb="FF000000"/>
        <rFont val="Calibri"/>
      </rPr>
      <t xml:space="preserve">
</t>
    </r>
    <r>
      <rPr>
        <sz val="11"/>
        <color rgb="FF000000"/>
        <rFont val="Calibri"/>
      </rPr>
      <t>If files with these extensions are found, this is a finding.</t>
    </r>
  </si>
  <si>
    <t>V-2234</t>
  </si>
  <si>
    <r>
      <rPr>
        <sz val="11"/>
        <rFont val="Calibri"/>
      </rPr>
      <t>Public web server resources must not be shared with private assets.</t>
    </r>
  </si>
  <si>
    <t>Server</t>
  </si>
  <si>
    <r>
      <rPr>
        <sz val="11"/>
        <color rgb="FF000000"/>
        <rFont val="Calibri"/>
      </rPr>
      <t>Configure the public web server to not have a trusted relationship with any system resource that is also not accessible to the public. Web content is not to be shared via Microsoft shares or NFS mounts.</t>
    </r>
  </si>
  <si>
    <r>
      <rPr>
        <sz val="11"/>
        <color rgb="FF000000"/>
        <rFont val="Calibri"/>
      </rPr>
      <t xml:space="preserve">It is important to segregate public web server resources from private resources located behind the DoD DMZ in order to protect private assets. When folders, drives or other resources are directly shared between the public web server and private servers the intent of data and resource segregation can be compromised. </t>
    </r>
    <r>
      <rPr>
        <sz val="11"/>
        <color rgb="FF000000"/>
        <rFont val="Calibri"/>
      </rPr>
      <t xml:space="preserve">
</t>
    </r>
    <r>
      <rPr>
        <sz val="11"/>
        <color rgb="FF000000"/>
        <rFont val="Calibri"/>
      </rPr>
      <t>Resources, such as, printers, files, and folders/directories must not be shared between public web servers and assets located within the internal network.</t>
    </r>
  </si>
  <si>
    <r>
      <rPr>
        <sz val="11"/>
        <color rgb="FF000000"/>
        <rFont val="Calibri"/>
      </rPr>
      <t xml:space="preserve">1. From a command prompt, type "net share" and press Enter to provide a list of available shares (including printers).  </t>
    </r>
    <r>
      <rPr>
        <sz val="11"/>
        <color rgb="FF000000"/>
        <rFont val="Calibri"/>
      </rPr>
      <t xml:space="preserve">
</t>
    </r>
    <r>
      <rPr>
        <sz val="11"/>
        <color rgb="FF000000"/>
        <rFont val="Calibri"/>
      </rPr>
      <t xml:space="preserve">2. To display the permissions assigned to the shares type "net share" followed by the share name found in the previous step.  </t>
    </r>
    <r>
      <rPr>
        <sz val="11"/>
        <color rgb="FF000000"/>
        <rFont val="Calibri"/>
      </rPr>
      <t xml:space="preserve">
</t>
    </r>
    <r>
      <rPr>
        <sz val="11"/>
        <color rgb="FF000000"/>
        <rFont val="Calibri"/>
      </rPr>
      <t>If any private assets are assigned permissions to the share, this is a finding.  If any printers are shared, this is a finding.</t>
    </r>
  </si>
  <si>
    <t>V-2235</t>
  </si>
  <si>
    <r>
      <rPr>
        <sz val="11"/>
        <rFont val="Calibri"/>
      </rPr>
      <t>The service account ID used to run the website must have its password changed at least annually.</t>
    </r>
  </si>
  <si>
    <r>
      <rPr>
        <sz val="11"/>
        <color rgb="FF000000"/>
        <rFont val="Calibri"/>
      </rPr>
      <t>Configure the service account ID used to run the web-site to have its password changed at least annually, or use the local system account.</t>
    </r>
  </si>
  <si>
    <r>
      <rPr>
        <sz val="11"/>
        <color rgb="FF000000"/>
        <rFont val="Calibri"/>
      </rPr>
      <t>Normally, a service account is established for the web service to run under rather than permitting it to run as system or root.  If the web service account requires a password, the password must be changed at least annually.  It is a fundamental tenet of security that passwords are not to be null and must not be set to never expire.</t>
    </r>
  </si>
  <si>
    <r>
      <rPr>
        <sz val="11"/>
        <color rgb="FF000000"/>
        <rFont val="Calibri"/>
      </rPr>
      <t>1. Go to Start, Administrative Tools, and then Services.</t>
    </r>
    <r>
      <rPr>
        <sz val="11"/>
        <color rgb="FF000000"/>
        <rFont val="Calibri"/>
      </rPr>
      <t xml:space="preserve">
</t>
    </r>
    <r>
      <rPr>
        <sz val="11"/>
        <color rgb="FF000000"/>
        <rFont val="Calibri"/>
      </rPr>
      <t>2. Right-click on service name World Wide Web Publishing Service, Select Properties, and then select the Log On tab.</t>
    </r>
    <r>
      <rPr>
        <sz val="11"/>
        <color rgb="FF000000"/>
        <rFont val="Calibri"/>
      </rPr>
      <t xml:space="preserve">
</t>
    </r>
    <r>
      <rPr>
        <sz val="11"/>
        <color rgb="FF000000"/>
        <rFont val="Calibri"/>
      </rPr>
      <t>3. If “Local System account” is selected for the logon account, this is not a finding.  If the “This account” option is selected, the username given is the web service account ID.</t>
    </r>
    <r>
      <rPr>
        <sz val="11"/>
        <color rgb="FF000000"/>
        <rFont val="Calibri"/>
      </rPr>
      <t xml:space="preserve">
</t>
    </r>
    <r>
      <rPr>
        <sz val="11"/>
        <color rgb="FF000000"/>
        <rFont val="Calibri"/>
      </rPr>
      <t xml:space="preserve"> 4. Open a command prompt and enter Net User [service account ID], press Enter.</t>
    </r>
    <r>
      <rPr>
        <sz val="11"/>
        <color rgb="FF000000"/>
        <rFont val="Calibri"/>
      </rPr>
      <t xml:space="preserve">
</t>
    </r>
    <r>
      <rPr>
        <sz val="11"/>
        <color rgb="FF000000"/>
        <rFont val="Calibri"/>
      </rPr>
      <t>5. Verify the values for Password last set and Password expires to ensure the password has been changed in the past year and will be required to change within the coming year.</t>
    </r>
  </si>
  <si>
    <t>V-2236</t>
  </si>
  <si>
    <r>
      <rPr>
        <sz val="11"/>
        <rFont val="Calibri"/>
      </rPr>
      <t>Installation of compilers on production web servers is prohibited.</t>
    </r>
  </si>
  <si>
    <r>
      <rPr>
        <sz val="11"/>
        <color rgb="FF000000"/>
        <rFont val="Calibri"/>
      </rPr>
      <t>Remove any compiler found on the production web server, but if the compiler program is needed to patch or upgrade an application suite in a production environment or the compiler is embedded and will break the suite if removed, document the compiler installation with the ISSO/ISSM and ensure that the compiler is restricted to only administrative users.</t>
    </r>
  </si>
  <si>
    <r>
      <rPr>
        <sz val="11"/>
        <color rgb="FF000000"/>
        <rFont val="Calibri"/>
      </rPr>
      <t>The presence of a compiler on a production server facilitates the malicious user’s task of creating custom versions of programs and installing Trojan Horses or viruses.</t>
    </r>
  </si>
  <si>
    <r>
      <rPr>
        <sz val="11"/>
        <color rgb="FF000000"/>
        <rFont val="Calibri"/>
      </rPr>
      <t>Using Windows Explorer and/or add-remove programs, search the system for the existence of known compilers, such as, msc.exe, msvc.exe, Python.exe, javac.exe, Lcc-win32.exe, or equivalent.</t>
    </r>
    <r>
      <rPr>
        <sz val="11"/>
        <color rgb="FF000000"/>
        <rFont val="Calibri"/>
      </rPr>
      <t xml:space="preserve">
</t>
    </r>
    <r>
      <rPr>
        <sz val="11"/>
        <color rgb="FF000000"/>
        <rFont val="Calibri"/>
      </rPr>
      <t>If a compiler is found on the production server, this is a finding.</t>
    </r>
    <r>
      <rPr>
        <sz val="11"/>
        <color rgb="FF000000"/>
        <rFont val="Calibri"/>
      </rPr>
      <t xml:space="preserve">
</t>
    </r>
    <r>
      <rPr>
        <sz val="11"/>
        <color rgb="FF000000"/>
        <rFont val="Calibri"/>
      </rPr>
      <t>NOTE:  If the web server is part of an application suite and a compiler is needed for installation, patching, and upgrading of the suite or if the compiler is embedded and can't be removed without breaking the suite, document the installation of the compiler with the ISSO/ISSM and verify that the compiler is restricted to administrative users only.  If documented and restricted to administrative users, this is not a finding.</t>
    </r>
  </si>
  <si>
    <t>V-2240</t>
  </si>
  <si>
    <r>
      <rPr>
        <sz val="11"/>
        <rFont val="Calibri"/>
      </rPr>
      <t>Web sites must limit the number of simultaneous requests.</t>
    </r>
  </si>
  <si>
    <r>
      <rPr>
        <sz val="11"/>
        <color rgb="FF000000"/>
        <rFont val="Calibri"/>
      </rPr>
      <t>For the site under review, determine the maximum number of connections needed.</t>
    </r>
    <r>
      <rPr>
        <sz val="11"/>
        <color rgb="FF000000"/>
        <rFont val="Calibri"/>
      </rPr>
      <t xml:space="preserve">
</t>
    </r>
    <r>
      <rPr>
        <sz val="11"/>
        <color rgb="FF000000"/>
        <rFont val="Calibri"/>
      </rPr>
      <t>1. Open an administrator command prompt.</t>
    </r>
    <r>
      <rPr>
        <sz val="11"/>
        <color rgb="FF000000"/>
        <rFont val="Calibri"/>
      </rPr>
      <t xml:space="preserve">
</t>
    </r>
    <r>
      <rPr>
        <sz val="11"/>
        <color rgb="FF000000"/>
        <rFont val="Calibri"/>
      </rPr>
      <t>2. CD \Windows\system32\inetserv</t>
    </r>
    <r>
      <rPr>
        <sz val="11"/>
        <color rgb="FF000000"/>
        <rFont val="Calibri"/>
      </rPr>
      <t xml:space="preserve">
</t>
    </r>
    <r>
      <rPr>
        <sz val="11"/>
        <color rgb="FF000000"/>
        <rFont val="Calibri"/>
      </rPr>
      <t>3. Enter the command:</t>
    </r>
    <r>
      <rPr>
        <sz val="11"/>
        <color rgb="FF000000"/>
        <rFont val="Calibri"/>
      </rPr>
      <t xml:space="preserve">
</t>
    </r>
    <r>
      <rPr>
        <sz val="11"/>
        <color rgb="FF000000"/>
        <rFont val="Calibri"/>
      </rPr>
      <t>appcmd set config -section:system.applicationHost/sites "/[name='Default Web Site'].limits.maxConnections:X" /commit:apphost</t>
    </r>
    <r>
      <rPr>
        <sz val="11"/>
        <color rgb="FF000000"/>
        <rFont val="Calibri"/>
      </rPr>
      <t xml:space="preserve">
</t>
    </r>
    <r>
      <rPr>
        <sz val="11"/>
        <color rgb="FF000000"/>
        <rFont val="Calibri"/>
      </rPr>
      <t>Note: Replace SITENAME with the site under review and X with the maximum number of connections allowable.</t>
    </r>
    <r>
      <rPr>
        <sz val="11"/>
        <color rgb="FF000000"/>
        <rFont val="Calibri"/>
      </rPr>
      <t xml:space="preserve">
</t>
    </r>
    <r>
      <rPr>
        <sz val="11"/>
        <color rgb="FF000000"/>
        <rFont val="Calibri"/>
      </rPr>
      <t>4. Enter the command to verify changes:</t>
    </r>
    <r>
      <rPr>
        <sz val="11"/>
        <color rgb="FF000000"/>
        <rFont val="Calibri"/>
      </rPr>
      <t xml:space="preserve">
</t>
    </r>
    <r>
      <rPr>
        <sz val="11"/>
        <color rgb="FF000000"/>
        <rFont val="Calibri"/>
      </rPr>
      <t>appcmd list config –section:system.applicationHost/sites&gt;out.txt (opens output in Notepad).</t>
    </r>
  </si>
  <si>
    <r>
      <rPr>
        <sz val="11"/>
        <color rgb="FF000000"/>
        <rFont val="Calibri"/>
      </rPr>
      <t>Resource exhaustion can occur when an unlimited number of concurrent requests are allowed on a web-site, facilitating a Denial of Service attack. Mitigating this kind of attack will include limiting the number of concurrent HTTP/HTTPS requests per IP address and may include, where feasible, limiting parameter values associated with keepalive (i.e., a parameter used to limit the amount of time a connection may be inactive).</t>
    </r>
  </si>
  <si>
    <r>
      <rPr>
        <sz val="11"/>
        <color rgb="FF000000"/>
        <rFont val="Calibri"/>
      </rPr>
      <t>1. Open an administrator command prompt.</t>
    </r>
    <r>
      <rPr>
        <sz val="11"/>
        <color rgb="FF000000"/>
        <rFont val="Calibri"/>
      </rPr>
      <t xml:space="preserve">
</t>
    </r>
    <r>
      <rPr>
        <sz val="11"/>
        <color rgb="FF000000"/>
        <rFont val="Calibri"/>
      </rPr>
      <t>2. CD \Windows\system32\inetsrv</t>
    </r>
    <r>
      <rPr>
        <sz val="11"/>
        <color rgb="FF000000"/>
        <rFont val="Calibri"/>
      </rPr>
      <t xml:space="preserve">
</t>
    </r>
    <r>
      <rPr>
        <sz val="11"/>
        <color rgb="FF000000"/>
        <rFont val="Calibri"/>
      </rPr>
      <t>3. Enter the command:</t>
    </r>
    <r>
      <rPr>
        <sz val="11"/>
        <color rgb="FF000000"/>
        <rFont val="Calibri"/>
      </rPr>
      <t xml:space="preserve">
</t>
    </r>
    <r>
      <rPr>
        <sz val="11"/>
        <color rgb="FF000000"/>
        <rFont val="Calibri"/>
      </rPr>
      <t>appcmd list config /section:system.applicationHost/sites &gt; out.txt (opens output in Notepad).</t>
    </r>
    <r>
      <rPr>
        <sz val="11"/>
        <color rgb="FF000000"/>
        <rFont val="Calibri"/>
      </rPr>
      <t xml:space="preserve">
</t>
    </r>
    <r>
      <rPr>
        <sz val="11"/>
        <color rgb="FF000000"/>
        <rFont val="Calibri"/>
      </rPr>
      <t>4. Review the results and verify each website has a value greater than zero listed for maxconnections parameter.</t>
    </r>
    <r>
      <rPr>
        <sz val="11"/>
        <color rgb="FF000000"/>
        <rFont val="Calibri"/>
      </rPr>
      <t xml:space="preserve">
</t>
    </r>
    <r>
      <rPr>
        <sz val="11"/>
        <color rgb="FF000000"/>
        <rFont val="Calibri"/>
      </rPr>
      <t>If not, this is a finding.</t>
    </r>
    <r>
      <rPr>
        <sz val="11"/>
        <color rgb="FF000000"/>
        <rFont val="Calibri"/>
      </rPr>
      <t xml:space="preserve">
</t>
    </r>
    <r>
      <rPr>
        <sz val="11"/>
        <color rgb="FF000000"/>
        <rFont val="Calibri"/>
      </rPr>
      <t>If nothing is listed, this is also a finding.</t>
    </r>
  </si>
  <si>
    <t>V-2242</t>
  </si>
  <si>
    <r>
      <rPr>
        <sz val="11"/>
        <rFont val="Calibri"/>
      </rPr>
      <t>A public web server, if hosted on the NIPRNet, must be isolated in an accredited DoD DMZ Extension.</t>
    </r>
  </si>
  <si>
    <r>
      <rPr>
        <sz val="11"/>
        <color rgb="FF000000"/>
        <rFont val="Calibri"/>
      </rPr>
      <t>Logically relocate the public web server to be isolated from internal systems. In addition, ensure the public web server does not have trusted connections with assets outside the confines of the demilitarized zone (DMZ) other than application and/or database servers that are a part of the same system as the web server.</t>
    </r>
  </si>
  <si>
    <r>
      <rPr>
        <sz val="11"/>
        <color rgb="FF000000"/>
        <rFont val="Calibri"/>
      </rPr>
      <t>To minimize exposure of private assets to unnecessary risk by attackers, public web servers must be isolated from internal systems.  Public web servers are by nature more vulnerable to attack from publically based sources, such as the public Internet. Once compromised, a public web server might be used as a base for further attack on private resources, unless additional layers of protection are implemented. Public web servers must be located in a DoD DMZ Extension, if hosted on the NIPRNet, with carefully controlled access. Failure to isolate resources in this way increase risk that private assets are exposed to attacks from public sources.</t>
    </r>
  </si>
  <si>
    <r>
      <rPr>
        <sz val="11"/>
        <color rgb="FF000000"/>
        <rFont val="Calibri"/>
      </rPr>
      <t>Interview the SA or web administrator to see where the public web server is logically located in the data center. Review the site’s network diagram to see how the web server is connected to the LAN. Visually check the web server hardware connections to see if it conforms to the site’s network diagram.   An improperly located public web server is a potential threat to the entire network.  If the web server is not isolated in an accredited DoD DMZ Extension, this is a finding.</t>
    </r>
  </si>
  <si>
    <t>V-2243</t>
  </si>
  <si>
    <r>
      <rPr>
        <sz val="11"/>
        <rFont val="Calibri"/>
      </rPr>
      <t>A private web server must be located on a separate controlled access subnet.</t>
    </r>
  </si>
  <si>
    <r>
      <rPr>
        <sz val="11"/>
        <color rgb="FF000000"/>
        <rFont val="Calibri"/>
      </rPr>
      <t>Isolate the private web server from the public DMZ and separate it from the internal general population LAN. This separation must have access control in place to protect the web server from internal threats.</t>
    </r>
  </si>
  <si>
    <r>
      <rPr>
        <sz val="11"/>
        <color rgb="FF000000"/>
        <rFont val="Calibri"/>
      </rPr>
      <t>Private web servers, which host sites that serve controlled access data, must be protected from outside threats in addition to insider threats, which can cause a disruption in service of the web server. To protect the private web server from these threats, it must be located on a separately controlled access subnet and must not be a part of the public DMZ that houses the public web servers. It also cannot be located inside the enclave as part of the local general population LAN.</t>
    </r>
  </si>
  <si>
    <r>
      <rPr>
        <sz val="11"/>
        <color rgb="FF000000"/>
        <rFont val="Calibri"/>
      </rPr>
      <t>Perform a check of the site’s network diagram and a visual check of the web server. The private web server must be located on a separately controlled access subnet and not part of the public DMZ that houses the public web servers. In addition, the private web server needs to be isolated via a controlled access mechanism from the local general population LAN. If the web server is not located inside the premise router, switch, or firewall, and is not isolated via a controlled access mechanism from the general population LAN, this is a finding.</t>
    </r>
  </si>
  <si>
    <t>V-2245</t>
  </si>
  <si>
    <r>
      <rPr>
        <sz val="11"/>
        <rFont val="Calibri"/>
      </rPr>
      <t>Each readable web document directory must contain a default, home, index, or equivalent document.</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</si>
  <si>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Default Document.</t>
    </r>
    <r>
      <rPr>
        <sz val="11"/>
        <color rgb="FF000000"/>
        <rFont val="Calibri"/>
      </rPr>
      <t xml:space="preserve">
</t>
    </r>
    <r>
      <rPr>
        <sz val="11"/>
        <color rgb="FF000000"/>
        <rFont val="Calibri"/>
      </rPr>
      <t>4. In the Action pane select Enable.</t>
    </r>
    <r>
      <rPr>
        <sz val="11"/>
        <color rgb="FF000000"/>
        <rFont val="Calibri"/>
      </rPr>
      <t xml:space="preserve">
</t>
    </r>
    <r>
      <rPr>
        <sz val="11"/>
        <color rgb="FF000000"/>
        <rFont val="Calibri"/>
      </rPr>
      <t>5. Click the Content View tab and ensure there is a document of that type in the directory.</t>
    </r>
  </si>
  <si>
    <r>
      <rPr>
        <sz val="11"/>
        <color rgb="FF000000"/>
        <rFont val="Calibri"/>
      </rPr>
      <t>The goal is to control the web users experience in navigating any portion of the web document root directories. Ensuring all web content directories have at least the equivalent of an index.html file is a significant factor to accomplish this end. Also, enumeration techniques, such as URL parameter manipulation, rely upon being able to obtain information about the web server’s directory structure by locating directories with default pages. This practice helps ensure the anonymous web user will not obtain directory browsing information or an error message revealing the server type and version.</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</si>
  <si>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Default Document.</t>
    </r>
    <r>
      <rPr>
        <sz val="11"/>
        <color rgb="FF000000"/>
        <rFont val="Calibri"/>
      </rPr>
      <t xml:space="preserve">
</t>
    </r>
    <r>
      <rPr>
        <sz val="11"/>
        <color rgb="FF000000"/>
        <rFont val="Calibri"/>
      </rPr>
      <t>4. In the Actions Pane, verify the Default Document feature is enabled. If not, this is a finding.</t>
    </r>
    <r>
      <rPr>
        <sz val="11"/>
        <color rgb="FF000000"/>
        <rFont val="Calibri"/>
      </rPr>
      <t xml:space="preserve">
</t>
    </r>
    <r>
      <rPr>
        <sz val="11"/>
        <color rgb="FF000000"/>
        <rFont val="Calibri"/>
      </rPr>
      <t xml:space="preserve">5. Review the document types. </t>
    </r>
    <r>
      <rPr>
        <sz val="11"/>
        <color rgb="FF000000"/>
        <rFont val="Calibri"/>
      </rPr>
      <t xml:space="preserve">
</t>
    </r>
    <r>
      <rPr>
        <sz val="11"/>
        <color rgb="FF000000"/>
        <rFont val="Calibri"/>
      </rPr>
      <t>6. Click the Content View tab and ensure there is a document of that type in the directory. If not, this is a finding.</t>
    </r>
  </si>
  <si>
    <t>V-2246</t>
  </si>
  <si>
    <r>
      <rPr>
        <sz val="11"/>
        <rFont val="Calibri"/>
      </rPr>
      <t>The web server must use a vendor-supported version of the web server software.</t>
    </r>
  </si>
  <si>
    <t>CAT I (High)</t>
  </si>
  <si>
    <r>
      <rPr>
        <sz val="11"/>
        <color rgb="FF000000"/>
        <rFont val="Calibri"/>
      </rPr>
      <t>Install the current version of the web server software and maintain appropriate service packs and patches.</t>
    </r>
  </si>
  <si>
    <r>
      <rPr>
        <sz val="11"/>
        <color rgb="FF000000"/>
        <rFont val="Calibri"/>
      </rPr>
      <t>Several vulnerabilities are associated with older versions of web server software. As hot fixes and patches are issued, these solutions are included in the next version of the server software.  Maintaining the web server at a current version makes the efforts of a malicious user more difficult.</t>
    </r>
  </si>
  <si>
    <r>
      <rPr>
        <sz val="11"/>
        <color rgb="FF000000"/>
        <rFont val="Calibri"/>
      </rPr>
      <t>1. Open the IIS Manager.</t>
    </r>
    <r>
      <rPr>
        <sz val="11"/>
        <color rgb="FF000000"/>
        <rFont val="Calibri"/>
      </rPr>
      <t xml:space="preserve">
</t>
    </r>
    <r>
      <rPr>
        <sz val="11"/>
        <color rgb="FF000000"/>
        <rFont val="Calibri"/>
      </rPr>
      <t>2. Click Help, and select About Internet Information Services.</t>
    </r>
    <r>
      <rPr>
        <sz val="11"/>
        <color rgb="FF000000"/>
        <rFont val="Calibri"/>
      </rPr>
      <t xml:space="preserve">
</t>
    </r>
    <r>
      <rPr>
        <sz val="11"/>
        <color rgb="FF000000"/>
        <rFont val="Calibri"/>
      </rPr>
      <t>3. If the version is less than 7.0, this is a finding.</t>
    </r>
  </si>
  <si>
    <t>V-2247</t>
  </si>
  <si>
    <r>
      <rPr>
        <sz val="11"/>
        <rFont val="Calibri"/>
      </rPr>
      <t>Only administrators are allowed access to the directory tree, the shell, or other operating system functions and utilities.</t>
    </r>
  </si>
  <si>
    <r>
      <rPr>
        <sz val="11"/>
        <color rgb="FF000000"/>
        <rFont val="Calibri"/>
      </rPr>
      <t>Ensure non-administrators are not allowed access to the directory tree, the shell, or other operating system functions and utilities.</t>
    </r>
  </si>
  <si>
    <r>
      <rPr>
        <sz val="11"/>
        <color rgb="FF000000"/>
        <rFont val="Calibri"/>
      </rPr>
      <t>As a rule, accounts on a web server are to be kept to a minimum. Only administrators, web managers, developers, auditors, and web authors require accounts on the machine hosting the web server. This is in addition to the anonymous web user account. The resources to which these accounts have access must also be closely monitored and controlled. Only the SA needs access to all the system’s capabilities, while the web administrator and associated staff require access and control of the web content and web server configuration files. The anonymous web user account must not have access to system resources as that account could then control the server.</t>
    </r>
  </si>
  <si>
    <r>
      <rPr>
        <sz val="11"/>
        <color rgb="FF000000"/>
        <rFont val="Calibri"/>
      </rPr>
      <t xml:space="preserve">Obtain a list of the user accounts for the system, noting the priviledges for each account.  </t>
    </r>
    <r>
      <rPr>
        <sz val="11"/>
        <color rgb="FF000000"/>
        <rFont val="Calibri"/>
      </rPr>
      <t xml:space="preserve">
</t>
    </r>
    <r>
      <rPr>
        <sz val="11"/>
        <color rgb="FF000000"/>
        <rFont val="Calibri"/>
      </rPr>
      <t>Verify with the system administrator or the ISSO that all privileged accounts are mission essential and documented.</t>
    </r>
    <r>
      <rPr>
        <sz val="11"/>
        <color rgb="FF000000"/>
        <rFont val="Calibri"/>
      </rPr>
      <t xml:space="preserve">
</t>
    </r>
    <r>
      <rPr>
        <sz val="11"/>
        <color rgb="FF000000"/>
        <rFont val="Calibri"/>
      </rPr>
      <t>Verify with the system administrator or the ISSO that all non-administrator access to shell scripts and operating system functions are mission essential and documented.</t>
    </r>
    <r>
      <rPr>
        <sz val="11"/>
        <color rgb="FF000000"/>
        <rFont val="Calibri"/>
      </rPr>
      <t xml:space="preserve">
</t>
    </r>
    <r>
      <rPr>
        <sz val="11"/>
        <color rgb="FF000000"/>
        <rFont val="Calibri"/>
      </rPr>
      <t>If undocumented privileged accounts are found, this is a finding.</t>
    </r>
    <r>
      <rPr>
        <sz val="11"/>
        <color rgb="FF000000"/>
        <rFont val="Calibri"/>
      </rPr>
      <t xml:space="preserve">
</t>
    </r>
    <r>
      <rPr>
        <sz val="11"/>
        <color rgb="FF000000"/>
        <rFont val="Calibri"/>
      </rPr>
      <t>If undocumented access to shell scripts or operating system functions is found, this is a finding.</t>
    </r>
  </si>
  <si>
    <t>V-2248</t>
  </si>
  <si>
    <r>
      <rPr>
        <sz val="11"/>
        <rFont val="Calibri"/>
      </rPr>
      <t>Access to web administration tools must be restricted to the web manager and the web managers designees.</t>
    </r>
  </si>
  <si>
    <r>
      <rPr>
        <sz val="11"/>
        <color rgb="FF000000"/>
        <rFont val="Calibri"/>
      </rPr>
      <t>Restrict access to the web administration tool to only the web manager and the web manager’s designees.</t>
    </r>
  </si>
  <si>
    <r>
      <rPr>
        <sz val="11"/>
        <color rgb="FF000000"/>
        <rFont val="Calibri"/>
      </rPr>
      <t>The key web service administrative and configuration tools must only be accessible by the web server staff.  All users granted this authority will be documented and approved by the ISSO. Access to the IIS Manager will be limited to authorized users and administrators.</t>
    </r>
  </si>
  <si>
    <r>
      <rPr>
        <sz val="11"/>
        <color rgb="FF000000"/>
        <rFont val="Calibri"/>
      </rPr>
      <t>1. Open the IIS Manager and select Properties.</t>
    </r>
    <r>
      <rPr>
        <sz val="11"/>
        <color rgb="FF000000"/>
        <rFont val="Calibri"/>
      </rPr>
      <t xml:space="preserve">
</t>
    </r>
    <r>
      <rPr>
        <sz val="11"/>
        <color rgb="FF000000"/>
        <rFont val="Calibri"/>
      </rPr>
      <t>2. Select the Shortcut tab, and then left-click Open File Location.</t>
    </r>
    <r>
      <rPr>
        <sz val="11"/>
        <color rgb="FF000000"/>
        <rFont val="Calibri"/>
      </rPr>
      <t xml:space="preserve">
</t>
    </r>
    <r>
      <rPr>
        <sz val="11"/>
        <color rgb="FF000000"/>
        <rFont val="Calibri"/>
      </rPr>
      <t>3. Right-click InetMgr.exe, then click Properties from the context menu.</t>
    </r>
    <r>
      <rPr>
        <sz val="11"/>
        <color rgb="FF000000"/>
        <rFont val="Calibri"/>
      </rPr>
      <t xml:space="preserve">
</t>
    </r>
    <r>
      <rPr>
        <sz val="11"/>
        <color rgb="FF000000"/>
        <rFont val="Calibri"/>
      </rPr>
      <t>4. Select the Security tab.</t>
    </r>
    <r>
      <rPr>
        <sz val="11"/>
        <color rgb="FF000000"/>
        <rFont val="Calibri"/>
      </rPr>
      <t xml:space="preserve">
</t>
    </r>
    <r>
      <rPr>
        <sz val="11"/>
        <color rgb="FF000000"/>
        <rFont val="Calibri"/>
      </rPr>
      <t>5. Review the groups and user names.</t>
    </r>
    <r>
      <rPr>
        <sz val="11"/>
        <color rgb="FF000000"/>
        <rFont val="Calibri"/>
      </rPr>
      <t xml:space="preserve">
</t>
    </r>
    <r>
      <rPr>
        <sz val="11"/>
        <color rgb="FF000000"/>
        <rFont val="Calibri"/>
      </rPr>
      <t>The following account may have Full control priviledges:</t>
    </r>
    <r>
      <rPr>
        <sz val="11"/>
        <color rgb="FF000000"/>
        <rFont val="Calibri"/>
      </rPr>
      <t xml:space="preserve">
</t>
    </r>
    <r>
      <rPr>
        <sz val="11"/>
        <color rgb="FF000000"/>
        <rFont val="Calibri"/>
      </rPr>
      <t>TrustedInstaller</t>
    </r>
    <r>
      <rPr>
        <sz val="11"/>
        <color rgb="FF000000"/>
        <rFont val="Calibri"/>
      </rPr>
      <t xml:space="preserve">
</t>
    </r>
    <r>
      <rPr>
        <sz val="11"/>
        <color rgb="FF000000"/>
        <rFont val="Calibri"/>
      </rPr>
      <t>The following accounts may have read &amp; execute, and read permissions:</t>
    </r>
    <r>
      <rPr>
        <sz val="11"/>
        <color rgb="FF000000"/>
        <rFont val="Calibri"/>
      </rPr>
      <t xml:space="preserve">
</t>
    </r>
    <r>
      <rPr>
        <sz val="11"/>
        <color rgb="FF000000"/>
        <rFont val="Calibri"/>
      </rPr>
      <t>Administrators (non-elevated)</t>
    </r>
    <r>
      <rPr>
        <sz val="11"/>
        <color rgb="FF000000"/>
        <rFont val="Calibri"/>
      </rPr>
      <t xml:space="preserve">
</t>
    </r>
    <r>
      <rPr>
        <sz val="11"/>
        <color rgb="FF000000"/>
        <rFont val="Calibri"/>
      </rPr>
      <t>System</t>
    </r>
    <r>
      <rPr>
        <sz val="11"/>
        <color rgb="FF000000"/>
        <rFont val="Calibri"/>
      </rPr>
      <t xml:space="preserve">
</t>
    </r>
    <r>
      <rPr>
        <sz val="11"/>
        <color rgb="FF000000"/>
        <rFont val="Calibri"/>
      </rPr>
      <t>Users</t>
    </r>
    <r>
      <rPr>
        <sz val="11"/>
        <color rgb="FF000000"/>
        <rFont val="Calibri"/>
      </rPr>
      <t xml:space="preserve">
</t>
    </r>
    <r>
      <rPr>
        <sz val="11"/>
        <color rgb="FF000000"/>
        <rFont val="Calibri"/>
      </rPr>
      <t>Specific users may be granted read &amp; execute and read permissions.  Compare the local documentation authorizing specific users, against the specific users observed in step 5.  If any other access is observed, this is a finding.</t>
    </r>
  </si>
  <si>
    <t>V-2249</t>
  </si>
  <si>
    <r>
      <rPr>
        <sz val="11"/>
        <rFont val="Calibri"/>
      </rPr>
      <t>Web server/site administration must be performed over a secure path.</t>
    </r>
  </si>
  <si>
    <r>
      <rPr>
        <sz val="11"/>
        <color rgb="FF000000"/>
        <rFont val="Calibri"/>
      </rPr>
      <t>Ensure the web server administration is only performed over a secure path.</t>
    </r>
  </si>
  <si>
    <r>
      <rPr>
        <sz val="11"/>
        <color rgb="FF000000"/>
        <rFont val="Calibri"/>
      </rPr>
      <t>Logging into a web server remotely using an unencrypted protocol or service when performing updates and maintenance is a major risk.  Data, such as user account, is transmitted in plaintext and can easily be compromised.  When performing remote administrative tasks, a protocol or service that encrypts the communication channel must be used.</t>
    </r>
    <r>
      <rPr>
        <sz val="11"/>
        <color rgb="FF000000"/>
        <rFont val="Calibri"/>
      </rPr>
      <t xml:space="preserve">
</t>
    </r>
    <r>
      <rPr>
        <sz val="11"/>
        <color rgb="FF000000"/>
        <rFont val="Calibri"/>
      </rPr>
      <t>An alternative to remote administration of the web server is to perform web server administration locally at the console.  Local administration at the console implies physical access to the server.</t>
    </r>
  </si>
  <si>
    <r>
      <rPr>
        <sz val="11"/>
        <color rgb="FF000000"/>
        <rFont val="Calibri"/>
      </rPr>
      <t>If web administration is performed at the console, this check is NA.</t>
    </r>
    <r>
      <rPr>
        <sz val="11"/>
        <color rgb="FF000000"/>
        <rFont val="Calibri"/>
      </rPr>
      <t xml:space="preserve">
</t>
    </r>
    <r>
      <rPr>
        <sz val="11"/>
        <color rgb="FF000000"/>
        <rFont val="Calibri"/>
      </rPr>
      <t>If web administration is performed remotely the following checks will apply:</t>
    </r>
    <r>
      <rPr>
        <sz val="11"/>
        <color rgb="FF000000"/>
        <rFont val="Calibri"/>
      </rPr>
      <t xml:space="preserve">
</t>
    </r>
    <r>
      <rPr>
        <sz val="11"/>
        <color rgb="FF000000"/>
        <rFont val="Calibri"/>
      </rPr>
      <t>If administration of the server is performed remotely, it will only be performed securely by system administrators.</t>
    </r>
    <r>
      <rPr>
        <sz val="11"/>
        <color rgb="FF000000"/>
        <rFont val="Calibri"/>
      </rPr>
      <t xml:space="preserve">
</t>
    </r>
    <r>
      <rPr>
        <sz val="11"/>
        <color rgb="FF000000"/>
        <rFont val="Calibri"/>
      </rPr>
      <t>If web site administration or web application administration has been delegated, those users will be documented and approved by the ISSO.</t>
    </r>
    <r>
      <rPr>
        <sz val="11"/>
        <color rgb="FF000000"/>
        <rFont val="Calibri"/>
      </rPr>
      <t xml:space="preserve">
</t>
    </r>
    <r>
      <rPr>
        <sz val="11"/>
        <color rgb="FF000000"/>
        <rFont val="Calibri"/>
      </rPr>
      <t>Remote administration must be in compliance with any requirements contained within the Windows Server STIGs, and any applicable network STIGs.</t>
    </r>
    <r>
      <rPr>
        <sz val="11"/>
        <color rgb="FF000000"/>
        <rFont val="Calibri"/>
      </rPr>
      <t xml:space="preserve">
</t>
    </r>
    <r>
      <rPr>
        <sz val="11"/>
        <color rgb="FF000000"/>
        <rFont val="Calibri"/>
      </rPr>
      <t>Remote administration of any kind will be restricted to documented and authorized personnel.</t>
    </r>
    <r>
      <rPr>
        <sz val="11"/>
        <color rgb="FF000000"/>
        <rFont val="Calibri"/>
      </rPr>
      <t xml:space="preserve">
</t>
    </r>
    <r>
      <rPr>
        <sz val="11"/>
        <color rgb="FF000000"/>
        <rFont val="Calibri"/>
      </rPr>
      <t>All users performing remote administration must be authenticated.</t>
    </r>
    <r>
      <rPr>
        <sz val="11"/>
        <color rgb="FF000000"/>
        <rFont val="Calibri"/>
      </rPr>
      <t xml:space="preserve">
</t>
    </r>
    <r>
      <rPr>
        <sz val="11"/>
        <color rgb="FF000000"/>
        <rFont val="Calibri"/>
      </rPr>
      <t>All remote sessions will be encrypted and they will utilize FIPS 140-2 approved protocols.</t>
    </r>
    <r>
      <rPr>
        <sz val="11"/>
        <color rgb="FF000000"/>
        <rFont val="Calibri"/>
      </rPr>
      <t xml:space="preserve">
</t>
    </r>
    <r>
      <rPr>
        <sz val="11"/>
        <color rgb="FF000000"/>
        <rFont val="Calibri"/>
      </rPr>
      <t>FIPS 140-2 approved TLS versions include TLS V1.0 or greater.</t>
    </r>
    <r>
      <rPr>
        <sz val="11"/>
        <color rgb="FF000000"/>
        <rFont val="Calibri"/>
      </rPr>
      <t xml:space="preserve">
</t>
    </r>
    <r>
      <rPr>
        <sz val="11"/>
        <color rgb="FF000000"/>
        <rFont val="Calibri"/>
      </rPr>
      <t>Review with site management how remote administration, if applicable, is configured on the web site.</t>
    </r>
    <r>
      <rPr>
        <sz val="11"/>
        <color rgb="FF000000"/>
        <rFont val="Calibri"/>
      </rPr>
      <t xml:space="preserve">
</t>
    </r>
    <r>
      <rPr>
        <sz val="11"/>
        <color rgb="FF000000"/>
        <rFont val="Calibri"/>
      </rPr>
      <t>If remote management meets the criteria listed above, this is not a finding.</t>
    </r>
    <r>
      <rPr>
        <sz val="11"/>
        <color rgb="FF000000"/>
        <rFont val="Calibri"/>
      </rPr>
      <t xml:space="preserve">
</t>
    </r>
    <r>
      <rPr>
        <sz val="11"/>
        <color rgb="FF000000"/>
        <rFont val="Calibri"/>
      </rPr>
      <t>If remote management is utilized and does not meet the criteria listed above, this is a finding.</t>
    </r>
  </si>
  <si>
    <t>V-2250</t>
  </si>
  <si>
    <r>
      <rPr>
        <sz val="11"/>
        <rFont val="Calibri"/>
      </rPr>
      <t>Web-site logging must be enabled.</t>
    </r>
  </si>
  <si>
    <r>
      <rPr>
        <sz val="11"/>
        <color rgb="FF000000"/>
        <rFont val="Calibri"/>
      </rPr>
      <t>1. Open the IIS Manager.</t>
    </r>
    <r>
      <rPr>
        <sz val="11"/>
        <color rgb="FF000000"/>
        <rFont val="Calibri"/>
      </rPr>
      <t xml:space="preserve">
</t>
    </r>
    <r>
      <rPr>
        <sz val="11"/>
        <color rgb="FF000000"/>
        <rFont val="Calibri"/>
      </rPr>
      <t>2. Click the site name.</t>
    </r>
    <r>
      <rPr>
        <sz val="11"/>
        <color rgb="FF000000"/>
        <rFont val="Calibri"/>
      </rPr>
      <t xml:space="preserve">
</t>
    </r>
    <r>
      <rPr>
        <sz val="11"/>
        <color rgb="FF000000"/>
        <rFont val="Calibri"/>
      </rPr>
      <t>3. Double-click Logging.</t>
    </r>
    <r>
      <rPr>
        <sz val="11"/>
        <color rgb="FF000000"/>
        <rFont val="Calibri"/>
      </rPr>
      <t xml:space="preserve">
</t>
    </r>
    <r>
      <rPr>
        <sz val="11"/>
        <color rgb="FF000000"/>
        <rFont val="Calibri"/>
      </rPr>
      <t>4. Click the Enable option from the Action Pane, click apply.</t>
    </r>
  </si>
  <si>
    <r>
      <rPr>
        <sz val="11"/>
        <color rgb="FF000000"/>
        <rFont val="Calibri"/>
      </rPr>
      <t>A major tool in exploring the web site use, attempted use, unusual conditions, and problems are reported in the access and error logs. In the event of a security incident, these logs can provide the SA and the web manager with valuable information.</t>
    </r>
  </si>
  <si>
    <r>
      <rPr>
        <sz val="11"/>
        <color rgb="FF000000"/>
        <rFont val="Calibri"/>
      </rPr>
      <t xml:space="preserve">1. Open the IIS Manager. </t>
    </r>
    <r>
      <rPr>
        <sz val="11"/>
        <color rgb="FF000000"/>
        <rFont val="Calibri"/>
      </rPr>
      <t xml:space="preserve">
</t>
    </r>
    <r>
      <rPr>
        <sz val="11"/>
        <color rgb="FF000000"/>
        <rFont val="Calibri"/>
      </rPr>
      <t>2. Click the site name.</t>
    </r>
    <r>
      <rPr>
        <sz val="11"/>
        <color rgb="FF000000"/>
        <rFont val="Calibri"/>
      </rPr>
      <t xml:space="preserve">
</t>
    </r>
    <r>
      <rPr>
        <sz val="11"/>
        <color rgb="FF000000"/>
        <rFont val="Calibri"/>
      </rPr>
      <t xml:space="preserve">3. Double-click Logging </t>
    </r>
    <r>
      <rPr>
        <sz val="11"/>
        <color rgb="FF000000"/>
        <rFont val="Calibri"/>
      </rPr>
      <t xml:space="preserve">
</t>
    </r>
    <r>
      <rPr>
        <sz val="11"/>
        <color rgb="FF000000"/>
        <rFont val="Calibri"/>
      </rPr>
      <t xml:space="preserve">4. Ensure logging is enabled. </t>
    </r>
    <r>
      <rPr>
        <sz val="11"/>
        <color rgb="FF000000"/>
        <rFont val="Calibri"/>
      </rPr>
      <t xml:space="preserve">
</t>
    </r>
    <r>
      <rPr>
        <sz val="11"/>
        <color rgb="FF000000"/>
        <rFont val="Calibri"/>
      </rPr>
      <t>If logging is not enabled, this is a finding.</t>
    </r>
  </si>
  <si>
    <t>V-2251</t>
  </si>
  <si>
    <r>
      <rPr>
        <sz val="11"/>
        <rFont val="Calibri"/>
      </rPr>
      <t>Programs and features not necessary for operations must be removed.</t>
    </r>
  </si>
  <si>
    <r>
      <rPr>
        <sz val="11"/>
        <color rgb="FF000000"/>
        <rFont val="Calibri"/>
      </rPr>
      <t>Remove all unapproved programs and roles from the production web server.</t>
    </r>
  </si>
  <si>
    <r>
      <rPr>
        <sz val="11"/>
        <color rgb="FF000000"/>
        <rFont val="Calibri"/>
      </rPr>
      <t>Just as running unneeded services and protocols increase the attack surface of the web server, running unneeded utilities and programs is also an added risk to the web server.</t>
    </r>
  </si>
  <si>
    <r>
      <rPr>
        <sz val="11"/>
        <color rgb="FF000000"/>
        <rFont val="Calibri"/>
      </rPr>
      <t>Review programs installed on the OS.</t>
    </r>
    <r>
      <rPr>
        <sz val="11"/>
        <color rgb="FF000000"/>
        <rFont val="Calibri"/>
      </rPr>
      <t xml:space="preserve">
</t>
    </r>
    <r>
      <rPr>
        <sz val="11"/>
        <color rgb="FF000000"/>
        <rFont val="Calibri"/>
      </rPr>
      <t>1. Open Control Panel.</t>
    </r>
    <r>
      <rPr>
        <sz val="11"/>
        <color rgb="FF000000"/>
        <rFont val="Calibri"/>
      </rPr>
      <t xml:space="preserve">
</t>
    </r>
    <r>
      <rPr>
        <sz val="11"/>
        <color rgb="FF000000"/>
        <rFont val="Calibri"/>
      </rPr>
      <t>2. Open Programs and Features.</t>
    </r>
    <r>
      <rPr>
        <sz val="11"/>
        <color rgb="FF000000"/>
        <rFont val="Calibri"/>
      </rPr>
      <t xml:space="preserve">
</t>
    </r>
    <r>
      <rPr>
        <sz val="11"/>
        <color rgb="FF000000"/>
        <rFont val="Calibri"/>
      </rPr>
      <t>3. The following programs may be installed without any additional documentation:</t>
    </r>
    <r>
      <rPr>
        <sz val="11"/>
        <color rgb="FF000000"/>
        <rFont val="Calibri"/>
      </rPr>
      <t xml:space="preserve">
</t>
    </r>
    <r>
      <rPr>
        <sz val="11"/>
        <color rgb="FF000000"/>
        <rFont val="Calibri"/>
      </rPr>
      <t xml:space="preserve">  Administration Pack for IIS 7.0</t>
    </r>
    <r>
      <rPr>
        <sz val="11"/>
        <color rgb="FF000000"/>
        <rFont val="Calibri"/>
      </rPr>
      <t xml:space="preserve">
</t>
    </r>
    <r>
      <rPr>
        <sz val="11"/>
        <color rgb="FF000000"/>
        <rFont val="Calibri"/>
      </rPr>
      <t xml:space="preserve">  IIS Search Engine Optimization Toolkit</t>
    </r>
    <r>
      <rPr>
        <sz val="11"/>
        <color rgb="FF000000"/>
        <rFont val="Calibri"/>
      </rPr>
      <t xml:space="preserve">
</t>
    </r>
    <r>
      <rPr>
        <sz val="11"/>
        <color rgb="FF000000"/>
        <rFont val="Calibri"/>
      </rPr>
      <t xml:space="preserve">  Microsoft .NET Framework version 3.5 SP1 or greater</t>
    </r>
    <r>
      <rPr>
        <sz val="11"/>
        <color rgb="FF000000"/>
        <rFont val="Calibri"/>
      </rPr>
      <t xml:space="preserve">
</t>
    </r>
    <r>
      <rPr>
        <sz val="11"/>
        <color rgb="FF000000"/>
        <rFont val="Calibri"/>
      </rPr>
      <t xml:space="preserve">  Microsoft Web Platform Installer version 3.x or greater</t>
    </r>
    <r>
      <rPr>
        <sz val="11"/>
        <color rgb="FF000000"/>
        <rFont val="Calibri"/>
      </rPr>
      <t xml:space="preserve">
</t>
    </r>
    <r>
      <rPr>
        <sz val="11"/>
        <color rgb="FF000000"/>
        <rFont val="Calibri"/>
      </rPr>
      <t xml:space="preserve">  Virtual Machine Additions</t>
    </r>
    <r>
      <rPr>
        <sz val="11"/>
        <color rgb="FF000000"/>
        <rFont val="Calibri"/>
      </rPr>
      <t xml:space="preserve">
</t>
    </r>
    <r>
      <rPr>
        <sz val="11"/>
        <color rgb="FF000000"/>
        <rFont val="Calibri"/>
      </rPr>
      <t>4. Review the installed programs, if any programs are installed other than those listed above, this is a finding.</t>
    </r>
    <r>
      <rPr>
        <sz val="11"/>
        <color rgb="FF000000"/>
        <rFont val="Calibri"/>
      </rPr>
      <t xml:space="preserve">
</t>
    </r>
    <r>
      <rPr>
        <sz val="11"/>
        <color rgb="FF000000"/>
        <rFont val="Calibri"/>
      </rPr>
      <t>NOTE: If additional software is needed and has supporting documentation signed by the ISSO, this is not a finding.</t>
    </r>
  </si>
  <si>
    <t>V-2254</t>
  </si>
  <si>
    <r>
      <rPr>
        <sz val="11"/>
        <rFont val="Calibri"/>
      </rPr>
      <t>Only web sites that have been fully reviewed and tested will exist on a production web server.</t>
    </r>
  </si>
  <si>
    <r>
      <rPr>
        <sz val="11"/>
        <color rgb="FF000000"/>
        <rFont val="Calibri"/>
      </rPr>
      <t>The presences of portions of the web site that proclaim Under Construction or Under Development are clear indications that a production web server is being used for development. The web administrator will ensure that all pages that are in development are not installed on a production web server.</t>
    </r>
  </si>
  <si>
    <r>
      <rPr>
        <sz val="11"/>
        <color rgb="FF000000"/>
        <rFont val="Calibri"/>
      </rPr>
      <t>In the case of a production web server, areas for content development and testing will not exist, as this type of content is only permissible on a development web site. The process of developing on a functional production web 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</si>
  <si>
    <r>
      <rPr>
        <sz val="11"/>
        <color rgb="FF000000"/>
        <rFont val="Calibri"/>
      </rPr>
      <t xml:space="preserve">Query the ISSO, the SA, and the web administrator to find out if development web sites are being housed on production web servers. </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Do you have development sites on your production web server?</t>
    </r>
    <r>
      <rPr>
        <sz val="11"/>
        <color rgb="FF000000"/>
        <rFont val="Calibri"/>
      </rPr>
      <t xml:space="preserve">
</t>
    </r>
    <r>
      <rPr>
        <sz val="11"/>
        <color rgb="FF000000"/>
        <rFont val="Calibri"/>
      </rPr>
      <t>What is your process to get development web sites / content posted to the production server?</t>
    </r>
    <r>
      <rPr>
        <sz val="11"/>
        <color rgb="FF000000"/>
        <rFont val="Calibri"/>
      </rPr>
      <t xml:space="preserve">
</t>
    </r>
    <r>
      <rPr>
        <sz val="11"/>
        <color rgb="FF000000"/>
        <rFont val="Calibri"/>
      </rPr>
      <t>Do you use under construction notices on production web pages?</t>
    </r>
    <r>
      <rPr>
        <sz val="11"/>
        <color rgb="FF000000"/>
        <rFont val="Calibri"/>
      </rPr>
      <t xml:space="preserve">
</t>
    </r>
    <r>
      <rPr>
        <sz val="11"/>
        <color rgb="FF000000"/>
        <rFont val="Calibri"/>
      </rPr>
      <t>The reviewer can also do a manual check or perform a navigation of the web site via a browser could be used to confirm the information provided from interviewing the web staff. Graphics or texts which proclaim Under Construction or Under Development are frequently used to mark folders or directories in that status.</t>
    </r>
    <r>
      <rPr>
        <sz val="11"/>
        <color rgb="FF000000"/>
        <rFont val="Calibri"/>
      </rPr>
      <t xml:space="preserve">
</t>
    </r>
    <r>
      <rPr>
        <sz val="11"/>
        <color rgb="FF000000"/>
        <rFont val="Calibri"/>
      </rPr>
      <t>If Under Construction or Under Development web content is discovered on the production web server, this is a finding.</t>
    </r>
  </si>
  <si>
    <t>V-2257</t>
  </si>
  <si>
    <r>
      <rPr>
        <sz val="11"/>
        <rFont val="Calibri"/>
      </rPr>
      <t>Administrative users and groups with access privilege to the web server must be documented.</t>
    </r>
  </si>
  <si>
    <r>
      <rPr>
        <sz val="11"/>
        <color rgb="FF000000"/>
        <rFont val="Calibri"/>
      </rPr>
      <t>Document the administrative users and groups which have access rights to the web server in the website SOP or an equivalent document.</t>
    </r>
  </si>
  <si>
    <r>
      <rPr>
        <sz val="11"/>
        <color rgb="FF000000"/>
        <rFont val="Calibri"/>
      </rPr>
      <t>There are typically several individuals and groups involved in running a production web-site. In most cases, several types of users on a web server can be identified, such as, SA's, Web Managers, Auditors, Authors, Developers, and the Clients.  Nonetheless, only necessary user and administrative accounts will be allowed on the web server.  Accounts will be restricted to those who are necessary to maintain web services, review the server’s operation and the OS.  Owing to the sensitivity of web servers, a detailed record of these accounts must be maintained.</t>
    </r>
  </si>
  <si>
    <r>
      <rPr>
        <sz val="11"/>
        <color rgb="FF000000"/>
        <rFont val="Calibri"/>
      </rPr>
      <t>Determine if the local sites' documentation matches an examination of the privileged IDs on the server. Using User Manager, User Manager for Domains, or Local Users and Groups, examine user accounts to verify the above information. If documentation does not exist for users and groups found on the server, this is a finding.</t>
    </r>
  </si>
  <si>
    <t>V-2258</t>
  </si>
  <si>
    <r>
      <rPr>
        <sz val="11"/>
        <rFont val="Calibri"/>
      </rPr>
      <t>Access to the web content and script directories must be restricted.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</si>
  <si>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In the Action Pane select Edit Permissions.</t>
    </r>
    <r>
      <rPr>
        <sz val="11"/>
        <color rgb="FF000000"/>
        <rFont val="Calibri"/>
      </rPr>
      <t xml:space="preserve">
</t>
    </r>
    <r>
      <rPr>
        <sz val="11"/>
        <color rgb="FF000000"/>
        <rFont val="Calibri"/>
      </rPr>
      <t>4. Select the Security tab.</t>
    </r>
    <r>
      <rPr>
        <sz val="11"/>
        <color rgb="FF000000"/>
        <rFont val="Calibri"/>
      </rPr>
      <t xml:space="preserve">
</t>
    </r>
    <r>
      <rPr>
        <sz val="11"/>
        <color rgb="FF000000"/>
        <rFont val="Calibri"/>
      </rPr>
      <t>5. Set the permissions for the accounts IUSR and Everyone to read.</t>
    </r>
  </si>
  <si>
    <r>
      <rPr>
        <sz val="11"/>
        <color rgb="FF000000"/>
        <rFont val="Calibri"/>
      </rPr>
      <t>Excessive permission for the anonymous web user account is a common fault contributing to the compromise of a web server. If this account is able to upload and execute files on the web server, the organization or owner of the server will no longer have control of the asset.</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</si>
  <si>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In the Action Pane select Edit Permissions.</t>
    </r>
    <r>
      <rPr>
        <sz val="11"/>
        <color rgb="FF000000"/>
        <rFont val="Calibri"/>
      </rPr>
      <t xml:space="preserve">
</t>
    </r>
    <r>
      <rPr>
        <sz val="11"/>
        <color rgb="FF000000"/>
        <rFont val="Calibri"/>
      </rPr>
      <t>4. Select the Security tab.</t>
    </r>
    <r>
      <rPr>
        <sz val="11"/>
        <color rgb="FF000000"/>
        <rFont val="Calibri"/>
      </rPr>
      <t xml:space="preserve">
</t>
    </r>
    <r>
      <rPr>
        <sz val="11"/>
        <color rgb="FF000000"/>
        <rFont val="Calibri"/>
      </rPr>
      <t>5. Review the permissions for the accounts. If the IUSR or Everyone Account permission is greater than read, this is a finding.</t>
    </r>
  </si>
  <si>
    <t>V-2259</t>
  </si>
  <si>
    <r>
      <rPr>
        <sz val="11"/>
        <rFont val="Calibri"/>
      </rPr>
      <t>Web server system files must conform to minimum file permission requirements.</t>
    </r>
  </si>
  <si>
    <r>
      <rPr>
        <sz val="11"/>
        <color rgb="FF000000"/>
        <rFont val="Calibri"/>
      </rPr>
      <t>1. Open Explorer and navigate to the inetpub directory.</t>
    </r>
    <r>
      <rPr>
        <sz val="11"/>
        <color rgb="FF000000"/>
        <rFont val="Calibri"/>
      </rPr>
      <t xml:space="preserve">
</t>
    </r>
    <r>
      <rPr>
        <sz val="11"/>
        <color rgb="FF000000"/>
        <rFont val="Calibri"/>
      </rPr>
      <t>2. Right-click inetpub and select Properties.</t>
    </r>
    <r>
      <rPr>
        <sz val="11"/>
        <color rgb="FF000000"/>
        <rFont val="Calibri"/>
      </rPr>
      <t xml:space="preserve">
</t>
    </r>
    <r>
      <rPr>
        <sz val="11"/>
        <color rgb="FF000000"/>
        <rFont val="Calibri"/>
      </rPr>
      <t>3. Click the Security tab.</t>
    </r>
    <r>
      <rPr>
        <sz val="11"/>
        <color rgb="FF000000"/>
        <rFont val="Calibri"/>
      </rPr>
      <t xml:space="preserve">
</t>
    </r>
    <r>
      <rPr>
        <sz val="11"/>
        <color rgb="FF000000"/>
        <rFont val="Calibri"/>
      </rPr>
      <t>4. Set the following permissions:</t>
    </r>
    <r>
      <rPr>
        <sz val="11"/>
        <color rgb="FF000000"/>
        <rFont val="Calibri"/>
      </rPr>
      <t xml:space="preserve">
</t>
    </r>
    <r>
      <rPr>
        <sz val="11"/>
        <color rgb="FF000000"/>
        <rFont val="Calibri"/>
      </rPr>
      <t xml:space="preserve">  System: Full control</t>
    </r>
    <r>
      <rPr>
        <sz val="11"/>
        <color rgb="FF000000"/>
        <rFont val="Calibri"/>
      </rPr>
      <t xml:space="preserve">
</t>
    </r>
    <r>
      <rPr>
        <sz val="11"/>
        <color rgb="FF000000"/>
        <rFont val="Calibri"/>
      </rPr>
      <t xml:space="preserve">  Administrators: Full control</t>
    </r>
    <r>
      <rPr>
        <sz val="11"/>
        <color rgb="FF000000"/>
        <rFont val="Calibri"/>
      </rPr>
      <t xml:space="preserve">
</t>
    </r>
    <r>
      <rPr>
        <sz val="11"/>
        <color rgb="FF000000"/>
        <rFont val="Calibri"/>
      </rPr>
      <t xml:space="preserve">  TrustedInstaller: Full control</t>
    </r>
    <r>
      <rPr>
        <sz val="11"/>
        <color rgb="FF000000"/>
        <rFont val="Calibri"/>
      </rPr>
      <t xml:space="preserve">
</t>
    </r>
    <r>
      <rPr>
        <sz val="11"/>
        <color rgb="FF000000"/>
        <rFont val="Calibri"/>
      </rPr>
      <t xml:space="preserve">  Users: Read &amp; execute, list folder contents</t>
    </r>
    <r>
      <rPr>
        <sz val="11"/>
        <color rgb="FF000000"/>
        <rFont val="Calibri"/>
      </rPr>
      <t xml:space="preserve">
</t>
    </r>
    <r>
      <rPr>
        <sz val="11"/>
        <color rgb="FF000000"/>
        <rFont val="Calibri"/>
      </rPr>
      <t xml:space="preserve">  Creator/Owner: special permissions to subkeys</t>
    </r>
  </si>
  <si>
    <r>
      <rPr>
        <sz val="11"/>
        <color rgb="FF000000"/>
        <rFont val="Calibri"/>
      </rPr>
      <t>This check verifies the key web server system configuration files are owned by the SA or the web administrator controlled account. These same files that control the configuration of the web server, and thus its behavior, must also be accessible by the account running the web service. If these files are altered by a malicious user, the web server would no longer be under the control of its managers and owners; properties in the web server configuration could be altered to compromise the entire server platform.</t>
    </r>
  </si>
  <si>
    <r>
      <rPr>
        <sz val="11"/>
        <color rgb="FF000000"/>
        <rFont val="Calibri"/>
      </rPr>
      <t>1. Open Explorer and navigate to the inetpub directory.</t>
    </r>
    <r>
      <rPr>
        <sz val="11"/>
        <color rgb="FF000000"/>
        <rFont val="Calibri"/>
      </rPr>
      <t xml:space="preserve">
</t>
    </r>
    <r>
      <rPr>
        <sz val="11"/>
        <color rgb="FF000000"/>
        <rFont val="Calibri"/>
      </rPr>
      <t>2. Right-click inetpub and select Properties.</t>
    </r>
    <r>
      <rPr>
        <sz val="11"/>
        <color rgb="FF000000"/>
        <rFont val="Calibri"/>
      </rPr>
      <t xml:space="preserve">
</t>
    </r>
    <r>
      <rPr>
        <sz val="11"/>
        <color rgb="FF000000"/>
        <rFont val="Calibri"/>
      </rPr>
      <t>3. Click the Security tab.</t>
    </r>
    <r>
      <rPr>
        <sz val="11"/>
        <color rgb="FF000000"/>
        <rFont val="Calibri"/>
      </rPr>
      <t xml:space="preserve">
</t>
    </r>
    <r>
      <rPr>
        <sz val="11"/>
        <color rgb="FF000000"/>
        <rFont val="Calibri"/>
      </rPr>
      <t>4. Verify the permissions for the following users; if the permissions are less restrictive, this is a finding.</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TrustedInstaller: Full control</t>
    </r>
    <r>
      <rPr>
        <sz val="11"/>
        <color rgb="FF000000"/>
        <rFont val="Calibri"/>
      </rPr>
      <t xml:space="preserve">
</t>
    </r>
    <r>
      <rPr>
        <sz val="11"/>
        <color rgb="FF000000"/>
        <rFont val="Calibri"/>
      </rPr>
      <t>Users: Read &amp; execute, list folder contents</t>
    </r>
    <r>
      <rPr>
        <sz val="11"/>
        <color rgb="FF000000"/>
        <rFont val="Calibri"/>
      </rPr>
      <t xml:space="preserve">
</t>
    </r>
    <r>
      <rPr>
        <sz val="11"/>
        <color rgb="FF000000"/>
        <rFont val="Calibri"/>
      </rPr>
      <t>Creator/Owner: Special permissions to subkeys</t>
    </r>
  </si>
  <si>
    <t>V-2260</t>
  </si>
  <si>
    <r>
      <rPr>
        <sz val="11"/>
        <rFont val="Calibri"/>
      </rPr>
      <t>A web site must not contain a robots.txt file.</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</si>
  <si>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Under the Actions pane, click Explore.</t>
    </r>
    <r>
      <rPr>
        <sz val="11"/>
        <color rgb="FF000000"/>
        <rFont val="Calibri"/>
      </rPr>
      <t xml:space="preserve">
</t>
    </r>
    <r>
      <rPr>
        <sz val="11"/>
        <color rgb="FF000000"/>
        <rFont val="Calibri"/>
      </rPr>
      <t>4. Delete the robots.txt file.</t>
    </r>
    <r>
      <rPr>
        <sz val="11"/>
        <color rgb="FF000000"/>
        <rFont val="Calibri"/>
      </rPr>
      <t xml:space="preserve">
</t>
    </r>
    <r>
      <rPr>
        <sz val="11"/>
        <color rgb="FF000000"/>
        <rFont val="Calibri"/>
      </rPr>
      <t>NOTE: If there is information on the web site that needs protection from search engines and public view, then other methods must be used to safeguard the data.</t>
    </r>
  </si>
  <si>
    <r>
      <rPr>
        <sz val="11"/>
        <color rgb="FF000000"/>
        <rFont val="Calibri"/>
      </rPr>
      <t xml:space="preserve">Search engines are constantly at work on the Internet.  Search engines are augmented by agents, often referred to as spiders or bots, which endeavor to capture and catalog web-site content.  In turn, these search engines make the content they obtain and catalog available to any public web user. </t>
    </r>
    <r>
      <rPr>
        <sz val="11"/>
        <color rgb="FF000000"/>
        <rFont val="Calibri"/>
      </rPr>
      <t xml:space="preserve">
</t>
    </r>
    <r>
      <rPr>
        <sz val="11"/>
        <color rgb="FF000000"/>
        <rFont val="Calibri"/>
      </rPr>
      <t>To request that a well behaved search engine not crawl and catalog a site, the web site may contain a file called robots.txt.  This file contains directories and files that the web server SA desires not be crawled or cataloged, but this file can also be used, by an attacker or poorly coded search engine, as a directory and file index to a site.  This information may be used to reduce an attacker’s time searching and traversing the web site to find files that might be relevant.  If information on the web site needs to be protected from search engines and public view, other methods must be used.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</si>
  <si>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the Content View tab.</t>
    </r>
    <r>
      <rPr>
        <sz val="11"/>
        <color rgb="FF000000"/>
        <rFont val="Calibri"/>
      </rPr>
      <t xml:space="preserve">
</t>
    </r>
    <r>
      <rPr>
        <sz val="11"/>
        <color rgb="FF000000"/>
        <rFont val="Calibri"/>
      </rPr>
      <t>4. If the robots.txt file does exist, this is a finding.</t>
    </r>
  </si>
  <si>
    <t>V-2261</t>
  </si>
  <si>
    <r>
      <rPr>
        <sz val="11"/>
        <rFont val="Calibri"/>
      </rPr>
      <t>A web server must limit e-mail to outbound only.</t>
    </r>
  </si>
  <si>
    <r>
      <rPr>
        <sz val="11"/>
        <color rgb="FF000000"/>
        <rFont val="Calibri"/>
      </rPr>
      <t xml:space="preserve">1. Disable the SMTP service. </t>
    </r>
    <r>
      <rPr>
        <sz val="11"/>
        <color rgb="FF000000"/>
        <rFont val="Calibri"/>
      </rPr>
      <t xml:space="preserve">
</t>
    </r>
    <r>
      <rPr>
        <sz val="11"/>
        <color rgb="FF000000"/>
        <rFont val="Calibri"/>
      </rPr>
      <t>2. If other e-mail programs are running remove the programs.</t>
    </r>
  </si>
  <si>
    <r>
      <rPr>
        <sz val="11"/>
        <color rgb="FF000000"/>
        <rFont val="Calibri"/>
      </rPr>
      <t>Incoming e-mails have been known to provide hackers with access to servers. Disabling the incoming mail service prevents this type of attacks. Additionally, e-mail is a specialized application requiring the dedication of server resources. A production web server should only provide hosting services for web-sites. Supporting mail services on a web server opens the server to the risk of abuse as an e-mail relay.</t>
    </r>
  </si>
  <si>
    <r>
      <rPr>
        <sz val="11"/>
        <color rgb="FF000000"/>
        <rFont val="Calibri"/>
      </rPr>
      <t>1. Open the Task Manager.</t>
    </r>
    <r>
      <rPr>
        <sz val="11"/>
        <color rgb="FF000000"/>
        <rFont val="Calibri"/>
      </rPr>
      <t xml:space="preserve">
</t>
    </r>
    <r>
      <rPr>
        <sz val="11"/>
        <color rgb="FF000000"/>
        <rFont val="Calibri"/>
      </rPr>
      <t>2. Click the Services tab and look for SMTP service. If the service is running, then this is a finding.</t>
    </r>
    <r>
      <rPr>
        <sz val="11"/>
        <color rgb="FF000000"/>
        <rFont val="Calibri"/>
      </rPr>
      <t xml:space="preserve">
</t>
    </r>
    <r>
      <rPr>
        <sz val="11"/>
        <color rgb="FF000000"/>
        <rFont val="Calibri"/>
      </rPr>
      <t>3. Open Add/Remove Programs to see if there are any e-mail programs installed. Search the system to determine if other e-mail programs are running. If there is an e-mail program installed and that program has been configured to accept inbound e-mail, this is a finding.</t>
    </r>
    <r>
      <rPr>
        <sz val="11"/>
        <color rgb="FF000000"/>
        <rFont val="Calibri"/>
      </rPr>
      <t xml:space="preserve">
</t>
    </r>
    <r>
      <rPr>
        <sz val="11"/>
        <color rgb="FF000000"/>
        <rFont val="Calibri"/>
      </rPr>
      <t>4. If available, telnet to the server under review on port 25. If a response is received, this is a finding.</t>
    </r>
  </si>
  <si>
    <t>V-2262</t>
  </si>
  <si>
    <r>
      <rPr>
        <sz val="11"/>
        <rFont val="Calibri"/>
      </rPr>
      <t>A private web server must utilize an approved TLS version.</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</si>
  <si>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 click the SSL Settings Icon.</t>
    </r>
    <r>
      <rPr>
        <sz val="11"/>
        <color rgb="FF000000"/>
        <rFont val="Calibri"/>
      </rPr>
      <t xml:space="preserve">
</t>
    </r>
    <r>
      <rPr>
        <sz val="11"/>
        <color rgb="FF000000"/>
        <rFont val="Calibri"/>
      </rPr>
      <t>4. Click the Require SSL and Require SSL 128-Bit check boxes.</t>
    </r>
    <r>
      <rPr>
        <sz val="11"/>
        <color rgb="FF000000"/>
        <rFont val="Calibri"/>
      </rPr>
      <t xml:space="preserve">
</t>
    </r>
    <r>
      <rPr>
        <sz val="11"/>
        <color rgb="FF000000"/>
        <rFont val="Calibri"/>
      </rPr>
      <t>Note: If the Required SSL 128-Bit setting is not visible, the setting can be set by clicking the site node and then opening the Configuration Editor. Switch to the section, the dropdown at the top of the configuration editor, system.webServer/security/access. Click the value beside the sslFlags and select ssl128 in the dropdown list.</t>
    </r>
    <r>
      <rPr>
        <sz val="11"/>
        <color rgb="FF000000"/>
        <rFont val="Calibri"/>
      </rPr>
      <t xml:space="preserve">
</t>
    </r>
    <r>
      <rPr>
        <sz val="11"/>
        <color rgb="FF000000"/>
        <rFont val="Calibri"/>
      </rPr>
      <t xml:space="preserve">5. Set the version of SSL/TLS by creating and setting the following registry to not allow anything lower than TLS. Ensure the following value exists in each of the keys: </t>
    </r>
    <r>
      <rPr>
        <sz val="11"/>
        <color rgb="FF000000"/>
        <rFont val="Calibri"/>
      </rPr>
      <t xml:space="preserve">
</t>
    </r>
    <r>
      <rPr>
        <sz val="11"/>
        <color rgb="FF000000"/>
        <rFont val="Calibri"/>
      </rPr>
      <t xml:space="preserve">Enabled REG_DWORD 0 </t>
    </r>
    <r>
      <rPr>
        <sz val="11"/>
        <color rgb="FF000000"/>
        <rFont val="Calibri"/>
      </rPr>
      <t xml:space="preserve">
</t>
    </r>
    <r>
      <rPr>
        <sz val="11"/>
        <color rgb="FF000000"/>
        <rFont val="Calibri"/>
      </rPr>
      <t xml:space="preserve">HKey_Local_Machine\System\CurrentControlSet\Control\SecurityProviders \SCHANNEL\Protocols\PCT 1.0\Client </t>
    </r>
    <r>
      <rPr>
        <sz val="11"/>
        <color rgb="FF000000"/>
        <rFont val="Calibri"/>
      </rPr>
      <t xml:space="preserve">
</t>
    </r>
    <r>
      <rPr>
        <sz val="11"/>
        <color rgb="FF000000"/>
        <rFont val="Calibri"/>
      </rPr>
      <t xml:space="preserve">HKey_Local_Machine\System\CurrentControlSet\Control\SecurityProviders \SCHANNEL\Protocols\PCT 1.0\Server </t>
    </r>
    <r>
      <rPr>
        <sz val="11"/>
        <color rgb="FF000000"/>
        <rFont val="Calibri"/>
      </rPr>
      <t xml:space="preserve">
</t>
    </r>
    <r>
      <rPr>
        <sz val="11"/>
        <color rgb="FF000000"/>
        <rFont val="Calibri"/>
      </rPr>
      <t xml:space="preserve">HKey_Local_Machine\System\CurrentControlSet\Control\SecurityProviders \SCHANNEL\Protocols\SSL 2.0\Client </t>
    </r>
    <r>
      <rPr>
        <sz val="11"/>
        <color rgb="FF000000"/>
        <rFont val="Calibri"/>
      </rPr>
      <t xml:space="preserve">
</t>
    </r>
    <r>
      <rPr>
        <sz val="11"/>
        <color rgb="FF000000"/>
        <rFont val="Calibri"/>
      </rPr>
      <t xml:space="preserve">HKey_Local_Machine\System\CurrentControlSet\Control\SecurityProviders \SCHANNEL\Protocols\SSL 2.0\Server </t>
    </r>
    <r>
      <rPr>
        <sz val="11"/>
        <color rgb="FF000000"/>
        <rFont val="Calibri"/>
      </rPr>
      <t xml:space="preserve">
</t>
    </r>
    <r>
      <rPr>
        <sz val="11"/>
        <color rgb="FF000000"/>
        <rFont val="Calibri"/>
      </rPr>
      <t xml:space="preserve">HKey_Local_Machine\System\CurrentControlSet\Control\SecurityProviders \SCHANNEL\Protocols\SSL 3.0\Client </t>
    </r>
    <r>
      <rPr>
        <sz val="11"/>
        <color rgb="FF000000"/>
        <rFont val="Calibri"/>
      </rPr>
      <t xml:space="preserve">
</t>
    </r>
    <r>
      <rPr>
        <sz val="11"/>
        <color rgb="FF000000"/>
        <rFont val="Calibri"/>
      </rPr>
      <t xml:space="preserve">HKey_Local_Machine\System\CurrentControlSet\Control\SecurityProviders \SCHANNEL\Protocols\SSL 3.0\Server </t>
    </r>
    <r>
      <rPr>
        <sz val="11"/>
        <color rgb="FF000000"/>
        <rFont val="Calibri"/>
      </rPr>
      <t xml:space="preserve">
</t>
    </r>
    <r>
      <rPr>
        <sz val="11"/>
        <color rgb="FF000000"/>
        <rFont val="Calibri"/>
      </rPr>
      <t>The keys for TLS 1.0 do not require the Enabled value to be present, but if it is, it needs to be set to REG_DWORD 1, to enable TLS.</t>
    </r>
  </si>
  <si>
    <r>
      <rPr>
        <sz val="11"/>
        <color rgb="FF000000"/>
        <rFont val="Calibri"/>
      </rPr>
      <t>Transport Layer Security (TLS) encryption is a required security setting for a private web server. Encryption of private information is essential to ensuring data confidentiality. If private information is not encrypted, it can be intercepted and easily read by an unauthorized party. A private web server must use a FIPS 140-2 approved TLS version, and all non-FIPS-approved SSL versions must be disabled.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</si>
  <si>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 click the SSL Settings Icon.</t>
    </r>
    <r>
      <rPr>
        <sz val="11"/>
        <color rgb="FF000000"/>
        <rFont val="Calibri"/>
      </rPr>
      <t xml:space="preserve">
</t>
    </r>
    <r>
      <rPr>
        <sz val="11"/>
        <color rgb="FF000000"/>
        <rFont val="Calibri"/>
      </rPr>
      <t>4. Ensure Require SSL and Require SSL 128-Bit are checked.</t>
    </r>
    <r>
      <rPr>
        <sz val="11"/>
        <color rgb="FF000000"/>
        <rFont val="Calibri"/>
      </rPr>
      <t xml:space="preserve">
</t>
    </r>
    <r>
      <rPr>
        <sz val="11"/>
        <color rgb="FF000000"/>
        <rFont val="Calibri"/>
      </rPr>
      <t>Note: If the Required SSL 128-Bit setting is not visible, the setting can be viewed by clicking the site under review and then opening the Configuration Editor. Switch to the section, the dropdown at the top of the configuration editor, system.webServer/security/access. The value for sslFlags should be ssl128.</t>
    </r>
    <r>
      <rPr>
        <sz val="11"/>
        <color rgb="FF000000"/>
        <rFont val="Calibri"/>
      </rPr>
      <t xml:space="preserve">
</t>
    </r>
    <r>
      <rPr>
        <sz val="11"/>
        <color rgb="FF000000"/>
        <rFont val="Calibri"/>
      </rPr>
      <t>If not, this is a finding.</t>
    </r>
    <r>
      <rPr>
        <sz val="11"/>
        <color rgb="FF000000"/>
        <rFont val="Calibri"/>
      </rPr>
      <t xml:space="preserve">
</t>
    </r>
    <r>
      <rPr>
        <sz val="11"/>
        <color rgb="FF000000"/>
        <rFont val="Calibri"/>
      </rPr>
      <t xml:space="preserve">If the site requires SSL and 128-bit encryption, then the version of SSL\TLS also needs to be verified. </t>
    </r>
    <r>
      <rPr>
        <sz val="11"/>
        <color rgb="FF000000"/>
        <rFont val="Calibri"/>
      </rPr>
      <t xml:space="preserve">
</t>
    </r>
    <r>
      <rPr>
        <sz val="11"/>
        <color rgb="FF000000"/>
        <rFont val="Calibri"/>
      </rPr>
      <t xml:space="preserve">The following registry keys need to exist and be set to not allow anything lower than TLS. This can be accomplished by ensuring the following value exists in each of the keys: </t>
    </r>
    <r>
      <rPr>
        <sz val="11"/>
        <color rgb="FF000000"/>
        <rFont val="Calibri"/>
      </rPr>
      <t xml:space="preserve">
</t>
    </r>
    <r>
      <rPr>
        <sz val="11"/>
        <color rgb="FF000000"/>
        <rFont val="Calibri"/>
      </rPr>
      <t xml:space="preserve">Enabled REG_DWORD 0 </t>
    </r>
    <r>
      <rPr>
        <sz val="11"/>
        <color rgb="FF000000"/>
        <rFont val="Calibri"/>
      </rPr>
      <t xml:space="preserve">
</t>
    </r>
    <r>
      <rPr>
        <sz val="11"/>
        <color rgb="FF000000"/>
        <rFont val="Calibri"/>
      </rPr>
      <t xml:space="preserve">HKey_Local_Machine\System\CurrentControlSet\Control\SecurityProviders \SCHANNEL\Protocols\PCT 1.0\Client </t>
    </r>
    <r>
      <rPr>
        <sz val="11"/>
        <color rgb="FF000000"/>
        <rFont val="Calibri"/>
      </rPr>
      <t xml:space="preserve">
</t>
    </r>
    <r>
      <rPr>
        <sz val="11"/>
        <color rgb="FF000000"/>
        <rFont val="Calibri"/>
      </rPr>
      <t xml:space="preserve">HKey_Local_Machine\System\CurrentControlSet\Control\SecurityProviders \SCHANNEL\Protocols\PCT 1.0\Server </t>
    </r>
    <r>
      <rPr>
        <sz val="11"/>
        <color rgb="FF000000"/>
        <rFont val="Calibri"/>
      </rPr>
      <t xml:space="preserve">
</t>
    </r>
    <r>
      <rPr>
        <sz val="11"/>
        <color rgb="FF000000"/>
        <rFont val="Calibri"/>
      </rPr>
      <t xml:space="preserve">HKey_Local_Machine\System\CurrentControlSet\Control\SecurityProviders \SCHANNEL\Protocols\SSL 2.0\Client </t>
    </r>
    <r>
      <rPr>
        <sz val="11"/>
        <color rgb="FF000000"/>
        <rFont val="Calibri"/>
      </rPr>
      <t xml:space="preserve">
</t>
    </r>
    <r>
      <rPr>
        <sz val="11"/>
        <color rgb="FF000000"/>
        <rFont val="Calibri"/>
      </rPr>
      <t xml:space="preserve">HKey_Local_Machine\System\CurrentControlSet\Control\SecurityProviders \SCHANNEL\Protocols\SSL 2.0\Server </t>
    </r>
    <r>
      <rPr>
        <sz val="11"/>
        <color rgb="FF000000"/>
        <rFont val="Calibri"/>
      </rPr>
      <t xml:space="preserve">
</t>
    </r>
    <r>
      <rPr>
        <sz val="11"/>
        <color rgb="FF000000"/>
        <rFont val="Calibri"/>
      </rPr>
      <t xml:space="preserve">HKey_Local_Machine\System\CurrentControlSet\Control\SecurityProviders \SCHANNEL\Protocols\SSL 3.0\Client </t>
    </r>
    <r>
      <rPr>
        <sz val="11"/>
        <color rgb="FF000000"/>
        <rFont val="Calibri"/>
      </rPr>
      <t xml:space="preserve">
</t>
    </r>
    <r>
      <rPr>
        <sz val="11"/>
        <color rgb="FF000000"/>
        <rFont val="Calibri"/>
      </rPr>
      <t xml:space="preserve">HKey_Local_Machine\System\CurrentControlSet\Control\SecurityProviders \SCHANNEL\Protocols\SSL 3.0\Server </t>
    </r>
    <r>
      <rPr>
        <sz val="11"/>
        <color rgb="FF000000"/>
        <rFont val="Calibri"/>
      </rPr>
      <t xml:space="preserve">
</t>
    </r>
    <r>
      <rPr>
        <sz val="11"/>
        <color rgb="FF000000"/>
        <rFont val="Calibri"/>
      </rPr>
      <t xml:space="preserve">If these keys are not set to a DWORD value of 0, this is a finding. </t>
    </r>
    <r>
      <rPr>
        <sz val="11"/>
        <color rgb="FF000000"/>
        <rFont val="Calibri"/>
      </rPr>
      <t xml:space="preserve">
</t>
    </r>
    <r>
      <rPr>
        <sz val="11"/>
        <color rgb="FF000000"/>
        <rFont val="Calibri"/>
      </rPr>
      <t xml:space="preserve">If the keys do not contain the value "Enabled", this would also be a finding. </t>
    </r>
    <r>
      <rPr>
        <sz val="11"/>
        <color rgb="FF000000"/>
        <rFont val="Calibri"/>
      </rPr>
      <t xml:space="preserve">
</t>
    </r>
    <r>
      <rPr>
        <sz val="11"/>
        <color rgb="FF000000"/>
        <rFont val="Calibri"/>
      </rPr>
      <t>The keys for TLS 1.0 do not require the "Enabled" value to be present, but if it is, it needs to be set to REG_DWORD 1, to enable TLS. If the "Enabled" value is present and set to 0, this is a finding.</t>
    </r>
    <r>
      <rPr>
        <sz val="11"/>
        <color rgb="FF000000"/>
        <rFont val="Calibri"/>
      </rPr>
      <t xml:space="preserve">
</t>
    </r>
    <r>
      <rPr>
        <sz val="11"/>
        <color rgb="FF000000"/>
        <rFont val="Calibri"/>
      </rPr>
      <t>TLS 1.1 and 1.2 are not supported in versions prior to IIS 7.5. If the version of IIS is prior to 7.5, the check for TLS 1.1 and 1.2 is NA.</t>
    </r>
    <r>
      <rPr>
        <sz val="11"/>
        <color rgb="FF000000"/>
        <rFont val="Calibri"/>
      </rPr>
      <t xml:space="preserve">
</t>
    </r>
    <r>
      <rPr>
        <sz val="11"/>
        <color rgb="FF000000"/>
        <rFont val="Calibri"/>
      </rPr>
      <t>TLS 1.1 and 1.2 are not enabled by default, therefore the following registry keys must exist and contain the the following values to enable TLS 1.1 and 1.2.</t>
    </r>
    <r>
      <rPr>
        <sz val="11"/>
        <color rgb="FF000000"/>
        <rFont val="Calibri"/>
      </rPr>
      <t xml:space="preserve">
</t>
    </r>
    <r>
      <rPr>
        <sz val="11"/>
        <color rgb="FF000000"/>
        <rFont val="Calibri"/>
      </rPr>
      <t>DisabledByDefault REG_DWORD 0</t>
    </r>
    <r>
      <rPr>
        <sz val="11"/>
        <color rgb="FF000000"/>
        <rFont val="Calibri"/>
      </rPr>
      <t xml:space="preserve">
</t>
    </r>
    <r>
      <rPr>
        <sz val="11"/>
        <color rgb="FF000000"/>
        <rFont val="Calibri"/>
      </rPr>
      <t xml:space="preserve">Enabled REG_DWORD 1 </t>
    </r>
    <r>
      <rPr>
        <sz val="11"/>
        <color rgb="FF000000"/>
        <rFont val="Calibri"/>
      </rPr>
      <t xml:space="preserve">
</t>
    </r>
    <r>
      <rPr>
        <sz val="11"/>
        <color rgb="FF000000"/>
        <rFont val="Calibri"/>
      </rPr>
      <t>HKEY_LOCAL_MACHINE\SYSTEM\CurrentControlSet\Control\SecurityProviders\SCHANNEL\Protocols\TLS 1.1\Client</t>
    </r>
    <r>
      <rPr>
        <sz val="11"/>
        <color rgb="FF000000"/>
        <rFont val="Calibri"/>
      </rPr>
      <t xml:space="preserve">
</t>
    </r>
    <r>
      <rPr>
        <sz val="11"/>
        <color rgb="FF000000"/>
        <rFont val="Calibri"/>
      </rPr>
      <t>HKEY_LOCAL_MACHINE\SYSTEM\CurrentControlSet\Control\SecurityProviders\SCHANNEL\Protocols\TLS 1.1\Server</t>
    </r>
    <r>
      <rPr>
        <sz val="11"/>
        <color rgb="FF000000"/>
        <rFont val="Calibri"/>
      </rPr>
      <t xml:space="preserve">
</t>
    </r>
    <r>
      <rPr>
        <sz val="11"/>
        <color rgb="FF000000"/>
        <rFont val="Calibri"/>
      </rPr>
      <t>HKEY_LOCAL_MACHINE\SYSTEM\CurrentControlSet\Control\SecurityProviders\SCHANNEL\Protocols\TLS 1.2\Client</t>
    </r>
    <r>
      <rPr>
        <sz val="11"/>
        <color rgb="FF000000"/>
        <rFont val="Calibri"/>
      </rPr>
      <t xml:space="preserve">
</t>
    </r>
    <r>
      <rPr>
        <sz val="11"/>
        <color rgb="FF000000"/>
        <rFont val="Calibri"/>
      </rPr>
      <t>HKEY_LOCAL_MACHINE\SYSTEM\CurrentControlSet\Control\SecurityProviders\SCHANNEL\Protocols\TLS 1.2\Server</t>
    </r>
    <r>
      <rPr>
        <sz val="11"/>
        <color rgb="FF000000"/>
        <rFont val="Calibri"/>
      </rPr>
      <t xml:space="preserve">
</t>
    </r>
    <r>
      <rPr>
        <sz val="11"/>
        <color rgb="FF000000"/>
        <rFont val="Calibri"/>
      </rPr>
      <t>If any of the registry keys for TLS 1.1 or TLS 1.2 are not present or are not set correctly, this is a finding.</t>
    </r>
    <r>
      <rPr>
        <sz val="11"/>
        <color rgb="FF000000"/>
        <rFont val="Calibri"/>
      </rPr>
      <t xml:space="preserve">
</t>
    </r>
    <r>
      <rPr>
        <sz val="11"/>
        <color rgb="FF000000"/>
        <rFont val="Calibri"/>
      </rPr>
      <t>NOTE: In some cases the web servers are configured in an environment to support load balancing. This configuration most likely utilizes a content switch to control traffic to the various web servers. In this situation, the SSL certificate for the web sites may be installed on the content switch vs. the individual web sites. This solution is acceptable as long as the web servers are isolated from the general population LAN. We do not want users to have the ability to bypass the content switch to access the web sites.</t>
    </r>
  </si>
  <si>
    <t>V-2263</t>
  </si>
  <si>
    <r>
      <rPr>
        <sz val="11"/>
        <rFont val="Calibri"/>
      </rPr>
      <t>A private web server must have a valid server certificate.</t>
    </r>
  </si>
  <si>
    <r>
      <rPr>
        <sz val="11"/>
        <color rgb="FF000000"/>
        <rFont val="Calibri"/>
      </rPr>
      <t xml:space="preserve">1. Open the IIS Manager. </t>
    </r>
    <r>
      <rPr>
        <sz val="11"/>
        <color rgb="FF000000"/>
        <rFont val="Calibri"/>
      </rPr>
      <t xml:space="preserve">
</t>
    </r>
    <r>
      <rPr>
        <sz val="11"/>
        <color rgb="FF000000"/>
        <rFont val="Calibri"/>
      </rPr>
      <t xml:space="preserve">2. Click on the Server name. </t>
    </r>
    <r>
      <rPr>
        <sz val="11"/>
        <color rgb="FF000000"/>
        <rFont val="Calibri"/>
      </rPr>
      <t xml:space="preserve">
</t>
    </r>
    <r>
      <rPr>
        <sz val="11"/>
        <color rgb="FF000000"/>
        <rFont val="Calibri"/>
      </rPr>
      <t>3. Double-Click the Server Certificate icon.</t>
    </r>
    <r>
      <rPr>
        <sz val="11"/>
        <color rgb="FF000000"/>
        <rFont val="Calibri"/>
      </rPr>
      <t xml:space="preserve">
</t>
    </r>
    <r>
      <rPr>
        <sz val="11"/>
        <color rgb="FF000000"/>
        <rFont val="Calibri"/>
      </rPr>
      <t>4. Import a valid DoD certificate and remove any non-DoD certificates.</t>
    </r>
  </si>
  <si>
    <r>
      <rPr>
        <sz val="11"/>
        <color rgb="FF000000"/>
        <rFont val="Calibri"/>
      </rPr>
      <t>This check verifies the server certificate is actually a DoD-issued certificate used by the organization being reviewed. This is used to verify the authenticity of the web site to the user. If the certificate is not issued by the DoD or if the certificate has expired, then there is no assurance the use of the certificate is valid. The entire purpose of using a certificate is, therefore, compromised.</t>
    </r>
  </si>
  <si>
    <r>
      <rPr>
        <sz val="11"/>
        <color rgb="FF000000"/>
        <rFont val="Calibri"/>
      </rPr>
      <t>1. Open the IIS Manager.</t>
    </r>
    <r>
      <rPr>
        <sz val="11"/>
        <color rgb="FF000000"/>
        <rFont val="Calibri"/>
      </rPr>
      <t xml:space="preserve">
</t>
    </r>
    <r>
      <rPr>
        <sz val="11"/>
        <color rgb="FF000000"/>
        <rFont val="Calibri"/>
      </rPr>
      <t>2. Click on the Server name.</t>
    </r>
    <r>
      <rPr>
        <sz val="11"/>
        <color rgb="FF000000"/>
        <rFont val="Calibri"/>
      </rPr>
      <t xml:space="preserve">
</t>
    </r>
    <r>
      <rPr>
        <sz val="11"/>
        <color rgb="FF000000"/>
        <rFont val="Calibri"/>
      </rPr>
      <t>3. Double-Click the Server Certificate icon.</t>
    </r>
    <r>
      <rPr>
        <sz val="11"/>
        <color rgb="FF000000"/>
        <rFont val="Calibri"/>
      </rPr>
      <t xml:space="preserve">
</t>
    </r>
    <r>
      <rPr>
        <sz val="11"/>
        <color rgb="FF000000"/>
        <rFont val="Calibri"/>
      </rPr>
      <t>4. Double-Click each certificate and verify the certificate path is to a DoD root CA.  If not, this is a finding.</t>
    </r>
  </si>
  <si>
    <t>V-2265</t>
  </si>
  <si>
    <r>
      <rPr>
        <sz val="11"/>
        <rFont val="Calibri"/>
      </rPr>
      <t>Java software installed on the production web server must be limited to .class files and the Java Virtual Machine.</t>
    </r>
  </si>
  <si>
    <r>
      <rPr>
        <sz val="11"/>
        <color rgb="FF000000"/>
        <rFont val="Calibri"/>
      </rPr>
      <t>Remove all files from the web server with either .java and .jpp extensions.</t>
    </r>
  </si>
  <si>
    <r>
      <rPr>
        <sz val="11"/>
        <color rgb="FF000000"/>
        <rFont val="Calibri"/>
      </rPr>
      <t>Source code for a Java program is, many times, stored in files with either .java or .jpp file extensions.  From the .java and .jpp files the Java compiler produces a binary file with an extension of .class. The .java or .jpp file could therefore reveal sensitive information regarding an application's logic and permissions to resources on the server.</t>
    </r>
  </si>
  <si>
    <r>
      <rPr>
        <sz val="11"/>
        <color rgb="FF000000"/>
        <rFont val="Calibri"/>
      </rPr>
      <t>Search the system for files with either .java or .jpp extensions.  If files with .java or .jpp extensions are found, this is a finding.</t>
    </r>
  </si>
  <si>
    <t>V-2267</t>
  </si>
  <si>
    <r>
      <rPr>
        <sz val="11"/>
        <rFont val="Calibri"/>
      </rPr>
      <t>Unapproved script mappings in IIS 7 must be removed.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</si>
  <si>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on Handler Mappings.</t>
    </r>
    <r>
      <rPr>
        <sz val="11"/>
        <color rgb="FF000000"/>
        <rFont val="Calibri"/>
      </rPr>
      <t xml:space="preserve">
</t>
    </r>
    <r>
      <rPr>
        <sz val="11"/>
        <color rgb="FF000000"/>
        <rFont val="Calibri"/>
      </rPr>
      <t>4. Remove any file extensions which are listed on the black list and for which a Handler Mapping has been configured.</t>
    </r>
  </si>
  <si>
    <r>
      <rPr>
        <sz val="11"/>
        <color rgb="FF000000"/>
        <rFont val="Calibri"/>
      </rPr>
      <t>IIS 7 will either allow or deny script execution based on file extension. The ability to control script execution is controlled through two features with IIS 7, Request Filtering and Handler Mappings.</t>
    </r>
    <r>
      <rPr>
        <sz val="11"/>
        <color rgb="FF000000"/>
        <rFont val="Calibri"/>
      </rPr>
      <t xml:space="preserve">
</t>
    </r>
    <r>
      <rPr>
        <sz val="11"/>
        <color rgb="FF000000"/>
        <rFont val="Calibri"/>
      </rPr>
      <t>For Handler Mappings, the ISSO must document and approve all allowable file extensions the web site allows (white list) and denies (black list) by the web-site. The white list and black list will be compared to the Handler Mappings in IIS 7. Handler Mappings at the site level take precedence over Handler Mappings at the server level.</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</si>
  <si>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on Handler Mappings.</t>
    </r>
    <r>
      <rPr>
        <sz val="11"/>
        <color rgb="FF000000"/>
        <rFont val="Calibri"/>
      </rPr>
      <t xml:space="preserve">
</t>
    </r>
    <r>
      <rPr>
        <sz val="11"/>
        <color rgb="FF000000"/>
        <rFont val="Calibri"/>
      </rPr>
      <t>If any file extensions on the black list are configured with a Handler Mapping, this is a finding.</t>
    </r>
  </si>
  <si>
    <t>V-2271</t>
  </si>
  <si>
    <r>
      <rPr>
        <sz val="11"/>
        <rFont val="Calibri"/>
      </rPr>
      <t>Monitoring software must include CGI type files or equivalent programs.</t>
    </r>
  </si>
  <si>
    <r>
      <rPr>
        <sz val="11"/>
        <color rgb="FF000000"/>
        <rFont val="Calibri"/>
      </rPr>
      <t>Configure the monitoring tool to include CGI type files or equivalent programs directory.</t>
    </r>
  </si>
  <si>
    <r>
      <rPr>
        <sz val="11"/>
        <color rgb="FF000000"/>
        <rFont val="Calibri"/>
      </rPr>
      <t>By their very nature, CGI type files permit the anonymous web user to interact with data and perhaps store data on the web server. In many cases, CGI scripts exercise system-level control over the server’s resources. These files make appealing targets for the malicious user. If these files can be modified or exploited, the web server can be compromised. CGI or equivalent files must be monitored by a security tool alerting the web administrator of any unauthorized changes.</t>
    </r>
  </si>
  <si>
    <r>
      <rPr>
        <sz val="11"/>
        <color rgb="FF000000"/>
        <rFont val="Calibri"/>
      </rPr>
      <t>Request to see the template file or configuration file of the software being used to accomplish this security task. The monitoring program should provide constant monitoring for these files, and instantly alert the web administrator of any unauthorized changes. Example CGI file extensions include, but are not limited to, .cgi, .class, .vb, .php, .pl, and .c.</t>
    </r>
    <r>
      <rPr>
        <sz val="11"/>
        <color rgb="FF000000"/>
        <rFont val="Calibri"/>
      </rPr>
      <t xml:space="preserve">
</t>
    </r>
    <r>
      <rPr>
        <sz val="11"/>
        <color rgb="FF000000"/>
        <rFont val="Calibri"/>
      </rPr>
      <t>If the monitoring product configuration does not monitor changes to CGI program files, this is a finding.</t>
    </r>
  </si>
  <si>
    <t>V-3333</t>
  </si>
  <si>
    <r>
      <rPr>
        <sz val="11"/>
        <rFont val="Calibri"/>
      </rPr>
      <t>The web document (home) directory must be in a separate partition from the web server’s system files.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</si>
  <si>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the Advanced Settings from the Actions Pane.</t>
    </r>
    <r>
      <rPr>
        <sz val="11"/>
        <color rgb="FF000000"/>
        <rFont val="Calibri"/>
      </rPr>
      <t xml:space="preserve">
</t>
    </r>
    <r>
      <rPr>
        <sz val="11"/>
        <color rgb="FF000000"/>
        <rFont val="Calibri"/>
      </rPr>
      <t>4. Change the Physical Path to the new partition and directory location.</t>
    </r>
  </si>
  <si>
    <r>
      <rPr>
        <sz val="11"/>
        <color rgb="FF000000"/>
        <rFont val="Calibri"/>
      </rPr>
      <t>The web document (home) directory is accessed by multiple anonymous users when the web server is in production.  By locating the web document (home) directory on the same partition as the web server system file the risk for unauthorized access to these protected files is increased.  Additionally, having the web document (home) directory path on the same drive as the system folders also increases the potential for a drive space exhaustion attack.</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</si>
  <si>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the Advanced Settings from the "Actions" Pane.</t>
    </r>
    <r>
      <rPr>
        <sz val="11"/>
        <color rgb="FF000000"/>
        <rFont val="Calibri"/>
      </rPr>
      <t xml:space="preserve">
</t>
    </r>
    <r>
      <rPr>
        <sz val="11"/>
        <color rgb="FF000000"/>
        <rFont val="Calibri"/>
      </rPr>
      <t>4. Review the Physical Path.</t>
    </r>
    <r>
      <rPr>
        <sz val="11"/>
        <color rgb="FF000000"/>
        <rFont val="Calibri"/>
      </rPr>
      <t xml:space="preserve">
</t>
    </r>
    <r>
      <rPr>
        <sz val="11"/>
        <color rgb="FF000000"/>
        <rFont val="Calibri"/>
      </rPr>
      <t>If the Path is on the same partition as the OS, this is a finding.</t>
    </r>
    <r>
      <rPr>
        <sz val="11"/>
        <color rgb="FF000000"/>
        <rFont val="Calibri"/>
      </rPr>
      <t xml:space="preserve">
</t>
    </r>
    <r>
      <rPr>
        <sz val="11"/>
        <color rgb="FF000000"/>
        <rFont val="Calibri"/>
      </rPr>
      <t>Note: If the ISSO has accepted the risk of not configuring this setting due to hosted application operability issues or failures, this is not a finding.</t>
    </r>
  </si>
  <si>
    <t>V-3963</t>
  </si>
  <si>
    <r>
      <rPr>
        <sz val="11"/>
        <rFont val="Calibri"/>
      </rPr>
      <t>Indexing Services must only index web content.</t>
    </r>
  </si>
  <si>
    <r>
      <rPr>
        <sz val="11"/>
        <color rgb="FF000000"/>
        <rFont val="Calibri"/>
      </rPr>
      <t>1. Run MMC.</t>
    </r>
    <r>
      <rPr>
        <sz val="11"/>
        <color rgb="FF000000"/>
        <rFont val="Calibri"/>
      </rPr>
      <t xml:space="preserve">
</t>
    </r>
    <r>
      <rPr>
        <sz val="11"/>
        <color rgb="FF000000"/>
        <rFont val="Calibri"/>
      </rPr>
      <t>2. Add the Indexing Service snap-in.</t>
    </r>
    <r>
      <rPr>
        <sz val="11"/>
        <color rgb="FF000000"/>
        <rFont val="Calibri"/>
      </rPr>
      <t xml:space="preserve">
</t>
    </r>
    <r>
      <rPr>
        <sz val="11"/>
        <color rgb="FF000000"/>
        <rFont val="Calibri"/>
      </rPr>
      <t>3. Edit the indexed directories to only include web document directories.</t>
    </r>
  </si>
  <si>
    <r>
      <rPr>
        <sz val="11"/>
        <color rgb="FF000000"/>
        <rFont val="Calibri"/>
      </rPr>
      <t>The indexing service can be used to facilitate a search function for web-sites. Enabling indexing may facilitate a directory traversal exploit and reveal unwanted information to a malicious user. Indexing must be limited to web document directories only.</t>
    </r>
  </si>
  <si>
    <r>
      <rPr>
        <sz val="11"/>
        <color rgb="FF000000"/>
        <rFont val="Calibri"/>
      </rPr>
      <t>1. Start regedit.</t>
    </r>
    <r>
      <rPr>
        <sz val="11"/>
        <color rgb="FF000000"/>
        <rFont val="Calibri"/>
      </rPr>
      <t xml:space="preserve">
</t>
    </r>
    <r>
      <rPr>
        <sz val="11"/>
        <color rgb="FF000000"/>
        <rFont val="Calibri"/>
      </rPr>
      <t>2. Navigate to KEY_LOCAL_MACHINE\SYSTEM\CurrentControlSet\Control\ContentIndex\Catalogs\.</t>
    </r>
    <r>
      <rPr>
        <sz val="11"/>
        <color rgb="FF000000"/>
        <rFont val="Calibri"/>
      </rPr>
      <t xml:space="preserve">
</t>
    </r>
    <r>
      <rPr>
        <sz val="11"/>
        <color rgb="FF000000"/>
        <rFont val="Calibri"/>
      </rPr>
      <t>3. If this key exists then indexing is enabled; if the key does not exist then this check is N/A.</t>
    </r>
    <r>
      <rPr>
        <sz val="11"/>
        <color rgb="FF000000"/>
        <rFont val="Calibri"/>
      </rPr>
      <t xml:space="preserve">
</t>
    </r>
    <r>
      <rPr>
        <sz val="11"/>
        <color rgb="FF000000"/>
        <rFont val="Calibri"/>
      </rPr>
      <t>4. Review the Catalogs keys to determine if directories other than web document directories are being indexed. If so, this is a finding.</t>
    </r>
  </si>
  <si>
    <t>V-6373</t>
  </si>
  <si>
    <r>
      <rPr>
        <sz val="11"/>
        <rFont val="Calibri"/>
      </rPr>
      <t>The required DoD banner page must be displayed to authenticated users accessing a DoD private website.</t>
    </r>
  </si>
  <si>
    <r>
      <rPr>
        <sz val="11"/>
        <color rgb="FF000000"/>
        <rFont val="Calibri"/>
      </rPr>
      <t>Configure a DoD private website to display the required DoD banner page when authentication is required for user access.</t>
    </r>
  </si>
  <si>
    <r>
      <rPr>
        <sz val="11"/>
        <color rgb="FF000000"/>
        <rFont val="Calibri"/>
      </rPr>
      <t>A consent banner will be in place to make prospective entrants aware that the website they are about to enter is a DoD web site and their activity is subject to monitoring. The document, DoDI 8500.01, establishes the policy on the use of DoD information systems. It requires the use of a standard Notice and Consent Banner and standard text to be included in user agreements. The requirement for the banner is for websites with security and access controls. These are restricted and not publicly accessible. If the website does not require authentication/authorization for use, then the banner does not need to be present. A manual check of the document root directory for a banner page file (such as banner.html) or navigation to the website via a browser can be used to confirm the information provided from interviewing the web staff.</t>
    </r>
  </si>
  <si>
    <r>
      <rPr>
        <sz val="11"/>
        <color rgb="FF000000"/>
        <rFont val="Calibri"/>
      </rPr>
      <t xml:space="preserve">The document, DoDI 8500.01, establishes the policy on the use of DoD information systems. It requires the use of a standard Notice and Consent Banner and standard text to be included in user agreements. </t>
    </r>
    <r>
      <rPr>
        <sz val="11"/>
        <color rgb="FF000000"/>
        <rFont val="Calibri"/>
      </rPr>
      <t xml:space="preserve">
</t>
    </r>
    <r>
      <rPr>
        <sz val="11"/>
        <color rgb="FF000000"/>
        <rFont val="Calibri"/>
      </rPr>
      <t>The requirement for the banner is for websites with security and access controls. These are restricted and not publicly accessible. If the website does not require authentication/authorization for use, then the banner does not need to be present.</t>
    </r>
    <r>
      <rPr>
        <sz val="11"/>
        <color rgb="FF000000"/>
        <rFont val="Calibri"/>
      </rPr>
      <t xml:space="preserve">
</t>
    </r>
    <r>
      <rPr>
        <sz val="11"/>
        <color rgb="FF000000"/>
        <rFont val="Calibri"/>
      </rPr>
      <t>If a banner is required, the following banner page must be in place: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At any time, the USG may inspect and seize data stored on this IS.</t>
    </r>
    <r>
      <rPr>
        <sz val="11"/>
        <color rgb="FF000000"/>
        <rFont val="Calibri"/>
      </rPr>
      <t xml:space="preserve">
</t>
    </r>
    <r>
      <rPr>
        <sz val="11"/>
        <color rgb="FF000000"/>
        <rFont val="Calibri"/>
      </rPr>
      <t>-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This IS includes security measures (e.g., authentication and access controls) to protect USG interests—not for your personal benefit or privacy.</t>
    </r>
    <r>
      <rPr>
        <sz val="11"/>
        <color rgb="FF000000"/>
        <rFont val="Calibri"/>
      </rPr>
      <t xml:space="preserve">
</t>
    </r>
    <r>
      <rPr>
        <sz val="11"/>
        <color rgb="FF000000"/>
        <rFont val="Calibri"/>
      </rPr>
      <t>-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If your system cannot meet the character limits to store this amount of text in the banner, the following is another option for the warning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NOTE: While DoDI 8500.01 does not contain a copy of the banner to be used, it does point to the RMF Knowledge Service for a copy of the required text.  It is also noted that the banner is to be displayed only once when the individual enters the site and not for each page.</t>
    </r>
    <r>
      <rPr>
        <sz val="11"/>
        <color rgb="FF000000"/>
        <rFont val="Calibri"/>
      </rPr>
      <t xml:space="preserve">
</t>
    </r>
    <r>
      <rPr>
        <sz val="11"/>
        <color rgb="FF000000"/>
        <rFont val="Calibri"/>
      </rPr>
      <t>If the access-controlled website does not display this banner page before entry, this is a finding.</t>
    </r>
  </si>
  <si>
    <t>V-6531</t>
  </si>
  <si>
    <r>
      <rPr>
        <sz val="11"/>
        <rFont val="Calibri"/>
      </rPr>
      <t>A private web-sites authentication mechanism must use client certificates.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</si>
  <si>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 click the SSL Settings icon.</t>
    </r>
    <r>
      <rPr>
        <sz val="11"/>
        <color rgb="FF000000"/>
        <rFont val="Calibri"/>
      </rPr>
      <t xml:space="preserve">
</t>
    </r>
    <r>
      <rPr>
        <sz val="11"/>
        <color rgb="FF000000"/>
        <rFont val="Calibri"/>
      </rPr>
      <t>4. Click Clients Certificate Required button.</t>
    </r>
  </si>
  <si>
    <r>
      <rPr>
        <sz val="11"/>
        <color rgb="FF000000"/>
        <rFont val="Calibri"/>
      </rPr>
      <t>A DoD private web-site must utilize PKI as an authentication mechanism for web users. Information systems residing behind web servers requiring authorization based on individual identity shall use the identity provided by certificate-based authentication to support access control decisions. Not using client certificates allows an attacker unauthenticated access to private web-sites.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</si>
  <si>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 click the SSL Settings icon.</t>
    </r>
    <r>
      <rPr>
        <sz val="11"/>
        <color rgb="FF000000"/>
        <rFont val="Calibri"/>
      </rPr>
      <t xml:space="preserve">
</t>
    </r>
    <r>
      <rPr>
        <sz val="11"/>
        <color rgb="FF000000"/>
        <rFont val="Calibri"/>
      </rPr>
      <t>4. Ensure Clients Certificate Required is checked. If not, this is a finding.</t>
    </r>
    <r>
      <rPr>
        <sz val="11"/>
        <color rgb="FF000000"/>
        <rFont val="Calibri"/>
      </rPr>
      <t xml:space="preserve">
</t>
    </r>
    <r>
      <rPr>
        <sz val="11"/>
        <color rgb="FF000000"/>
        <rFont val="Calibri"/>
      </rPr>
      <t>NOTE: If the site has operational reasons to set Clients Certificate Required to unchecked, this vulnerability can be documented locally by the ISSM/ISSO.</t>
    </r>
  </si>
  <si>
    <t>V-6537</t>
  </si>
  <si>
    <r>
      <rPr>
        <sz val="11"/>
        <rFont val="Calibri"/>
      </rPr>
      <t>Anonymous access accounts must be restricted.</t>
    </r>
  </si>
  <si>
    <r>
      <rPr>
        <sz val="11"/>
        <color rgb="FF000000"/>
        <rFont val="Calibri"/>
      </rPr>
      <t>Remove the Anonymous access account from all privileged accounts and all privileged groups.</t>
    </r>
  </si>
  <si>
    <r>
      <rPr>
        <sz val="11"/>
        <color rgb="FF000000"/>
        <rFont val="Calibri"/>
      </rPr>
      <t>Many of the security problems that occur are not the result of a user gaining access to files or data for which the user does not have permissions, but rather users are assigned incorrect permissions to unauthorized data. The files, directories, and data that are stored on the web server need to be evaluated and a determination made concerning authorized access to information and programs on the server. Only authorized users and administrative accounts will be allowed on the host server in order to maintain the web server, applications, and review the server operations.</t>
    </r>
  </si>
  <si>
    <r>
      <rPr>
        <sz val="11"/>
        <color rgb="FF000000"/>
        <rFont val="Calibri"/>
      </rPr>
      <t>Check the account used for anonymous access to the web site.</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site being reviewed.</t>
    </r>
    <r>
      <rPr>
        <sz val="11"/>
        <color rgb="FF000000"/>
        <rFont val="Calibri"/>
      </rPr>
      <t xml:space="preserve">
</t>
    </r>
    <r>
      <rPr>
        <sz val="11"/>
        <color rgb="FF000000"/>
        <rFont val="Calibri"/>
      </rPr>
      <t>3. Double-click Authentication in the IIS section of the web site’s Home Pane.</t>
    </r>
    <r>
      <rPr>
        <sz val="11"/>
        <color rgb="FF000000"/>
        <rFont val="Calibri"/>
      </rPr>
      <t xml:space="preserve">
</t>
    </r>
    <r>
      <rPr>
        <sz val="11"/>
        <color rgb="FF000000"/>
        <rFont val="Calibri"/>
      </rPr>
      <t>If Anonymous access is disabled, this check may end here, and is considered not a finding.</t>
    </r>
    <r>
      <rPr>
        <sz val="11"/>
        <color rgb="FF000000"/>
        <rFont val="Calibri"/>
      </rPr>
      <t xml:space="preserve">
</t>
    </r>
    <r>
      <rPr>
        <sz val="11"/>
        <color rgb="FF000000"/>
        <rFont val="Calibri"/>
      </rPr>
      <t>4. If enabled, left-click Anonymous Authentication, and then left-click Edit in the Actions pane.</t>
    </r>
    <r>
      <rPr>
        <sz val="11"/>
        <color rgb="FF000000"/>
        <rFont val="Calibri"/>
      </rPr>
      <t xml:space="preserve">
</t>
    </r>
    <r>
      <rPr>
        <sz val="11"/>
        <color rgb="FF000000"/>
        <rFont val="Calibri"/>
      </rPr>
      <t>5. If the Specific user radio button is enabled and an ID is specified in the adjacent control box, this is the ID being used for anonymous access.</t>
    </r>
    <r>
      <rPr>
        <sz val="11"/>
        <color rgb="FF000000"/>
        <rFont val="Calibri"/>
      </rPr>
      <t xml:space="preserve">
</t>
    </r>
    <r>
      <rPr>
        <sz val="11"/>
        <color rgb="FF000000"/>
        <rFont val="Calibri"/>
      </rPr>
      <t>Check privileged groups that may allow the anonymous account inappropriate membership.</t>
    </r>
    <r>
      <rPr>
        <sz val="11"/>
        <color rgb="FF000000"/>
        <rFont val="Calibri"/>
      </rPr>
      <t xml:space="preserve">
</t>
    </r>
    <r>
      <rPr>
        <sz val="11"/>
        <color rgb="FF000000"/>
        <rFont val="Calibri"/>
      </rPr>
      <t>1. Left-click Start and then double-click Server Manager.</t>
    </r>
    <r>
      <rPr>
        <sz val="11"/>
        <color rgb="FF000000"/>
        <rFont val="Calibri"/>
      </rPr>
      <t xml:space="preserve">
</t>
    </r>
    <r>
      <rPr>
        <sz val="11"/>
        <color rgb="FF000000"/>
        <rFont val="Calibri"/>
      </rPr>
      <t>2. Expand Configuration; expand Local Users and Groups; and then left-click Groups.</t>
    </r>
    <r>
      <rPr>
        <sz val="11"/>
        <color rgb="FF000000"/>
        <rFont val="Calibri"/>
      </rPr>
      <t xml:space="preserve">
</t>
    </r>
    <r>
      <rPr>
        <sz val="11"/>
        <color rgb="FF000000"/>
        <rFont val="Calibri"/>
      </rPr>
      <t>3. Review group members.</t>
    </r>
    <r>
      <rPr>
        <sz val="11"/>
        <color rgb="FF000000"/>
        <rFont val="Calibri"/>
      </rPr>
      <t xml:space="preserve">
</t>
    </r>
    <r>
      <rPr>
        <sz val="11"/>
        <color rgb="FF000000"/>
        <rFont val="Calibri"/>
      </rPr>
      <t>Privileged Groups: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Certificate Services (of any designation)</t>
    </r>
    <r>
      <rPr>
        <sz val="11"/>
        <color rgb="FF000000"/>
        <rFont val="Calibri"/>
      </rPr>
      <t xml:space="preserve">
</t>
    </r>
    <r>
      <rPr>
        <sz val="11"/>
        <color rgb="FF000000"/>
        <rFont val="Calibri"/>
      </rPr>
      <t>Distributed COM users</t>
    </r>
    <r>
      <rPr>
        <sz val="11"/>
        <color rgb="FF000000"/>
        <rFont val="Calibri"/>
      </rPr>
      <t xml:space="preserve">
</t>
    </r>
    <r>
      <rPr>
        <sz val="11"/>
        <color rgb="FF000000"/>
        <rFont val="Calibri"/>
      </rPr>
      <t>Event Log Readers</t>
    </r>
    <r>
      <rPr>
        <sz val="11"/>
        <color rgb="FF000000"/>
        <rFont val="Calibri"/>
      </rPr>
      <t xml:space="preserve">
</t>
    </r>
    <r>
      <rPr>
        <sz val="11"/>
        <color rgb="FF000000"/>
        <rFont val="Calibri"/>
      </rPr>
      <t>Network Configuration Operators\Performance Log Users</t>
    </r>
    <r>
      <rPr>
        <sz val="11"/>
        <color rgb="FF000000"/>
        <rFont val="Calibri"/>
      </rPr>
      <t xml:space="preserve">
</t>
    </r>
    <r>
      <rPr>
        <sz val="11"/>
        <color rgb="FF000000"/>
        <rFont val="Calibri"/>
      </rPr>
      <t>Performance Monitor Users</t>
    </r>
    <r>
      <rPr>
        <sz val="11"/>
        <color rgb="FF000000"/>
        <rFont val="Calibri"/>
      </rPr>
      <t xml:space="preserve">
</t>
    </r>
    <r>
      <rPr>
        <sz val="11"/>
        <color rgb="FF000000"/>
        <rFont val="Calibri"/>
      </rPr>
      <t>Power Users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Remote Desktop Users</t>
    </r>
    <r>
      <rPr>
        <sz val="11"/>
        <color rgb="FF000000"/>
        <rFont val="Calibri"/>
      </rPr>
      <t xml:space="preserve">
</t>
    </r>
    <r>
      <rPr>
        <sz val="11"/>
        <color rgb="FF000000"/>
        <rFont val="Calibri"/>
      </rPr>
      <t>Replicator</t>
    </r>
    <r>
      <rPr>
        <sz val="11"/>
        <color rgb="FF000000"/>
        <rFont val="Calibri"/>
      </rPr>
      <t xml:space="preserve">
</t>
    </r>
    <r>
      <rPr>
        <sz val="11"/>
        <color rgb="FF000000"/>
        <rFont val="Calibri"/>
      </rPr>
      <t>Users</t>
    </r>
    <r>
      <rPr>
        <sz val="11"/>
        <color rgb="FF000000"/>
        <rFont val="Calibri"/>
      </rPr>
      <t xml:space="preserve">
</t>
    </r>
    <r>
      <rPr>
        <sz val="11"/>
        <color rgb="FF000000"/>
        <rFont val="Calibri"/>
      </rPr>
      <t xml:space="preserve">4. Double-click each group and review its members.  </t>
    </r>
    <r>
      <rPr>
        <sz val="11"/>
        <color rgb="FF000000"/>
        <rFont val="Calibri"/>
      </rPr>
      <t xml:space="preserve">
</t>
    </r>
    <r>
      <rPr>
        <sz val="11"/>
        <color rgb="FF000000"/>
        <rFont val="Calibri"/>
      </rPr>
      <t>If the IUSR account or any account used for anonymous access is a member of any group with privileged access, this is a finding.</t>
    </r>
  </si>
  <si>
    <t>V-6577</t>
  </si>
  <si>
    <r>
      <rPr>
        <sz val="11"/>
        <rFont val="Calibri"/>
      </rPr>
      <t>A web server must not be co-hosted with other services.</t>
    </r>
  </si>
  <si>
    <r>
      <rPr>
        <sz val="11"/>
        <color rgb="FF000000"/>
        <rFont val="Calibri"/>
      </rPr>
      <t>Remove any services or applications that are not required.</t>
    </r>
  </si>
  <si>
    <r>
      <rPr>
        <sz val="11"/>
        <color rgb="FF000000"/>
        <rFont val="Calibri"/>
      </rPr>
      <t>A detailed web server installation and configuration plan should be followed to provide standardization during the installation process.  The installation and configuration plan should not support the co-hosting of multiple services, such as, Domain Name Service (DNS), e-mail, databases, search engines, indexing, or streaming media on the same server that is providing the web publishing service.</t>
    </r>
    <r>
      <rPr>
        <sz val="11"/>
        <color rgb="FF000000"/>
        <rFont val="Calibri"/>
      </rPr>
      <t xml:space="preserve">
</t>
    </r>
    <r>
      <rPr>
        <sz val="11"/>
        <color rgb="FF000000"/>
        <rFont val="Calibri"/>
      </rPr>
      <t>Disallowed or restricted services in the context of this vulnerability applies to services that are not directly associated with the delivery of web content. An operating system supporting a web server will not provide other services (e.g., domain controller, email server, database server, etc.). Only those services necessary to support the web server and its hosted sites are specifically allowed and may include, but are not limited to, operating system, logging, anti-virus, host intrusion detection, administrative maintenance, or network requirements. Any unnecessary services or protocols should be removed.</t>
    </r>
  </si>
  <si>
    <r>
      <rPr>
        <sz val="11"/>
        <color rgb="FF000000"/>
        <rFont val="Calibri"/>
      </rPr>
      <t>Request a copy of and review the web server's installation and configuration plan for required services.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the server only has the required services installed as documented in the installation and configuration plan.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server has any additional services, this is a finding.</t>
    </r>
  </si>
  <si>
    <t>V-6724</t>
  </si>
  <si>
    <r>
      <rPr>
        <sz val="11"/>
        <rFont val="Calibri"/>
      </rPr>
      <t>All web-sites must be assigned a default Host header.</t>
    </r>
  </si>
  <si>
    <r>
      <rPr>
        <sz val="11"/>
        <color rgb="FF000000"/>
        <rFont val="Calibri"/>
      </rPr>
      <t>1. Open the IIS Manager.</t>
    </r>
    <r>
      <rPr>
        <sz val="11"/>
        <color rgb="FF000000"/>
        <rFont val="Calibri"/>
      </rPr>
      <t xml:space="preserve">
</t>
    </r>
    <r>
      <rPr>
        <sz val="11"/>
        <color rgb="FF000000"/>
        <rFont val="Calibri"/>
      </rPr>
      <t>2. In the “Connections” pane, expand the “Sites” node in the tree. Select the site name under review.</t>
    </r>
    <r>
      <rPr>
        <sz val="11"/>
        <color rgb="FF000000"/>
        <rFont val="Calibri"/>
      </rPr>
      <t xml:space="preserve">
</t>
    </r>
    <r>
      <rPr>
        <sz val="11"/>
        <color rgb="FF000000"/>
        <rFont val="Calibri"/>
      </rPr>
      <t>3. In the “Actions” pane, select “Bindings”.</t>
    </r>
    <r>
      <rPr>
        <sz val="11"/>
        <color rgb="FF000000"/>
        <rFont val="Calibri"/>
      </rPr>
      <t xml:space="preserve">
</t>
    </r>
    <r>
      <rPr>
        <sz val="11"/>
        <color rgb="FF000000"/>
        <rFont val="Calibri"/>
      </rPr>
      <t>4. In the “Site Bindings” dialog box, select the binding to add a host header and then click “Edit” or “Add”.</t>
    </r>
    <r>
      <rPr>
        <sz val="11"/>
        <color rgb="FF000000"/>
        <rFont val="Calibri"/>
      </rPr>
      <t xml:space="preserve">
</t>
    </r>
    <r>
      <rPr>
        <sz val="11"/>
        <color rgb="FF000000"/>
        <rFont val="Calibri"/>
      </rPr>
      <t>5. In the “Host” name box, type a host header for the site for both port 80 for HTTP and port 443 for HTTPS.</t>
    </r>
    <r>
      <rPr>
        <sz val="11"/>
        <color rgb="FF000000"/>
        <rFont val="Calibri"/>
      </rPr>
      <t xml:space="preserve">
</t>
    </r>
    <r>
      <rPr>
        <sz val="11"/>
        <color rgb="FF000000"/>
        <rFont val="Calibri"/>
      </rPr>
      <t>6. Click “OK”.</t>
    </r>
  </si>
  <si>
    <r>
      <rPr>
        <sz val="11"/>
        <color rgb="FF000000"/>
        <rFont val="Calibri"/>
      </rPr>
      <t>In order to reduce the possibility of DNS rebinding attacks and IP-based scans, all web-sites allowing HTTP/HTTPS over ports 80/443 will be assigned default Host headers.</t>
    </r>
  </si>
  <si>
    <r>
      <rPr>
        <sz val="11"/>
        <color rgb="FF000000"/>
        <rFont val="Calibri"/>
      </rPr>
      <t>1. Open the IIS Manager.</t>
    </r>
    <r>
      <rPr>
        <sz val="11"/>
        <color rgb="FF000000"/>
        <rFont val="Calibri"/>
      </rPr>
      <t xml:space="preserve">
</t>
    </r>
    <r>
      <rPr>
        <sz val="11"/>
        <color rgb="FF000000"/>
        <rFont val="Calibri"/>
      </rPr>
      <t>2. In the “Connections” pane, expand the “Sites” node in the tree. Select the site name under review.</t>
    </r>
    <r>
      <rPr>
        <sz val="11"/>
        <color rgb="FF000000"/>
        <rFont val="Calibri"/>
      </rPr>
      <t xml:space="preserve">
</t>
    </r>
    <r>
      <rPr>
        <sz val="11"/>
        <color rgb="FF000000"/>
        <rFont val="Calibri"/>
      </rPr>
      <t>3. In the “Actions” pane, select “Bindings”.</t>
    </r>
    <r>
      <rPr>
        <sz val="11"/>
        <color rgb="FF000000"/>
        <rFont val="Calibri"/>
      </rPr>
      <t xml:space="preserve">
</t>
    </r>
    <r>
      <rPr>
        <sz val="11"/>
        <color rgb="FF000000"/>
        <rFont val="Calibri"/>
      </rPr>
      <t>4. Each site should have a hostname entry (at a minimum) and specific IP addresses assigned to port 80 for HTTP and port 443 for HTTPS. If not, this is a finding.</t>
    </r>
  </si>
  <si>
    <t>V-6754</t>
  </si>
  <si>
    <r>
      <rPr>
        <sz val="11"/>
        <rFont val="Calibri"/>
      </rPr>
      <t>The use of Internet Printing Protocol (IPP) must be disabled on the IIS web server.</t>
    </r>
  </si>
  <si>
    <r>
      <rPr>
        <sz val="11"/>
        <color rgb="FF000000"/>
        <rFont val="Calibri"/>
      </rPr>
      <t>1. Click Start, then click Administrative Tools, and then click Server Manager.</t>
    </r>
    <r>
      <rPr>
        <sz val="11"/>
        <color rgb="FF000000"/>
        <rFont val="Calibri"/>
      </rPr>
      <t xml:space="preserve">
</t>
    </r>
    <r>
      <rPr>
        <sz val="11"/>
        <color rgb="FF000000"/>
        <rFont val="Calibri"/>
      </rPr>
      <t>2. Expand the roles node, then right-click Print Services, and then select Remove Roles Services.</t>
    </r>
    <r>
      <rPr>
        <sz val="11"/>
        <color rgb="FF000000"/>
        <rFont val="Calibri"/>
      </rPr>
      <t xml:space="preserve">
</t>
    </r>
    <r>
      <rPr>
        <sz val="11"/>
        <color rgb="FF000000"/>
        <rFont val="Calibri"/>
      </rPr>
      <t>3. If the Internet Printing option is checked, clear the check box, click Next, and then click Remove to complete the wizard.</t>
    </r>
  </si>
  <si>
    <r>
      <rPr>
        <sz val="11"/>
        <color rgb="FF000000"/>
        <rFont val="Calibri"/>
      </rPr>
      <t>The use of Internet Printing Protocol (IPP) on an  IIS web server allows client’s access to shared printers.  This privileged access could allow remote code execution by increasing the web servers attack surface.  Additionally, since IPP does not support SSL, it is considered a risk and will not be deployed.</t>
    </r>
  </si>
  <si>
    <r>
      <rPr>
        <sz val="11"/>
        <color rgb="FF000000"/>
        <rFont val="Calibri"/>
      </rPr>
      <t>If the Print Services role and the Internet Printing role are not installed, this check is N/A.</t>
    </r>
    <r>
      <rPr>
        <sz val="11"/>
        <color rgb="FF000000"/>
        <rFont val="Calibri"/>
      </rPr>
      <t xml:space="preserve">
</t>
    </r>
    <r>
      <rPr>
        <sz val="11"/>
        <color rgb="FF000000"/>
        <rFont val="Calibri"/>
      </rPr>
      <t>Navigate to the following directory:</t>
    </r>
    <r>
      <rPr>
        <sz val="11"/>
        <color rgb="FF000000"/>
        <rFont val="Calibri"/>
      </rPr>
      <t xml:space="preserve">
</t>
    </r>
    <r>
      <rPr>
        <sz val="11"/>
        <color rgb="FF000000"/>
        <rFont val="Calibri"/>
      </rPr>
      <t>%windir%\web\printers</t>
    </r>
    <r>
      <rPr>
        <sz val="11"/>
        <color rgb="FF000000"/>
        <rFont val="Calibri"/>
      </rPr>
      <t xml:space="preserve">
</t>
    </r>
    <r>
      <rPr>
        <sz val="11"/>
        <color rgb="FF000000"/>
        <rFont val="Calibri"/>
      </rPr>
      <t>If this folder exists, this is a finding.</t>
    </r>
    <r>
      <rPr>
        <sz val="11"/>
        <color rgb="FF000000"/>
        <rFont val="Calibri"/>
      </rPr>
      <t xml:space="preserve">
</t>
    </r>
    <r>
      <rPr>
        <sz val="11"/>
        <color rgb="FF000000"/>
        <rFont val="Calibri"/>
      </rPr>
      <t xml:space="preserve">Determine whether Internet Printing is enabled: </t>
    </r>
    <r>
      <rPr>
        <sz val="11"/>
        <color rgb="FF000000"/>
        <rFont val="Calibri"/>
      </rPr>
      <t xml:space="preserve">
</t>
    </r>
    <r>
      <rPr>
        <sz val="11"/>
        <color rgb="FF000000"/>
        <rFont val="Calibri"/>
      </rPr>
      <t>1.  Click Start, then click Administrative Tools, and then click Server Manager.</t>
    </r>
    <r>
      <rPr>
        <sz val="11"/>
        <color rgb="FF000000"/>
        <rFont val="Calibri"/>
      </rPr>
      <t xml:space="preserve">
</t>
    </r>
    <r>
      <rPr>
        <sz val="11"/>
        <color rgb="FF000000"/>
        <rFont val="Calibri"/>
      </rPr>
      <t>2.  Expand the roles node, then right-click Print Services, and then select Remove Roles Services.</t>
    </r>
    <r>
      <rPr>
        <sz val="11"/>
        <color rgb="FF000000"/>
        <rFont val="Calibri"/>
      </rPr>
      <t xml:space="preserve">
</t>
    </r>
    <r>
      <rPr>
        <sz val="11"/>
        <color rgb="FF000000"/>
        <rFont val="Calibri"/>
      </rPr>
      <t>3.  If the Internet Printing option is enabled, this is a finding.</t>
    </r>
  </si>
  <si>
    <t>V-6755</t>
  </si>
  <si>
    <r>
      <rPr>
        <sz val="11"/>
        <rFont val="Calibri"/>
      </rPr>
      <t>Directory Browsing must be disabled.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</si>
  <si>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Directory browsing icon.</t>
    </r>
    <r>
      <rPr>
        <sz val="11"/>
        <color rgb="FF000000"/>
        <rFont val="Calibri"/>
      </rPr>
      <t xml:space="preserve">
</t>
    </r>
    <r>
      <rPr>
        <sz val="11"/>
        <color rgb="FF000000"/>
        <rFont val="Calibri"/>
      </rPr>
      <t>4. Click Disable in the Actions Pane to disable Directory Browsing.</t>
    </r>
  </si>
  <si>
    <r>
      <rPr>
        <sz val="11"/>
        <color rgb="FF000000"/>
        <rFont val="Calibri"/>
      </rPr>
      <t>The Directory Browsing feature can be used to facilitate a directory traversal exploit. Directory browsing must be disabled.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</si>
  <si>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Directory browsing icon.</t>
    </r>
    <r>
      <rPr>
        <sz val="11"/>
        <color rgb="FF000000"/>
        <rFont val="Calibri"/>
      </rPr>
      <t xml:space="preserve">
</t>
    </r>
    <r>
      <rPr>
        <sz val="11"/>
        <color rgb="FF000000"/>
        <rFont val="Calibri"/>
      </rPr>
      <t>4. In the Actions Pane ensure Directory Browsing is disabled. If not, this is a finding.</t>
    </r>
  </si>
  <si>
    <t>V-13591</t>
  </si>
  <si>
    <r>
      <rPr>
        <sz val="11"/>
        <rFont val="Calibri"/>
      </rPr>
      <t>Classified web servers will be afforded physical security commensurate with the classification of its content.</t>
    </r>
  </si>
  <si>
    <r>
      <rPr>
        <sz val="11"/>
        <color rgb="FF000000"/>
        <rFont val="Calibri"/>
      </rPr>
      <t>Relocate the web server to a location appropriate to classified devices.</t>
    </r>
  </si>
  <si>
    <r>
      <rPr>
        <sz val="11"/>
        <color rgb="FF000000"/>
        <rFont val="Calibri"/>
      </rPr>
      <t>When data of a classified nature is migrated to a web server, fundamental principles applicable to the safeguarding of classified material must be followed. A classified web server needs to be afforded physical security commensurate with the classification of its content to ensure the protection of the data it houses.</t>
    </r>
  </si>
  <si>
    <r>
      <rPr>
        <sz val="11"/>
        <color rgb="FF000000"/>
        <rFont val="Calibri"/>
      </rPr>
      <t>Interview the ISSO, the SA, the web administrator, or developers as necessary to determine if a classified web server is afforded physical security commensurate with the classification of its content (i.e., is located in a vault or a room approved for classified storage at the highest classification processed on that system).</t>
    </r>
    <r>
      <rPr>
        <sz val="11"/>
        <color rgb="FF000000"/>
        <rFont val="Calibri"/>
      </rPr>
      <t xml:space="preserve">
</t>
    </r>
    <r>
      <rPr>
        <sz val="11"/>
        <color rgb="FF000000"/>
        <rFont val="Calibri"/>
      </rPr>
      <t>Ask what the classification of the web server is. Based on the classification, evaluate the location of the web server to determine if it is approved for storage of that classification level.</t>
    </r>
    <r>
      <rPr>
        <sz val="11"/>
        <color rgb="FF000000"/>
        <rFont val="Calibri"/>
      </rPr>
      <t xml:space="preserve">
</t>
    </r>
    <r>
      <rPr>
        <sz val="11"/>
        <color rgb="FF000000"/>
        <rFont val="Calibri"/>
      </rPr>
      <t>If there is a traditional reviewer available, work with him/her to address specific conditions or questions.</t>
    </r>
    <r>
      <rPr>
        <sz val="11"/>
        <color rgb="FF000000"/>
        <rFont val="Calibri"/>
      </rPr>
      <t xml:space="preserve">
</t>
    </r>
    <r>
      <rPr>
        <sz val="11"/>
        <color rgb="FF000000"/>
        <rFont val="Calibri"/>
      </rPr>
      <t>If the web server is not appropriately physically protected based on its classification, this is a finding.</t>
    </r>
  </si>
  <si>
    <t>V-13620</t>
  </si>
  <si>
    <r>
      <rPr>
        <sz val="11"/>
        <rFont val="Calibri"/>
      </rPr>
      <t>A private web-site must utilize certificates from a trusted DoD CA.</t>
    </r>
  </si>
  <si>
    <r>
      <rPr>
        <sz val="11"/>
        <color rgb="FF000000"/>
        <rFont val="Calibri"/>
      </rPr>
      <t>1. Open the IIS Manager.</t>
    </r>
    <r>
      <rPr>
        <sz val="11"/>
        <color rgb="FF000000"/>
        <rFont val="Calibri"/>
      </rPr>
      <t xml:space="preserve">
</t>
    </r>
    <r>
      <rPr>
        <sz val="11"/>
        <color rgb="FF000000"/>
        <rFont val="Calibri"/>
      </rPr>
      <t>2. Click the Server name.</t>
    </r>
    <r>
      <rPr>
        <sz val="11"/>
        <color rgb="FF000000"/>
        <rFont val="Calibri"/>
      </rPr>
      <t xml:space="preserve">
</t>
    </r>
    <r>
      <rPr>
        <sz val="11"/>
        <color rgb="FF000000"/>
        <rFont val="Calibri"/>
      </rPr>
      <t>3. Double-Click Server Certificates.</t>
    </r>
    <r>
      <rPr>
        <sz val="11"/>
        <color rgb="FF000000"/>
        <rFont val="Calibri"/>
      </rPr>
      <t xml:space="preserve">
</t>
    </r>
    <r>
      <rPr>
        <sz val="11"/>
        <color rgb="FF000000"/>
        <rFont val="Calibri"/>
      </rPr>
      <t>4. Click Import under the Actions Pane.</t>
    </r>
    <r>
      <rPr>
        <sz val="11"/>
        <color rgb="FF000000"/>
        <rFont val="Calibri"/>
      </rPr>
      <t xml:space="preserve">
</t>
    </r>
    <r>
      <rPr>
        <sz val="11"/>
        <color rgb="FF000000"/>
        <rFont val="Calibri"/>
      </rPr>
      <t>5. Browse to the DoD certificate location, select it, and click OK.</t>
    </r>
    <r>
      <rPr>
        <sz val="11"/>
        <color rgb="FF000000"/>
        <rFont val="Calibri"/>
      </rPr>
      <t xml:space="preserve">
</t>
    </r>
    <r>
      <rPr>
        <sz val="11"/>
        <color rgb="FF000000"/>
        <rFont val="Calibri"/>
      </rPr>
      <t>6. Remove any non-DoD certificates if present.</t>
    </r>
    <r>
      <rPr>
        <sz val="11"/>
        <color rgb="FF000000"/>
        <rFont val="Calibri"/>
      </rPr>
      <t xml:space="preserve">
</t>
    </r>
    <r>
      <rPr>
        <sz val="11"/>
        <color rgb="FF000000"/>
        <rFont val="Calibri"/>
      </rPr>
      <t>7. Click on the site needing the certificate.</t>
    </r>
    <r>
      <rPr>
        <sz val="11"/>
        <color rgb="FF000000"/>
        <rFont val="Calibri"/>
      </rPr>
      <t xml:space="preserve">
</t>
    </r>
    <r>
      <rPr>
        <sz val="11"/>
        <color rgb="FF000000"/>
        <rFont val="Calibri"/>
      </rPr>
      <t>8. Select Bindings under the Actions Pane.</t>
    </r>
    <r>
      <rPr>
        <sz val="11"/>
        <color rgb="FF000000"/>
        <rFont val="Calibri"/>
      </rPr>
      <t xml:space="preserve">
</t>
    </r>
    <r>
      <rPr>
        <sz val="11"/>
        <color rgb="FF000000"/>
        <rFont val="Calibri"/>
      </rPr>
      <t>9. Click on the binding needing a certificate and select edit, or add a site binding for HTTPS and execute step 10.</t>
    </r>
    <r>
      <rPr>
        <sz val="11"/>
        <color rgb="FF000000"/>
        <rFont val="Calibri"/>
      </rPr>
      <t xml:space="preserve">
</t>
    </r>
    <r>
      <rPr>
        <sz val="11"/>
        <color rgb="FF000000"/>
        <rFont val="Calibri"/>
      </rPr>
      <t>10. Assign the certificate to the web site by choosing it under the SSL Certificate drop down and clicking OK.</t>
    </r>
  </si>
  <si>
    <r>
      <rPr>
        <sz val="11"/>
        <color rgb="FF000000"/>
        <rFont val="Calibri"/>
      </rPr>
      <t>The use of a DoD PKI certificate ensures clients the private web site they are connecting to is legitimate, and is an essential part of the DoD defense-in-depth strategy.</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</si>
  <si>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Bindings in the Action Pane.</t>
    </r>
    <r>
      <rPr>
        <sz val="11"/>
        <color rgb="FF000000"/>
        <rFont val="Calibri"/>
      </rPr>
      <t xml:space="preserve">
</t>
    </r>
    <r>
      <rPr>
        <sz val="11"/>
        <color rgb="FF000000"/>
        <rFont val="Calibri"/>
      </rPr>
      <t>4. Click the HTTPS type from the box.</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Click View, review and verify the certificate path. If the list of CAs in the trust hierarchy does not lead to the DoD PKI Root CA, DoD-approved external certificate authority (ECA), or DoD-approved external partner, this is a finding.  If HTTPS is not an available type under site bindings, this is a finding.</t>
    </r>
  </si>
  <si>
    <t>V-13621</t>
  </si>
  <si>
    <r>
      <rPr>
        <sz val="11"/>
        <rFont val="Calibri"/>
      </rPr>
      <t>All web server documentation, sample code, example applications, and tutorials must be removed from a production web server.</t>
    </r>
  </si>
  <si>
    <r>
      <rPr>
        <sz val="11"/>
        <color rgb="FF000000"/>
        <rFont val="Calibri"/>
      </rPr>
      <t>Remove sample code and documentation from the web server.</t>
    </r>
  </si>
  <si>
    <r>
      <rPr>
        <sz val="11"/>
        <color rgb="FF000000"/>
        <rFont val="Calibri"/>
      </rPr>
      <t>Web server documentation, sample code, example applications, and tutorials may be an exploitable threat to a web server. A production web server may only contain components that are operationally necessary (i.e., compiled code, scripts, web content, etc.). Delete all directories containing samples and any scripts used to execute the samples.</t>
    </r>
  </si>
  <si>
    <r>
      <rPr>
        <sz val="11"/>
        <color rgb="FF000000"/>
        <rFont val="Calibri"/>
      </rPr>
      <t>1. Navigate to the following folders:</t>
    </r>
    <r>
      <rPr>
        <sz val="11"/>
        <color rgb="FF000000"/>
        <rFont val="Calibri"/>
      </rPr>
      <t xml:space="preserve">
</t>
    </r>
    <r>
      <rPr>
        <sz val="11"/>
        <color rgb="FF000000"/>
        <rFont val="Calibri"/>
      </rPr>
      <t xml:space="preserve">  inetpub\AdminScripts</t>
    </r>
    <r>
      <rPr>
        <sz val="11"/>
        <color rgb="FF000000"/>
        <rFont val="Calibri"/>
      </rPr>
      <t xml:space="preserve">
</t>
    </r>
    <r>
      <rPr>
        <sz val="11"/>
        <color rgb="FF000000"/>
        <rFont val="Calibri"/>
      </rPr>
      <t xml:space="preserve">  inetpub\scripts\IISSamples</t>
    </r>
    <r>
      <rPr>
        <sz val="11"/>
        <color rgb="FF000000"/>
        <rFont val="Calibri"/>
      </rPr>
      <t xml:space="preserve">
</t>
    </r>
    <r>
      <rPr>
        <sz val="11"/>
        <color rgb="FF000000"/>
        <rFont val="Calibri"/>
      </rPr>
      <t xml:space="preserve">  Program Files\Common Files\System\msadc</t>
    </r>
    <r>
      <rPr>
        <sz val="11"/>
        <color rgb="FF000000"/>
        <rFont val="Calibri"/>
      </rPr>
      <t xml:space="preserve">
</t>
    </r>
    <r>
      <rPr>
        <sz val="11"/>
        <color rgb="FF000000"/>
        <rFont val="Calibri"/>
      </rPr>
      <t xml:space="preserve">  Program Files (x86)\Common Files\System\msadc</t>
    </r>
    <r>
      <rPr>
        <sz val="11"/>
        <color rgb="FF000000"/>
        <rFont val="Calibri"/>
      </rPr>
      <t xml:space="preserve">
</t>
    </r>
    <r>
      <rPr>
        <sz val="11"/>
        <color rgb="FF000000"/>
        <rFont val="Calibri"/>
      </rPr>
      <t>2. If the folders contain sample code and documentation, this is a finding.</t>
    </r>
    <r>
      <rPr>
        <sz val="11"/>
        <color rgb="FF000000"/>
        <rFont val="Calibri"/>
      </rPr>
      <t xml:space="preserve">
</t>
    </r>
    <r>
      <rPr>
        <sz val="11"/>
        <color rgb="FF000000"/>
        <rFont val="Calibri"/>
      </rPr>
      <t>Note: Any non-executable web server documentation or sample file found on the production web server and accessible to web users or non-administrators will be a CAT III finding.</t>
    </r>
    <r>
      <rPr>
        <sz val="11"/>
        <color rgb="FF000000"/>
        <rFont val="Calibri"/>
      </rPr>
      <t xml:space="preserve">
</t>
    </r>
    <r>
      <rPr>
        <sz val="11"/>
        <color rgb="FF000000"/>
        <rFont val="Calibri"/>
      </rPr>
      <t>Any non-executable web server documentation or sample file found on the production web server and accessible only to SAs or to web administrators is permissible and is not a finding.</t>
    </r>
  </si>
  <si>
    <t>V-13672</t>
  </si>
  <si>
    <r>
      <rPr>
        <sz val="11"/>
        <rFont val="Calibri"/>
      </rPr>
      <t>The private web server must use an approved DoD certificate validation process.</t>
    </r>
  </si>
  <si>
    <r>
      <rPr>
        <sz val="11"/>
        <color rgb="FF000000"/>
        <rFont val="Calibri"/>
      </rPr>
      <t>Using vendor documentation as guidance, reconfigure the web server to utilize certificate with an approved certificate validation process:</t>
    </r>
    <r>
      <rPr>
        <sz val="11"/>
        <color rgb="FF000000"/>
        <rFont val="Calibri"/>
      </rPr>
      <t xml:space="preserve">
</t>
    </r>
    <r>
      <rPr>
        <sz val="11"/>
        <color rgb="FF000000"/>
        <rFont val="Calibri"/>
      </rPr>
      <t>netsh http add sslcert</t>
    </r>
    <r>
      <rPr>
        <sz val="11"/>
        <color rgb="FF000000"/>
        <rFont val="Calibri"/>
      </rPr>
      <t xml:space="preserve">
</t>
    </r>
    <r>
      <rPr>
        <sz val="11"/>
        <color rgb="FF000000"/>
        <rFont val="Calibri"/>
      </rPr>
      <t>Alternatively, configure existing certificate to validate certifcate revocation:</t>
    </r>
    <r>
      <rPr>
        <sz val="11"/>
        <color rgb="FF000000"/>
        <rFont val="Calibri"/>
      </rPr>
      <t xml:space="preserve">
</t>
    </r>
    <r>
      <rPr>
        <sz val="11"/>
        <color rgb="FF000000"/>
        <rFont val="Calibri"/>
      </rPr>
      <t>Open registry, locate HKEY_LOCAL_MACHINE\SYSTEM\CurrentControlSet\Services\HTTP\Parameters\SslBindingInfo\0.0.0.0:443\DefaultSslCertCheckMode</t>
    </r>
    <r>
      <rPr>
        <sz val="11"/>
        <color rgb="FF000000"/>
        <rFont val="Calibri"/>
      </rPr>
      <t xml:space="preserve">
</t>
    </r>
    <r>
      <rPr>
        <sz val="11"/>
        <color rgb="FF000000"/>
        <rFont val="Calibri"/>
      </rPr>
      <t>Modify the value to 0</t>
    </r>
    <r>
      <rPr>
        <sz val="11"/>
        <color rgb="FF000000"/>
        <rFont val="Calibri"/>
      </rPr>
      <t xml:space="preserve">
</t>
    </r>
    <r>
      <rPr>
        <sz val="11"/>
        <color rgb="FF000000"/>
        <rFont val="Calibri"/>
      </rPr>
      <t>Restart server</t>
    </r>
  </si>
  <si>
    <r>
      <rPr>
        <sz val="11"/>
        <color rgb="FF000000"/>
        <rFont val="Calibri"/>
      </rPr>
      <t xml:space="preserve">The Certificate Revocation List (CRL) is used for a number of reasons, for example, when an employee leaves, certificates expire, or if certificate keys become compromised and are reissued. Without the use of a certificate validation process, the server is vulnerable to accepting expired or revoked certificates. This could allow unauthorized individuals access to the web server. The CRL is a repository comprised of revoked certificate data, usually from many contributing CRL sources. </t>
    </r>
    <r>
      <rPr>
        <sz val="11"/>
        <color rgb="FF000000"/>
        <rFont val="Calibri"/>
      </rPr>
      <t xml:space="preserve">
</t>
    </r>
    <r>
      <rPr>
        <sz val="11"/>
        <color rgb="FF000000"/>
        <rFont val="Calibri"/>
      </rPr>
      <t>Sites using an Online Certificate Status Protocol (OCSP) rather than CRL download to validate certificates will have obtained and installed an OCSP validation application.</t>
    </r>
  </si>
  <si>
    <r>
      <rPr>
        <sz val="11"/>
        <color rgb="FF000000"/>
        <rFont val="Calibri"/>
      </rPr>
      <t>Verify Certificate Revocation List (CRL) validation is enabled on the server.</t>
    </r>
    <r>
      <rPr>
        <sz val="11"/>
        <color rgb="FF000000"/>
        <rFont val="Calibri"/>
      </rPr>
      <t xml:space="preserve">
</t>
    </r>
    <r>
      <rPr>
        <sz val="11"/>
        <color rgb="FF000000"/>
        <rFont val="Calibri"/>
      </rPr>
      <t>Open a Command Prompt and enter the following command:</t>
    </r>
    <r>
      <rPr>
        <sz val="11"/>
        <color rgb="FF000000"/>
        <rFont val="Calibri"/>
      </rPr>
      <t xml:space="preserve">
</t>
    </r>
    <r>
      <rPr>
        <sz val="11"/>
        <color rgb="FF000000"/>
        <rFont val="Calibri"/>
      </rPr>
      <t>netsh http show sslcert</t>
    </r>
    <r>
      <rPr>
        <sz val="11"/>
        <color rgb="FF000000"/>
        <rFont val="Calibri"/>
      </rPr>
      <t xml:space="preserve">
</t>
    </r>
    <r>
      <rPr>
        <sz val="11"/>
        <color rgb="FF000000"/>
        <rFont val="Calibri"/>
      </rPr>
      <t>Note the value assigned to the Verify Client Certificate Revocation element. If the value of the Verify Client Certificate Revocation element is not enabled, this is a finding.</t>
    </r>
  </si>
  <si>
    <t>V-13686</t>
  </si>
  <si>
    <r>
      <rPr>
        <sz val="11"/>
        <rFont val="Calibri"/>
      </rPr>
      <t>Remote authors or content providers will only use secure encrypted logons and connections to upload files to the Document Root directory.</t>
    </r>
  </si>
  <si>
    <r>
      <rPr>
        <sz val="11"/>
        <color rgb="FF000000"/>
        <rFont val="Calibri"/>
      </rPr>
      <t>Use only secure encrypted logons and connections for uploading files to the web site.</t>
    </r>
  </si>
  <si>
    <r>
      <rPr>
        <sz val="11"/>
        <color rgb="FF000000"/>
        <rFont val="Calibri"/>
      </rPr>
      <t>Logging in to a web server via a telnet session or using HTTP or FTP in order to upload documents to the web site is a risk if proper encryption is not utilized to protect the data being transmitted. A secure shell service or HTTPS needs to be installed and in use for these purposes.</t>
    </r>
  </si>
  <si>
    <r>
      <rPr>
        <sz val="11"/>
        <color rgb="FF000000"/>
        <rFont val="Calibri"/>
      </rPr>
      <t xml:space="preserve">Query the SA to determine if there is a process for the uploading of files to the web site. </t>
    </r>
    <r>
      <rPr>
        <sz val="11"/>
        <color rgb="FF000000"/>
        <rFont val="Calibri"/>
      </rPr>
      <t xml:space="preserve">
</t>
    </r>
    <r>
      <rPr>
        <sz val="11"/>
        <color rgb="FF000000"/>
        <rFont val="Calibri"/>
      </rPr>
      <t>This process should include the requirement for the use of a secure encrypted logon and secure encrypted connection.</t>
    </r>
    <r>
      <rPr>
        <sz val="11"/>
        <color rgb="FF000000"/>
        <rFont val="Calibri"/>
      </rPr>
      <t xml:space="preserve">
</t>
    </r>
    <r>
      <rPr>
        <sz val="11"/>
        <color rgb="FF000000"/>
        <rFont val="Calibri"/>
      </rPr>
      <t>If the remote users are uploading files without utilizing approved encryption methods, this is a finding.</t>
    </r>
  </si>
  <si>
    <t>V-13688</t>
  </si>
  <si>
    <r>
      <rPr>
        <sz val="11"/>
        <rFont val="Calibri"/>
      </rPr>
      <t>Log files must consist of the required data fields.</t>
    </r>
  </si>
  <si>
    <r>
      <rPr>
        <sz val="11"/>
        <color rgb="FF000000"/>
        <rFont val="Calibri"/>
      </rPr>
      <t>1. Open the IIS Manager.</t>
    </r>
    <r>
      <rPr>
        <sz val="11"/>
        <color rgb="FF000000"/>
        <rFont val="Calibri"/>
      </rPr>
      <t xml:space="preserve">
</t>
    </r>
    <r>
      <rPr>
        <sz val="11"/>
        <color rgb="FF000000"/>
        <rFont val="Calibri"/>
      </rPr>
      <t>2. Click the site name.</t>
    </r>
    <r>
      <rPr>
        <sz val="11"/>
        <color rgb="FF000000"/>
        <rFont val="Calibri"/>
      </rPr>
      <t xml:space="preserve">
</t>
    </r>
    <r>
      <rPr>
        <sz val="11"/>
        <color rgb="FF000000"/>
        <rFont val="Calibri"/>
      </rPr>
      <t>3. Click the Logging icon.</t>
    </r>
    <r>
      <rPr>
        <sz val="11"/>
        <color rgb="FF000000"/>
        <rFont val="Calibri"/>
      </rPr>
      <t xml:space="preserve">
</t>
    </r>
    <r>
      <rPr>
        <sz val="11"/>
        <color rgb="FF000000"/>
        <rFont val="Calibri"/>
      </rPr>
      <t>4. Under Format select W3C.</t>
    </r>
    <r>
      <rPr>
        <sz val="11"/>
        <color rgb="FF000000"/>
        <rFont val="Calibri"/>
      </rPr>
      <t xml:space="preserve">
</t>
    </r>
    <r>
      <rPr>
        <sz val="11"/>
        <color rgb="FF000000"/>
        <rFont val="Calibri"/>
      </rPr>
      <t>5. Select the following fields: Date, Time, Client IP Address, User Name, Method, URI Query, Protocol Status, and Referrer.</t>
    </r>
  </si>
  <si>
    <r>
      <rPr>
        <sz val="11"/>
        <color rgb="FF000000"/>
        <rFont val="Calibri"/>
      </rPr>
      <t>Log files are a critical component to the successful management of an IS used within the DoD.  By generating log files with useful information web administrators can leverage them in the event of a disaster, malicious attack, or other site specific needs.</t>
    </r>
  </si>
  <si>
    <r>
      <rPr>
        <sz val="11"/>
        <color rgb="FF000000"/>
        <rFont val="Calibri"/>
      </rPr>
      <t>Follow the procedures below for each site under review:</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site name.</t>
    </r>
    <r>
      <rPr>
        <sz val="11"/>
        <color rgb="FF000000"/>
        <rFont val="Calibri"/>
      </rPr>
      <t xml:space="preserve">
</t>
    </r>
    <r>
      <rPr>
        <sz val="11"/>
        <color rgb="FF000000"/>
        <rFont val="Calibri"/>
      </rPr>
      <t>3. Click the Logging icon.</t>
    </r>
    <r>
      <rPr>
        <sz val="11"/>
        <color rgb="FF000000"/>
        <rFont val="Calibri"/>
      </rPr>
      <t xml:space="preserve">
</t>
    </r>
    <r>
      <rPr>
        <sz val="11"/>
        <color rgb="FF000000"/>
        <rFont val="Calibri"/>
      </rPr>
      <t>4. Under Format select W3C.</t>
    </r>
    <r>
      <rPr>
        <sz val="11"/>
        <color rgb="FF000000"/>
        <rFont val="Calibri"/>
      </rPr>
      <t xml:space="preserve">
</t>
    </r>
    <r>
      <rPr>
        <sz val="11"/>
        <color rgb="FF000000"/>
        <rFont val="Calibri"/>
      </rPr>
      <t>5. Click Select Fields, ensure at a minimum the following fields are checked: Date, Time, Client IP Address, User Name, Method, URI Query, Protocol Status, and Referrer. If logging is not enabled, this is a finding.</t>
    </r>
  </si>
  <si>
    <t>V-13689</t>
  </si>
  <si>
    <r>
      <rPr>
        <sz val="11"/>
        <rFont val="Calibri"/>
      </rPr>
      <t>Access to the web-site log files must be restricted.</t>
    </r>
  </si>
  <si>
    <r>
      <rPr>
        <sz val="11"/>
        <color rgb="FF000000"/>
        <rFont val="Calibri"/>
      </rPr>
      <t>1. Open the IIS Manager.</t>
    </r>
    <r>
      <rPr>
        <sz val="11"/>
        <color rgb="FF000000"/>
        <rFont val="Calibri"/>
      </rPr>
      <t xml:space="preserve">
</t>
    </r>
    <r>
      <rPr>
        <sz val="11"/>
        <color rgb="FF000000"/>
        <rFont val="Calibri"/>
      </rPr>
      <t>2. Click the site name.</t>
    </r>
    <r>
      <rPr>
        <sz val="11"/>
        <color rgb="FF000000"/>
        <rFont val="Calibri"/>
      </rPr>
      <t xml:space="preserve">
</t>
    </r>
    <r>
      <rPr>
        <sz val="11"/>
        <color rgb="FF000000"/>
        <rFont val="Calibri"/>
      </rPr>
      <t>3. Click the Logging icon.</t>
    </r>
    <r>
      <rPr>
        <sz val="11"/>
        <color rgb="FF000000"/>
        <rFont val="Calibri"/>
      </rPr>
      <t xml:space="preserve">
</t>
    </r>
    <r>
      <rPr>
        <sz val="11"/>
        <color rgb="FF000000"/>
        <rFont val="Calibri"/>
      </rPr>
      <t>4. Beside Directory, Click Browse.</t>
    </r>
    <r>
      <rPr>
        <sz val="11"/>
        <color rgb="FF000000"/>
        <rFont val="Calibri"/>
      </rPr>
      <t xml:space="preserve">
</t>
    </r>
    <r>
      <rPr>
        <sz val="11"/>
        <color rgb="FF000000"/>
        <rFont val="Calibri"/>
      </rPr>
      <t>5. Right-click the log file name to review and click Properties.</t>
    </r>
    <r>
      <rPr>
        <sz val="11"/>
        <color rgb="FF000000"/>
        <rFont val="Calibri"/>
      </rPr>
      <t xml:space="preserve">
</t>
    </r>
    <r>
      <rPr>
        <sz val="11"/>
        <color rgb="FF000000"/>
        <rFont val="Calibri"/>
      </rPr>
      <t>6. Click the Security tab.</t>
    </r>
    <r>
      <rPr>
        <sz val="11"/>
        <color rgb="FF000000"/>
        <rFont val="Calibri"/>
      </rPr>
      <t xml:space="preserve">
</t>
    </r>
    <r>
      <rPr>
        <sz val="11"/>
        <color rgb="FF000000"/>
        <rFont val="Calibri"/>
      </rPr>
      <t>7. Set the log file permissions for the appropriate group.</t>
    </r>
  </si>
  <si>
    <r>
      <rPr>
        <sz val="11"/>
        <color rgb="FF000000"/>
        <rFont val="Calibri"/>
      </rPr>
      <t>A major tool in exploring the web-site use, attempted use, unusual conditions, and problems are the access and error logs. In the event of a security incident, these logs can provide the SA and the web manager with valuable information. Failure to protect log files could enable an attacker to modify the log file data or falsify events to mask an attacker's activity.</t>
    </r>
  </si>
  <si>
    <r>
      <rPr>
        <sz val="11"/>
        <color rgb="FF000000"/>
        <rFont val="Calibri"/>
      </rPr>
      <t>Follow the procedures below for each site under review:</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site name.</t>
    </r>
    <r>
      <rPr>
        <sz val="11"/>
        <color rgb="FF000000"/>
        <rFont val="Calibri"/>
      </rPr>
      <t xml:space="preserve">
</t>
    </r>
    <r>
      <rPr>
        <sz val="11"/>
        <color rgb="FF000000"/>
        <rFont val="Calibri"/>
      </rPr>
      <t>3. Click the Logging icon.</t>
    </r>
    <r>
      <rPr>
        <sz val="11"/>
        <color rgb="FF000000"/>
        <rFont val="Calibri"/>
      </rPr>
      <t xml:space="preserve">
</t>
    </r>
    <r>
      <rPr>
        <sz val="11"/>
        <color rgb="FF000000"/>
        <rFont val="Calibri"/>
      </rPr>
      <t>4. Beside Directory, Click Browse.</t>
    </r>
    <r>
      <rPr>
        <sz val="11"/>
        <color rgb="FF000000"/>
        <rFont val="Calibri"/>
      </rPr>
      <t xml:space="preserve">
</t>
    </r>
    <r>
      <rPr>
        <sz val="11"/>
        <color rgb="FF000000"/>
        <rFont val="Calibri"/>
      </rPr>
      <t>5. Right-click the log file name to review and click Properties.</t>
    </r>
    <r>
      <rPr>
        <sz val="11"/>
        <color rgb="FF000000"/>
        <rFont val="Calibri"/>
      </rPr>
      <t xml:space="preserve">
</t>
    </r>
    <r>
      <rPr>
        <sz val="11"/>
        <color rgb="FF000000"/>
        <rFont val="Calibri"/>
      </rPr>
      <t>6. Click the Security tab; ensure only authorized groups are listed, if others are listed, this is a finding.</t>
    </r>
  </si>
  <si>
    <t>V-13694</t>
  </si>
  <si>
    <r>
      <rPr>
        <sz val="11"/>
        <rFont val="Calibri"/>
      </rPr>
      <t>Public web servers must use TLS if authentication is required.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</si>
  <si>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SSL icon.</t>
    </r>
    <r>
      <rPr>
        <sz val="11"/>
        <color rgb="FF000000"/>
        <rFont val="Calibri"/>
      </rPr>
      <t xml:space="preserve">
</t>
    </r>
    <r>
      <rPr>
        <sz val="11"/>
        <color rgb="FF000000"/>
        <rFont val="Calibri"/>
      </rPr>
      <t>4. Check the Require SSL and Require 128-bit SSL check box.</t>
    </r>
  </si>
  <si>
    <r>
      <rPr>
        <sz val="11"/>
        <color rgb="FF000000"/>
        <rFont val="Calibri"/>
      </rPr>
      <t>Transport Layer Security (TLS) is optional for a public web server.  However, if authentication is being performed, then the use of the TLS protocol is required.</t>
    </r>
    <r>
      <rPr>
        <sz val="11"/>
        <color rgb="FF000000"/>
        <rFont val="Calibri"/>
      </rPr>
      <t xml:space="preserve">
</t>
    </r>
    <r>
      <rPr>
        <sz val="11"/>
        <color rgb="FF000000"/>
        <rFont val="Calibri"/>
      </rPr>
      <t>Without the use of TLS, the authentication data would be transmitted unencrypted and would become vulnerable to disclosure.  Using TLS along with DoD PKI certificates for encryption of the authentication data protects the information from being accessed by all parties on the network.  To further protect the authentication data, the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</si>
  <si>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SSL icon.</t>
    </r>
    <r>
      <rPr>
        <sz val="11"/>
        <color rgb="FF000000"/>
        <rFont val="Calibri"/>
      </rPr>
      <t xml:space="preserve">
</t>
    </r>
    <r>
      <rPr>
        <sz val="11"/>
        <color rgb="FF000000"/>
        <rFont val="Calibri"/>
      </rPr>
      <t xml:space="preserve">4. Ensure Require SSL and Require 128-bit SSL are checked. </t>
    </r>
    <r>
      <rPr>
        <sz val="11"/>
        <color rgb="FF000000"/>
        <rFont val="Calibri"/>
      </rPr>
      <t xml:space="preserve">
</t>
    </r>
    <r>
      <rPr>
        <sz val="11"/>
        <color rgb="FF000000"/>
        <rFont val="Calibri"/>
      </rPr>
      <t>Note:  If the Require SSL 128-Bit setting is not visible, the setting can be viewed by clicking the site under review and then opening the Configuration Editor.  Switch to the section, the dropdown at the top of the configuration editor, system.webServer/security/access.  The value for sslFlags should be ssl128.</t>
    </r>
    <r>
      <rPr>
        <sz val="11"/>
        <color rgb="FF000000"/>
        <rFont val="Calibri"/>
      </rPr>
      <t xml:space="preserve">
</t>
    </r>
    <r>
      <rPr>
        <sz val="11"/>
        <color rgb="FF000000"/>
        <rFont val="Calibri"/>
      </rPr>
      <t>If not, this is a finding.</t>
    </r>
    <r>
      <rPr>
        <sz val="11"/>
        <color rgb="FF000000"/>
        <rFont val="Calibri"/>
      </rPr>
      <t xml:space="preserve">
</t>
    </r>
    <r>
      <rPr>
        <sz val="11"/>
        <color rgb="FF000000"/>
        <rFont val="Calibri"/>
      </rPr>
      <t xml:space="preserve">If the site requires SSL and 128-bit encryption, then the version of SSL\TLS also needs to be verified. </t>
    </r>
    <r>
      <rPr>
        <sz val="11"/>
        <color rgb="FF000000"/>
        <rFont val="Calibri"/>
      </rPr>
      <t xml:space="preserve">
</t>
    </r>
    <r>
      <rPr>
        <sz val="11"/>
        <color rgb="FF000000"/>
        <rFont val="Calibri"/>
      </rPr>
      <t xml:space="preserve">The following registry keys need to exist and be set to not allow anything lower than TLS. This can be accomplished by ensuring the following value exists in each of the keys: </t>
    </r>
    <r>
      <rPr>
        <sz val="11"/>
        <color rgb="FF000000"/>
        <rFont val="Calibri"/>
      </rPr>
      <t xml:space="preserve">
</t>
    </r>
    <r>
      <rPr>
        <sz val="11"/>
        <color rgb="FF000000"/>
        <rFont val="Calibri"/>
      </rPr>
      <t xml:space="preserve">Enabled REG_DWORD 0 </t>
    </r>
    <r>
      <rPr>
        <sz val="11"/>
        <color rgb="FF000000"/>
        <rFont val="Calibri"/>
      </rPr>
      <t xml:space="preserve">
</t>
    </r>
    <r>
      <rPr>
        <sz val="11"/>
        <color rgb="FF000000"/>
        <rFont val="Calibri"/>
      </rPr>
      <t xml:space="preserve">HKey_Local_Machine\System\CurrentControlSet\Control\SecurityProviders \SCHANNEL\Protocols\PCT 1.0\Client </t>
    </r>
    <r>
      <rPr>
        <sz val="11"/>
        <color rgb="FF000000"/>
        <rFont val="Calibri"/>
      </rPr>
      <t xml:space="preserve">
</t>
    </r>
    <r>
      <rPr>
        <sz val="11"/>
        <color rgb="FF000000"/>
        <rFont val="Calibri"/>
      </rPr>
      <t xml:space="preserve">HKey_Local_Machine\System\CurrentControlSet\Control\SecurityProviders \SCHANNEL\Protocols\PCT 1.0\Server </t>
    </r>
    <r>
      <rPr>
        <sz val="11"/>
        <color rgb="FF000000"/>
        <rFont val="Calibri"/>
      </rPr>
      <t xml:space="preserve">
</t>
    </r>
    <r>
      <rPr>
        <sz val="11"/>
        <color rgb="FF000000"/>
        <rFont val="Calibri"/>
      </rPr>
      <t xml:space="preserve">HKey_Local_Machine\System\CurrentControlSet\Control\SecurityProviders \SCHANNEL\Protocols\SSL 2.0\Client </t>
    </r>
    <r>
      <rPr>
        <sz val="11"/>
        <color rgb="FF000000"/>
        <rFont val="Calibri"/>
      </rPr>
      <t xml:space="preserve">
</t>
    </r>
    <r>
      <rPr>
        <sz val="11"/>
        <color rgb="FF000000"/>
        <rFont val="Calibri"/>
      </rPr>
      <t xml:space="preserve">HKey_Local_Machine\System\CurrentControlSet\Control\SecurityProviders \SCHANNEL\Protocols\SSL 2.0\Server </t>
    </r>
    <r>
      <rPr>
        <sz val="11"/>
        <color rgb="FF000000"/>
        <rFont val="Calibri"/>
      </rPr>
      <t xml:space="preserve">
</t>
    </r>
    <r>
      <rPr>
        <sz val="11"/>
        <color rgb="FF000000"/>
        <rFont val="Calibri"/>
      </rPr>
      <t xml:space="preserve">HKey_Local_Machine\System\CurrentControlSet\Control\SecurityProviders \SCHANNEL\Protocols\SSL 3.0\Client </t>
    </r>
    <r>
      <rPr>
        <sz val="11"/>
        <color rgb="FF000000"/>
        <rFont val="Calibri"/>
      </rPr>
      <t xml:space="preserve">
</t>
    </r>
    <r>
      <rPr>
        <sz val="11"/>
        <color rgb="FF000000"/>
        <rFont val="Calibri"/>
      </rPr>
      <t xml:space="preserve">HKey_Local_Machine\System\CurrentControlSet\Control\SecurityProviders \SCHANNEL\Protocols\SSL 3.0\Server </t>
    </r>
    <r>
      <rPr>
        <sz val="11"/>
        <color rgb="FF000000"/>
        <rFont val="Calibri"/>
      </rPr>
      <t xml:space="preserve">
</t>
    </r>
    <r>
      <rPr>
        <sz val="11"/>
        <color rgb="FF000000"/>
        <rFont val="Calibri"/>
      </rPr>
      <t xml:space="preserve">If these keys are not set to a DWORD value of 0, this is a finding. </t>
    </r>
    <r>
      <rPr>
        <sz val="11"/>
        <color rgb="FF000000"/>
        <rFont val="Calibri"/>
      </rPr>
      <t xml:space="preserve">
</t>
    </r>
    <r>
      <rPr>
        <sz val="11"/>
        <color rgb="FF000000"/>
        <rFont val="Calibri"/>
      </rPr>
      <t xml:space="preserve">If the keys do not contain the value "Enabled", this would also be a finding. </t>
    </r>
    <r>
      <rPr>
        <sz val="11"/>
        <color rgb="FF000000"/>
        <rFont val="Calibri"/>
      </rPr>
      <t xml:space="preserve">
</t>
    </r>
    <r>
      <rPr>
        <sz val="11"/>
        <color rgb="FF000000"/>
        <rFont val="Calibri"/>
      </rPr>
      <t>The keys for TLS 1.0 do not require the "Enabled" value to be present, but if it is, it needs to be set to REG_DWORD 1, to enable TLS.  If the "Enabled" value is present and set to 0, this is a finding.</t>
    </r>
    <r>
      <rPr>
        <sz val="11"/>
        <color rgb="FF000000"/>
        <rFont val="Calibri"/>
      </rPr>
      <t xml:space="preserve">
</t>
    </r>
    <r>
      <rPr>
        <sz val="11"/>
        <color rgb="FF000000"/>
        <rFont val="Calibri"/>
      </rPr>
      <t>TLS 1.1 and 1.2 are not supported in versions prior to IIS 7.5.  If the version of IIS is prior to 7.5, the check for TLS 1.1 and 1.2 is NA.</t>
    </r>
    <r>
      <rPr>
        <sz val="11"/>
        <color rgb="FF000000"/>
        <rFont val="Calibri"/>
      </rPr>
      <t xml:space="preserve">
</t>
    </r>
    <r>
      <rPr>
        <sz val="11"/>
        <color rgb="FF000000"/>
        <rFont val="Calibri"/>
      </rPr>
      <t>TLS 1.1 and 1.2 are not enabled by default, therefore the following registry keys must exist and contain the the following values to enable TLS 1.1 and 1.2.</t>
    </r>
    <r>
      <rPr>
        <sz val="11"/>
        <color rgb="FF000000"/>
        <rFont val="Calibri"/>
      </rPr>
      <t xml:space="preserve">
</t>
    </r>
    <r>
      <rPr>
        <sz val="11"/>
        <color rgb="FF000000"/>
        <rFont val="Calibri"/>
      </rPr>
      <t>DisabledByDefault REG_DWORD 0</t>
    </r>
    <r>
      <rPr>
        <sz val="11"/>
        <color rgb="FF000000"/>
        <rFont val="Calibri"/>
      </rPr>
      <t xml:space="preserve">
</t>
    </r>
    <r>
      <rPr>
        <sz val="11"/>
        <color rgb="FF000000"/>
        <rFont val="Calibri"/>
      </rPr>
      <t xml:space="preserve">Enabled REG_DWORD 1 </t>
    </r>
    <r>
      <rPr>
        <sz val="11"/>
        <color rgb="FF000000"/>
        <rFont val="Calibri"/>
      </rPr>
      <t xml:space="preserve">
</t>
    </r>
    <r>
      <rPr>
        <sz val="11"/>
        <color rgb="FF000000"/>
        <rFont val="Calibri"/>
      </rPr>
      <t>HKEY_LOCAL_MACHINE\SYSTEM\CurrentControlSet\Control\SecurityProviders\SCHANNEL\Protocols\TLS 1.1\Client</t>
    </r>
    <r>
      <rPr>
        <sz val="11"/>
        <color rgb="FF000000"/>
        <rFont val="Calibri"/>
      </rPr>
      <t xml:space="preserve">
</t>
    </r>
    <r>
      <rPr>
        <sz val="11"/>
        <color rgb="FF000000"/>
        <rFont val="Calibri"/>
      </rPr>
      <t>HKEY_LOCAL_MACHINE\SYSTEM\CurrentControlSet\Control\SecurityProviders\SCHANNEL\Protocols\TLS 1.1\Server</t>
    </r>
    <r>
      <rPr>
        <sz val="11"/>
        <color rgb="FF000000"/>
        <rFont val="Calibri"/>
      </rPr>
      <t xml:space="preserve">
</t>
    </r>
    <r>
      <rPr>
        <sz val="11"/>
        <color rgb="FF000000"/>
        <rFont val="Calibri"/>
      </rPr>
      <t>HKEY_LOCAL_MACHINE\SYSTEM\CurrentControlSet\Control\SecurityProviders\SCHANNEL\Protocols\TLS 1.2\Client</t>
    </r>
    <r>
      <rPr>
        <sz val="11"/>
        <color rgb="FF000000"/>
        <rFont val="Calibri"/>
      </rPr>
      <t xml:space="preserve">
</t>
    </r>
    <r>
      <rPr>
        <sz val="11"/>
        <color rgb="FF000000"/>
        <rFont val="Calibri"/>
      </rPr>
      <t>HKEY_LOCAL_MACHINE\SYSTEM\CurrentControlSet\Control\SecurityProviders\SCHANNEL\Protocols\TLS 1.2\Server</t>
    </r>
    <r>
      <rPr>
        <sz val="11"/>
        <color rgb="FF000000"/>
        <rFont val="Calibri"/>
      </rPr>
      <t xml:space="preserve">
</t>
    </r>
    <r>
      <rPr>
        <sz val="11"/>
        <color rgb="FF000000"/>
        <rFont val="Calibri"/>
      </rPr>
      <t>If any of the registry keys for TLS 1.1 or TLS 1.2 are not present or are not set correctly, this is a finding.</t>
    </r>
  </si>
  <si>
    <t>V-13700</t>
  </si>
  <si>
    <r>
      <rPr>
        <sz val="11"/>
        <rFont val="Calibri"/>
      </rPr>
      <t>The File System Object component must be disabled.</t>
    </r>
  </si>
  <si>
    <r>
      <rPr>
        <sz val="11"/>
        <color rgb="FF000000"/>
        <rFont val="Calibri"/>
      </rPr>
      <t>Run the following command, with adminstrator priviledges, to unregister the File System Object:  regsvr32 scrrun.dll /u.</t>
    </r>
    <r>
      <rPr>
        <sz val="11"/>
        <color rgb="FF000000"/>
        <rFont val="Calibri"/>
      </rPr>
      <t xml:space="preserve">
</t>
    </r>
    <r>
      <rPr>
        <sz val="11"/>
        <color rgb="FF000000"/>
        <rFont val="Calibri"/>
      </rPr>
      <t>Note: Make sure the Administrators group owns and has full permissions to the registry value HKCR\TypeLib\{420B2830-E718-11CF-893D-00A0C9054228}\1.0\0\win32 before trying to unregister the dll.  Without the Administrators group owning and having full control of this key, the unregister command will error.</t>
    </r>
  </si>
  <si>
    <r>
      <rPr>
        <sz val="11"/>
        <color rgb="FF000000"/>
        <rFont val="Calibri"/>
      </rPr>
      <t>Some Component Object Model (COM) components are not required for most applications and should be removed if possible.  Most notably, consider disabling the File System Object component; however, this will also remove the Dictionary object. Be aware some programs may require this component (e.g., Commerce Server), so it is highly recommended this be tested completely before implementing on the production web server.</t>
    </r>
  </si>
  <si>
    <r>
      <rPr>
        <sz val="11"/>
        <color rgb="FF000000"/>
        <rFont val="Calibri"/>
      </rPr>
      <t>1. Locate the HKEY_CLASSES_ROOT\CLSID\{0D43FE01-F093-11CF-8940-00A0C9054228} registry key.  If the key exist, the File System Object component is enabled.</t>
    </r>
    <r>
      <rPr>
        <sz val="11"/>
        <color rgb="FF000000"/>
        <rFont val="Calibri"/>
      </rPr>
      <t xml:space="preserve">
</t>
    </r>
    <r>
      <rPr>
        <sz val="11"/>
        <color rgb="FF000000"/>
        <rFont val="Calibri"/>
      </rPr>
      <t>2. If the File System Object component is enabled and is not required for operations, this is a finding.</t>
    </r>
    <r>
      <rPr>
        <sz val="11"/>
        <color rgb="FF000000"/>
        <rFont val="Calibri"/>
      </rPr>
      <t xml:space="preserve">
</t>
    </r>
    <r>
      <rPr>
        <sz val="11"/>
        <color rgb="FF000000"/>
        <rFont val="Calibri"/>
      </rPr>
      <t>NOTE: If the File System Object component is required for operations and has supporting documentation signed by the ISSO, this is not a finding.</t>
    </r>
  </si>
  <si>
    <t>V-13702</t>
  </si>
  <si>
    <r>
      <rPr>
        <sz val="11"/>
        <rFont val="Calibri"/>
      </rPr>
      <t>The Content Location header must not contain proprietary IP addresses.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</si>
  <si>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Configuration Editor.</t>
    </r>
    <r>
      <rPr>
        <sz val="11"/>
        <color rgb="FF000000"/>
        <rFont val="Calibri"/>
      </rPr>
      <t xml:space="preserve">
</t>
    </r>
    <r>
      <rPr>
        <sz val="11"/>
        <color rgb="FF000000"/>
        <rFont val="Calibri"/>
      </rPr>
      <t>4. Click the drop-down box located at the top of the Configuration Editor Pane.</t>
    </r>
    <r>
      <rPr>
        <sz val="11"/>
        <color rgb="FF000000"/>
        <rFont val="Calibri"/>
      </rPr>
      <t xml:space="preserve">
</t>
    </r>
    <r>
      <rPr>
        <sz val="11"/>
        <color rgb="FF000000"/>
        <rFont val="Calibri"/>
      </rPr>
      <t>5. Scroll until you find system.webserver/serverRuntime, double-click the element, and add the appropriate value.</t>
    </r>
  </si>
  <si>
    <r>
      <rPr>
        <sz val="11"/>
        <color rgb="FF000000"/>
        <rFont val="Calibri"/>
      </rPr>
      <t>When using static HTML pages, a Content-Location header is added to the response.  The Internet Information Server (IIS) Content-Location may reference the IP address of the server, rather than the Fully Qualified Domain Name (FQDN) or Hostname. This header may expose internal IP addresses that are usually hidden or masked behind a Network Address Translation (NAT) firewall or proxy server. There is a value that can be modified in the IIS metabase to change the default behavior from exposing IP addresses, to sending the FQDN instead.</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</si>
  <si>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Configuration Editor.</t>
    </r>
    <r>
      <rPr>
        <sz val="11"/>
        <color rgb="FF000000"/>
        <rFont val="Calibri"/>
      </rPr>
      <t xml:space="preserve">
</t>
    </r>
    <r>
      <rPr>
        <sz val="11"/>
        <color rgb="FF000000"/>
        <rFont val="Calibri"/>
      </rPr>
      <t>4. From the drop-down box select system.webserver serverRuntime.</t>
    </r>
    <r>
      <rPr>
        <sz val="11"/>
        <color rgb="FF000000"/>
        <rFont val="Calibri"/>
      </rPr>
      <t xml:space="preserve">
</t>
    </r>
    <r>
      <rPr>
        <sz val="11"/>
        <color rgb="FF000000"/>
        <rFont val="Calibri"/>
      </rPr>
      <t>If alternateHostName has no assigned value, this is a finding.</t>
    </r>
  </si>
  <si>
    <t>V-13703</t>
  </si>
  <si>
    <r>
      <rPr>
        <sz val="11"/>
        <rFont val="Calibri"/>
      </rPr>
      <t>The website must have a unique application pool.</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</si>
  <si>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the Advanced Settings in the Action Pane.</t>
    </r>
    <r>
      <rPr>
        <sz val="11"/>
        <color rgb="FF000000"/>
        <rFont val="Calibri"/>
      </rPr>
      <t xml:space="preserve">
</t>
    </r>
    <r>
      <rPr>
        <sz val="11"/>
        <color rgb="FF000000"/>
        <rFont val="Calibri"/>
      </rPr>
      <t>4. Under the General section click on the application pool name, then click on the application pool selection button.</t>
    </r>
    <r>
      <rPr>
        <sz val="11"/>
        <color rgb="FF000000"/>
        <rFont val="Calibri"/>
      </rPr>
      <t xml:space="preserve">
</t>
    </r>
    <r>
      <rPr>
        <sz val="11"/>
        <color rgb="FF000000"/>
        <rFont val="Calibri"/>
      </rPr>
      <t>5. Select the desired application pool in the application pool dialogue box.</t>
    </r>
  </si>
  <si>
    <r>
      <rPr>
        <sz val="11"/>
        <color rgb="FF000000"/>
        <rFont val="Calibri"/>
      </rPr>
      <t>Application pools isolate sites and applications to address reliability, availability, and security issues. Sites and applications may be grouped according to configurations, although each site will be associated with a unique application pool.</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</si>
  <si>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Click the Advanced Settings in the Action Pane.</t>
    </r>
    <r>
      <rPr>
        <sz val="11"/>
        <color rgb="FF000000"/>
        <rFont val="Calibri"/>
      </rPr>
      <t xml:space="preserve">
</t>
    </r>
    <r>
      <rPr>
        <sz val="11"/>
        <color rgb="FF000000"/>
        <rFont val="Calibri"/>
      </rPr>
      <t>4. Under the General section review the application pool name.</t>
    </r>
    <r>
      <rPr>
        <sz val="11"/>
        <color rgb="FF000000"/>
        <rFont val="Calibri"/>
      </rPr>
      <t xml:space="preserve">
</t>
    </r>
    <r>
      <rPr>
        <sz val="11"/>
        <color rgb="FF000000"/>
        <rFont val="Calibri"/>
      </rPr>
      <t>5. If any websites share an application pool, this is a finding.</t>
    </r>
  </si>
  <si>
    <t>V-13704</t>
  </si>
  <si>
    <r>
      <rPr>
        <sz val="11"/>
        <rFont val="Calibri"/>
      </rPr>
      <t>The application pool must have a recycle time set.</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</si>
  <si>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and click Recycling... in the Action Pane.</t>
    </r>
    <r>
      <rPr>
        <sz val="11"/>
        <color rgb="FF000000"/>
        <rFont val="Calibri"/>
      </rPr>
      <t xml:space="preserve">
</t>
    </r>
    <r>
      <rPr>
        <sz val="11"/>
        <color rgb="FF000000"/>
        <rFont val="Calibri"/>
      </rPr>
      <t>4. Choose a fixed interval type of fixed time and/or specific time. If regular time interval is the only type chosen, then the value entered must be greater than 0.</t>
    </r>
    <r>
      <rPr>
        <sz val="11"/>
        <color rgb="FF000000"/>
        <rFont val="Calibri"/>
      </rPr>
      <t xml:space="preserve">
</t>
    </r>
    <r>
      <rPr>
        <sz val="11"/>
        <color rgb="FF000000"/>
        <rFont val="Calibri"/>
      </rPr>
      <t>NOTE: Do not click Recycle!</t>
    </r>
  </si>
  <si>
    <r>
      <rPr>
        <sz val="11"/>
        <color rgb="FF000000"/>
        <rFont val="Calibri"/>
      </rPr>
      <t>Application pools can be periodically recycled to avoid unstable states possibly leading to application crashes, hangs, or memory leaks.</t>
    </r>
  </si>
  <si>
    <r>
      <rPr>
        <sz val="11"/>
        <color rgb="FF000000"/>
        <rFont val="Calibri"/>
      </rPr>
      <t>Note: Recycling Application Pools can create an unstable environment in a 64-bit Sharepoint environment. If operational issues arise, with supporting documentation from the ISSO this check can be downgraded to a Cat III.</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the desired application pool and click Recycling... in the Action Pane.</t>
    </r>
    <r>
      <rPr>
        <sz val="11"/>
        <color rgb="FF000000"/>
        <rFont val="Calibri"/>
      </rPr>
      <t xml:space="preserve">
</t>
    </r>
    <r>
      <rPr>
        <sz val="11"/>
        <color rgb="FF000000"/>
        <rFont val="Calibri"/>
      </rPr>
      <t>4. Review the Fixed Intervals section. If both Regular time intervals and Specific time(s) are unchecked, this is a finding. If only Regular Time Intervals is checked and the value is set to 0, this is a finding.</t>
    </r>
    <r>
      <rPr>
        <sz val="11"/>
        <color rgb="FF000000"/>
        <rFont val="Calibri"/>
      </rPr>
      <t xml:space="preserve">
</t>
    </r>
    <r>
      <rPr>
        <sz val="11"/>
        <color rgb="FF000000"/>
        <rFont val="Calibri"/>
      </rPr>
      <t>NOTE: Do not click Recycle!</t>
    </r>
  </si>
  <si>
    <t>V-13705</t>
  </si>
  <si>
    <r>
      <rPr>
        <sz val="11"/>
        <rFont val="Calibri"/>
      </rPr>
      <t>The maximum number of requests an application pool can process must be set.</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</si>
  <si>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and click Advanced Settings in the Action Pane.</t>
    </r>
    <r>
      <rPr>
        <sz val="11"/>
        <color rgb="FF000000"/>
        <rFont val="Calibri"/>
      </rPr>
      <t xml:space="preserve">
</t>
    </r>
    <r>
      <rPr>
        <sz val="11"/>
        <color rgb="FF000000"/>
        <rFont val="Calibri"/>
      </rPr>
      <t>4. Scroll down to the recycling section and set the value for Request Limit to a value other than 0.</t>
    </r>
  </si>
  <si>
    <r>
      <rPr>
        <sz val="11"/>
        <color rgb="FF000000"/>
        <rFont val="Calibri"/>
      </rPr>
      <t>IIS application pools can be periodically recycled to avoid unstable states possibly leading to application crashes, hangs, or memory leaks. By default, application pool recycling is overlapped, which means the worker process to be shut down is kept running until after a new worker process is started. After a new worker process starts, new requests are passed to it. The old worker process shuts down after it finishes processing its existing requests, or after a configured time-out, whichever comes first. This way of recycling ensures uninterrupted service to clients.</t>
    </r>
  </si>
  <si>
    <r>
      <rPr>
        <sz val="11"/>
        <color rgb="FF000000"/>
        <rFont val="Calibri"/>
      </rPr>
      <t>Note: Recycling Application Pools can create an unstable environment in a 64-bit Sharepoint environment. If operational issues arise, with supporting documentation from the ISSO this check can be downgraded to a Cat III.</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and click Advanced Settings in the Action Pane.</t>
    </r>
    <r>
      <rPr>
        <sz val="11"/>
        <color rgb="FF000000"/>
        <rFont val="Calibri"/>
      </rPr>
      <t xml:space="preserve">
</t>
    </r>
    <r>
      <rPr>
        <sz val="11"/>
        <color rgb="FF000000"/>
        <rFont val="Calibri"/>
      </rPr>
      <t>4. Scroll down to the recycling section and ensure the value for Request Limit is set to a value other than 0.  If not, this is a finding.</t>
    </r>
  </si>
  <si>
    <t>V-13706</t>
  </si>
  <si>
    <r>
      <rPr>
        <sz val="11"/>
        <rFont val="Calibri"/>
      </rPr>
      <t>The amount of virtual memory an application pool uses must be set.</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</si>
  <si>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and click Advanced Settings in the Action Pane.</t>
    </r>
    <r>
      <rPr>
        <sz val="11"/>
        <color rgb="FF000000"/>
        <rFont val="Calibri"/>
      </rPr>
      <t xml:space="preserve">
</t>
    </r>
    <r>
      <rPr>
        <sz val="11"/>
        <color rgb="FF000000"/>
        <rFont val="Calibri"/>
      </rPr>
      <t>4. In the advanced settings dialog box scroll down to the recycling section and set the value for Virtual Memory Limit to a value other than 0.</t>
    </r>
  </si>
  <si>
    <r>
      <rPr>
        <sz val="11"/>
        <color rgb="FF000000"/>
        <rFont val="Calibri"/>
      </rPr>
      <t>Note: Recycling Application Pools can create an unstable environment in a 64-bit Sharepoint environment. If operational issues arise, with supporting documentation from the ISSO this check can be downgraded to a Cat III.</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Application Pools.</t>
    </r>
    <r>
      <rPr>
        <sz val="11"/>
        <color rgb="FF000000"/>
        <rFont val="Calibri"/>
      </rPr>
      <t xml:space="preserve">
</t>
    </r>
    <r>
      <rPr>
        <sz val="11"/>
        <color rgb="FF000000"/>
        <rFont val="Calibri"/>
      </rPr>
      <t>3. Highlight an Application Pool and click Advanced Settings in the Action Pane.</t>
    </r>
    <r>
      <rPr>
        <sz val="11"/>
        <color rgb="FF000000"/>
        <rFont val="Calibri"/>
      </rPr>
      <t xml:space="preserve">
</t>
    </r>
    <r>
      <rPr>
        <sz val="11"/>
        <color rgb="FF000000"/>
        <rFont val="Calibri"/>
      </rPr>
      <t>4. In the advanced settings dialog box scroll down to the recycling section and ensure the value for Virtual Memory Limit is not set to 0. If it is, this is a finding.</t>
    </r>
  </si>
  <si>
    <t>V-13707</t>
  </si>
  <si>
    <r>
      <rPr>
        <sz val="11"/>
        <rFont val="Calibri"/>
      </rPr>
      <t>The amount of private memory an application pool uses must be set.</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</si>
  <si>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and click Advanced Settings in the Action Pane.</t>
    </r>
    <r>
      <rPr>
        <sz val="11"/>
        <color rgb="FF000000"/>
        <rFont val="Calibri"/>
      </rPr>
      <t xml:space="preserve">
</t>
    </r>
    <r>
      <rPr>
        <sz val="11"/>
        <color rgb="FF000000"/>
        <rFont val="Calibri"/>
      </rPr>
      <t>4. Scroll down to the recycling section and set the value for Private Memory Limit to a value other than 0.</t>
    </r>
  </si>
  <si>
    <r>
      <rPr>
        <sz val="11"/>
        <color rgb="FF000000"/>
        <rFont val="Calibri"/>
      </rPr>
      <t>Note: Recycling Application Pools can create an unstable environment in a 64-bit Sharepoint environment. If operational issues arise, with supporting documentation from the ISSO this check can be downgraded to a Cat III.</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and click Advanced Settings in the Action Pane.</t>
    </r>
    <r>
      <rPr>
        <sz val="11"/>
        <color rgb="FF000000"/>
        <rFont val="Calibri"/>
      </rPr>
      <t xml:space="preserve">
</t>
    </r>
    <r>
      <rPr>
        <sz val="11"/>
        <color rgb="FF000000"/>
        <rFont val="Calibri"/>
      </rPr>
      <t>4. Scroll down to the recycling section and ensure the value for Private Memory Limit is set to a value other than 0. If not, this is a finding.</t>
    </r>
  </si>
  <si>
    <t>V-13708</t>
  </si>
  <si>
    <r>
      <rPr>
        <sz val="11"/>
        <rFont val="Calibri"/>
      </rPr>
      <t>The Idle Timeout monitor must be enabled.</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</si>
  <si>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Process Model section and set the value for Idle Time-out to 20.</t>
    </r>
  </si>
  <si>
    <r>
      <rPr>
        <sz val="11"/>
        <color rgb="FF000000"/>
        <rFont val="Calibri"/>
      </rPr>
      <t>The idle time-out attribute controls the amount of time a worker process will remain idle before it shuts down. A worker process is idle if it is not processing requests and no new requests are received.</t>
    </r>
    <r>
      <rPr>
        <sz val="11"/>
        <color rgb="FF000000"/>
        <rFont val="Calibri"/>
      </rPr>
      <t xml:space="preserve">
</t>
    </r>
    <r>
      <rPr>
        <sz val="11"/>
        <color rgb="FF000000"/>
        <rFont val="Calibri"/>
      </rPr>
      <t>The purpose of this attribute is to conserve system resources; the default value for idle time-out is 20 minutes.</t>
    </r>
    <r>
      <rPr>
        <sz val="11"/>
        <color rgb="FF000000"/>
        <rFont val="Calibri"/>
      </rPr>
      <t xml:space="preserve">
</t>
    </r>
    <r>
      <rPr>
        <sz val="11"/>
        <color rgb="FF000000"/>
        <rFont val="Calibri"/>
      </rPr>
      <t>By default, the World Wide Web (WWW) service establishes an overlapped recycle, in which the worker process to be shut down is kept running until after a new worker process is started.</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</si>
  <si>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Process Model section and ensure the value for Idle Time out is set to 20. If not, this is a finding.</t>
    </r>
    <r>
      <rPr>
        <sz val="11"/>
        <color rgb="FF000000"/>
        <rFont val="Calibri"/>
      </rPr>
      <t xml:space="preserve">
</t>
    </r>
    <r>
      <rPr>
        <sz val="11"/>
        <color rgb="FF000000"/>
        <rFont val="Calibri"/>
      </rPr>
      <t>NOTE: If the site has operational reasons to set Idle Time out to an alternate value, and has supporting documentation signed by the ISSO, this is not a finding.</t>
    </r>
  </si>
  <si>
    <t>V-13709</t>
  </si>
  <si>
    <r>
      <rPr>
        <sz val="11"/>
        <rFont val="Calibri"/>
      </rPr>
      <t>The maximum queue length for HTTP.sys must be managed.</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</si>
  <si>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General section and set the value for Queue Length to 1000.</t>
    </r>
  </si>
  <si>
    <r>
      <rPr>
        <sz val="11"/>
        <color rgb="FF000000"/>
        <rFont val="Calibri"/>
      </rPr>
      <t>In order to determine the possible causes of client connection errors and to conserve system resources, it is important to both log errors and manage those settings controlling requests to the application pool.</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</si>
  <si>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General section and ensure the value for Queue Length is set to 1000. If not, this is a finding.</t>
    </r>
    <r>
      <rPr>
        <sz val="11"/>
        <color rgb="FF000000"/>
        <rFont val="Calibri"/>
      </rPr>
      <t xml:space="preserve">
</t>
    </r>
    <r>
      <rPr>
        <sz val="11"/>
        <color rgb="FF000000"/>
        <rFont val="Calibri"/>
      </rPr>
      <t>NOTE: If the site has operational reasons to set Queue Length to an alternate value, and has supporting documentation signed by the ISSO, this is not a finding.</t>
    </r>
  </si>
  <si>
    <t>V-13710</t>
  </si>
  <si>
    <r>
      <rPr>
        <sz val="11"/>
        <rFont val="Calibri"/>
      </rPr>
      <t>An application pool’s pinging monitor must be enabled.</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</si>
  <si>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Process Model section and set the value for Ping Enabled to True.</t>
    </r>
  </si>
  <si>
    <r>
      <rPr>
        <sz val="11"/>
        <color rgb="FF000000"/>
        <rFont val="Calibri"/>
      </rPr>
      <t>Windows Process Activation Service (WAS) manages application pool configurations and may flag a worker process as unhealthy and shut it down. An application pool’s pinging monitor must be enabled to confirm worker processes are functional. A lack of response from the worker process might mean the worker process does not have a thread to respond to the ping request, or it is hanging for some other reason. The ping interval and ping response time may need adjustment to gain access to timely information about application pool health without triggering false, unhealthy conditions; for example, instability caused by an application.</t>
    </r>
  </si>
  <si>
    <r>
      <rPr>
        <sz val="11"/>
        <color rgb="FF000000"/>
        <rFont val="Calibri"/>
      </rPr>
      <t>1. Open the Internet Information Services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Process Model section and ensure the value for Ping Enabled is set to True. If not, this is a finding.</t>
    </r>
  </si>
  <si>
    <t>V-13711</t>
  </si>
  <si>
    <r>
      <rPr>
        <sz val="11"/>
        <rFont val="Calibri"/>
      </rPr>
      <t>An application pool’s rapid fail protection must be enabled.</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</si>
  <si>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Rapid Fail Protection section and set the value for Enabled to True.</t>
    </r>
  </si>
  <si>
    <r>
      <rPr>
        <sz val="11"/>
        <color rgb="FF000000"/>
        <rFont val="Calibri"/>
      </rPr>
      <t>Rapid fail protection is a feature that interrogates the health of worker processes associated with web sites and web applications. It can be configured to perform a number of actions such as shutting down and restarting worker processes that have reached failure thresholds.  By not setting rapid fail protection the web server could become unstable in the event of a worker process crash potentially leaving the web server unusable.</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</si>
  <si>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Rapid Fail Protection section and ensure the value for Enabled is set to True. If not, this is a finding.</t>
    </r>
  </si>
  <si>
    <t>V-13712</t>
  </si>
  <si>
    <r>
      <rPr>
        <sz val="11"/>
        <rFont val="Calibri"/>
      </rPr>
      <t>An application pool’s rapid fail protection settings must be managed.</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</si>
  <si>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Rapid Fail Protection section and set the value for Failure Interval to 5.</t>
    </r>
  </si>
  <si>
    <r>
      <rPr>
        <sz val="11"/>
        <color rgb="FF000000"/>
        <rFont val="Calibri"/>
      </rPr>
      <t>Windows Process Activation Service (WAS) manages application pool configuration and may flag a worker process as unhealthy and shut it down.  The rapid fail protection must be set to a suitable value.  A lack of response from the worker process might mean the worker process does not have a thread to respond to the ping request, or that it is hanging for some other reason. The ping interval and ping response time may need adjustment to gain access to timely information about application pool health without triggering false, unhealthy conditions.</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</si>
  <si>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Rapid Fail Protection section and ensure the value for Failure Interval is set to 5. If not, this is a finding.</t>
    </r>
    <r>
      <rPr>
        <sz val="11"/>
        <color rgb="FF000000"/>
        <rFont val="Calibri"/>
      </rPr>
      <t xml:space="preserve">
</t>
    </r>
    <r>
      <rPr>
        <sz val="11"/>
        <color rgb="FF000000"/>
        <rFont val="Calibri"/>
      </rPr>
      <t>NOTE: If the site has operational reasons to set Failure Interval to an alternate value, and has supporting documentation signed by the ISSO, this is not a finding.</t>
    </r>
  </si>
  <si>
    <t>V-13713</t>
  </si>
  <si>
    <r>
      <rPr>
        <sz val="11"/>
        <rFont val="Calibri"/>
      </rPr>
      <t>The application pool identity must be defined for each web-site.</t>
    </r>
  </si>
  <si>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Process Model section and set the value for Identity to ApplicationPoolIdentity, Network Service or a custom identity with rights and privileges equal to or less than the built-in security principle.</t>
    </r>
  </si>
  <si>
    <r>
      <rPr>
        <sz val="11"/>
        <color rgb="FF000000"/>
        <rFont val="Calibri"/>
      </rPr>
      <t>The Worker Process Identity is the user defined to run an application pool. The IIS 7 worker processes, by default runs under the NetworkService account. Creating a custom identity for each application pool will better track issues occurring within each web-site. When a custom identity is used, the rights and privileges must not exceed those associated with the NetworkService security principal.</t>
    </r>
  </si>
  <si>
    <r>
      <rPr>
        <sz val="11"/>
        <color rgb="FF000000"/>
        <rFont val="Calibri"/>
      </rPr>
      <t>This check is only applicable when IIS is running on Windows Server 2008 SP2 or Windows Server 2008 R2.</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Application Pools.</t>
    </r>
    <r>
      <rPr>
        <sz val="11"/>
        <color rgb="FF000000"/>
        <rFont val="Calibri"/>
      </rPr>
      <t xml:space="preserve">
</t>
    </r>
    <r>
      <rPr>
        <sz val="11"/>
        <color rgb="FF000000"/>
        <rFont val="Calibri"/>
      </rPr>
      <t>3. Highlight an Application Pool to review and click Advanced Settings in the Actions Pane.</t>
    </r>
    <r>
      <rPr>
        <sz val="11"/>
        <color rgb="FF000000"/>
        <rFont val="Calibri"/>
      </rPr>
      <t xml:space="preserve">
</t>
    </r>
    <r>
      <rPr>
        <sz val="11"/>
        <color rgb="FF000000"/>
        <rFont val="Calibri"/>
      </rPr>
      <t>4. Scroll down to the Process Model section and ensure the value for Identity is set to ApplicationPoolIdentity, Network Service or a custom identity. If not, this is a finding.</t>
    </r>
  </si>
  <si>
    <t>V-15334</t>
  </si>
  <si>
    <r>
      <rPr>
        <sz val="11"/>
        <rFont val="Calibri"/>
      </rPr>
      <t>Web sites must utilize ports, protocols, and services according to PPSM guidelines.</t>
    </r>
  </si>
  <si>
    <r>
      <rPr>
        <sz val="11"/>
        <color rgb="FF000000"/>
        <rFont val="Calibri"/>
      </rPr>
      <t>Ensure the web site enforces the use of HTTP and HTTPS in accordance with PPSM guidance.</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In the Action Pane, click Bindings.</t>
    </r>
    <r>
      <rPr>
        <sz val="11"/>
        <color rgb="FF000000"/>
        <rFont val="Calibri"/>
      </rPr>
      <t xml:space="preserve">
</t>
    </r>
    <r>
      <rPr>
        <sz val="11"/>
        <color rgb="FF000000"/>
        <rFont val="Calibri"/>
      </rPr>
      <t>4. Edit to change an existing binding and set the correct ports and protocol.</t>
    </r>
  </si>
  <si>
    <r>
      <rPr>
        <sz val="11"/>
        <color rgb="FF000000"/>
        <rFont val="Calibri"/>
      </rPr>
      <t>Failure to comply with DoD ports, protocols, and services (PPS) requirements can result</t>
    </r>
    <r>
      <rPr>
        <sz val="11"/>
        <color rgb="FF000000"/>
        <rFont val="Calibri"/>
      </rPr>
      <t xml:space="preserve">
</t>
    </r>
    <r>
      <rPr>
        <sz val="11"/>
        <color rgb="FF000000"/>
        <rFont val="Calibri"/>
      </rPr>
      <t>in compromise of enclave boundary protections and/or functionality of the AIS.</t>
    </r>
    <r>
      <rPr>
        <sz val="11"/>
        <color rgb="FF000000"/>
        <rFont val="Calibri"/>
      </rPr>
      <t xml:space="preserve">
</t>
    </r>
    <r>
      <rPr>
        <sz val="11"/>
        <color rgb="FF000000"/>
        <rFont val="Calibri"/>
      </rPr>
      <t>The IAM will ensure web servers are configured to use only authorized PPS in accordance with the Network Infrastructure STIG, DoD Instruction 8551.1, Ports, Protocols, and Services Management (PPSM), and the associated Ports, Protocols, and Services (PPS) Assurance Category Assignments List.</t>
    </r>
  </si>
  <si>
    <r>
      <rPr>
        <sz val="11"/>
        <color rgb="FF000000"/>
        <rFont val="Calibri"/>
      </rPr>
      <t>Review the web site to determine if HTTP and HTTPs (e.g., 80 and 443) are used in accordance with those ports and services registered and approved for use by the DoD PPSM. Any variation in PPS will be documented, registered, and approved by the PPSM.</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In the Action Pane, click Bindings.</t>
    </r>
    <r>
      <rPr>
        <sz val="11"/>
        <color rgb="FF000000"/>
        <rFont val="Calibri"/>
      </rPr>
      <t xml:space="preserve">
</t>
    </r>
    <r>
      <rPr>
        <sz val="11"/>
        <color rgb="FF000000"/>
        <rFont val="Calibri"/>
      </rPr>
      <t>4. Review the ports and protocols. If unknown ports or protocols are used, then this is a finding.</t>
    </r>
  </si>
  <si>
    <t>V-25994</t>
  </si>
  <si>
    <r>
      <rPr>
        <sz val="11"/>
        <rFont val="Calibri"/>
      </rPr>
      <t>Directory Browsing must be disabled on the production web server.</t>
    </r>
  </si>
  <si>
    <r>
      <rPr>
        <sz val="11"/>
        <color rgb="FF000000"/>
        <rFont val="Calibri"/>
      </rPr>
      <t>1. Open the IIS Manager.</t>
    </r>
    <r>
      <rPr>
        <sz val="11"/>
        <color rgb="FF000000"/>
        <rFont val="Calibri"/>
      </rPr>
      <t xml:space="preserve">
</t>
    </r>
    <r>
      <rPr>
        <sz val="11"/>
        <color rgb="FF000000"/>
        <rFont val="Calibri"/>
      </rPr>
      <t>2. Click the Server.</t>
    </r>
    <r>
      <rPr>
        <sz val="11"/>
        <color rgb="FF000000"/>
        <rFont val="Calibri"/>
      </rPr>
      <t xml:space="preserve">
</t>
    </r>
    <r>
      <rPr>
        <sz val="11"/>
        <color rgb="FF000000"/>
        <rFont val="Calibri"/>
      </rPr>
      <t>3. Double-click the Directory Browsing icon.</t>
    </r>
    <r>
      <rPr>
        <sz val="11"/>
        <color rgb="FF000000"/>
        <rFont val="Calibri"/>
      </rPr>
      <t xml:space="preserve">
</t>
    </r>
    <r>
      <rPr>
        <sz val="11"/>
        <color rgb="FF000000"/>
        <rFont val="Calibri"/>
      </rPr>
      <t>4. Under the Actions Pane click Disabled.</t>
    </r>
  </si>
  <si>
    <r>
      <rPr>
        <sz val="11"/>
        <color rgb="FF000000"/>
        <rFont val="Calibri"/>
      </rPr>
      <t>Directory browsing allows the contents of a directory to be displayed upon request from a web client. If directory browsing is enabled for a directory in IIS, users could receive a web page listing the contents of the directory.  If directory browsing is enabled the risk of inadvertently disclosing sensitive content is increased.</t>
    </r>
  </si>
  <si>
    <r>
      <rPr>
        <sz val="11"/>
        <color rgb="FF000000"/>
        <rFont val="Calibri"/>
      </rPr>
      <t>1. Open the IIS Manager.</t>
    </r>
    <r>
      <rPr>
        <sz val="11"/>
        <color rgb="FF000000"/>
        <rFont val="Calibri"/>
      </rPr>
      <t xml:space="preserve">
</t>
    </r>
    <r>
      <rPr>
        <sz val="11"/>
        <color rgb="FF000000"/>
        <rFont val="Calibri"/>
      </rPr>
      <t>2. Click the Server.</t>
    </r>
    <r>
      <rPr>
        <sz val="11"/>
        <color rgb="FF000000"/>
        <rFont val="Calibri"/>
      </rPr>
      <t xml:space="preserve">
</t>
    </r>
    <r>
      <rPr>
        <sz val="11"/>
        <color rgb="FF000000"/>
        <rFont val="Calibri"/>
      </rPr>
      <t>3. Double-click the Directory Browsing icon.</t>
    </r>
    <r>
      <rPr>
        <sz val="11"/>
        <color rgb="FF000000"/>
        <rFont val="Calibri"/>
      </rPr>
      <t xml:space="preserve">
</t>
    </r>
    <r>
      <rPr>
        <sz val="11"/>
        <color rgb="FF000000"/>
        <rFont val="Calibri"/>
      </rPr>
      <t>4. Under the Actions Pane verify Directory Browsing is disabled. If not, this is a finding.</t>
    </r>
  </si>
  <si>
    <t>V-25999</t>
  </si>
  <si>
    <r>
      <rPr>
        <sz val="11"/>
        <rFont val="Calibri"/>
      </rPr>
      <t>Unspecified file extensions must not be allowed to execute on the production web server.</t>
    </r>
  </si>
  <si>
    <r>
      <rPr>
        <sz val="11"/>
        <color rgb="FF000000"/>
        <rFont val="Calibri"/>
      </rPr>
      <t>1. Open the IIS Manager.</t>
    </r>
    <r>
      <rPr>
        <sz val="11"/>
        <color rgb="FF000000"/>
        <rFont val="Calibri"/>
      </rPr>
      <t xml:space="preserve">
</t>
    </r>
    <r>
      <rPr>
        <sz val="11"/>
        <color rgb="FF000000"/>
        <rFont val="Calibri"/>
      </rPr>
      <t>2. Click the Server.</t>
    </r>
    <r>
      <rPr>
        <sz val="11"/>
        <color rgb="FF000000"/>
        <rFont val="Calibri"/>
      </rPr>
      <t xml:space="preserve">
</t>
    </r>
    <r>
      <rPr>
        <sz val="11"/>
        <color rgb="FF000000"/>
        <rFont val="Calibri"/>
      </rPr>
      <t>3. Double-click the ISAPI and CGI restrictions icon.</t>
    </r>
    <r>
      <rPr>
        <sz val="11"/>
        <color rgb="FF000000"/>
        <rFont val="Calibri"/>
      </rPr>
      <t xml:space="preserve">
</t>
    </r>
    <r>
      <rPr>
        <sz val="11"/>
        <color rgb="FF000000"/>
        <rFont val="Calibri"/>
      </rPr>
      <t>4. Click Edit Feature Settings and uncheck the CGI and ISAPI Modules check boxes.</t>
    </r>
  </si>
  <si>
    <r>
      <rPr>
        <sz val="11"/>
        <color rgb="FF000000"/>
        <rFont val="Calibri"/>
      </rPr>
      <t>By allowing unspecified file extensions to execute, the web servers attack surface is significantly increased.  This increased risk can be reduced by only allowing specific ISAPI extensions or CGI extensions to run on the web server.</t>
    </r>
  </si>
  <si>
    <r>
      <rPr>
        <sz val="11"/>
        <color rgb="FF000000"/>
        <rFont val="Calibri"/>
      </rPr>
      <t>1. Open the IIS Manager.</t>
    </r>
    <r>
      <rPr>
        <sz val="11"/>
        <color rgb="FF000000"/>
        <rFont val="Calibri"/>
      </rPr>
      <t xml:space="preserve">
</t>
    </r>
    <r>
      <rPr>
        <sz val="11"/>
        <color rgb="FF000000"/>
        <rFont val="Calibri"/>
      </rPr>
      <t>2. Click the Server.</t>
    </r>
    <r>
      <rPr>
        <sz val="11"/>
        <color rgb="FF000000"/>
        <rFont val="Calibri"/>
      </rPr>
      <t xml:space="preserve">
</t>
    </r>
    <r>
      <rPr>
        <sz val="11"/>
        <color rgb="FF000000"/>
        <rFont val="Calibri"/>
      </rPr>
      <t>3. Double-click the ISAPI and CGI restrictions icon.</t>
    </r>
    <r>
      <rPr>
        <sz val="11"/>
        <color rgb="FF000000"/>
        <rFont val="Calibri"/>
      </rPr>
      <t xml:space="preserve">
</t>
    </r>
    <r>
      <rPr>
        <sz val="11"/>
        <color rgb="FF000000"/>
        <rFont val="Calibri"/>
      </rPr>
      <t>4. Click Edit Feature Settings and verify the CGI and ISAPI Modules are NOT checked. If they are checked, this is a finding.</t>
    </r>
  </si>
  <si>
    <t>V-26006</t>
  </si>
  <si>
    <r>
      <rPr>
        <sz val="11"/>
        <rFont val="Calibri"/>
      </rPr>
      <t>A global authorization rule to restrict access must exist on the web server.</t>
    </r>
  </si>
  <si>
    <r>
      <rPr>
        <sz val="11"/>
        <color rgb="FF000000"/>
        <rFont val="Calibri"/>
      </rPr>
      <t>1. Open the IIS Manager.</t>
    </r>
    <r>
      <rPr>
        <sz val="11"/>
        <color rgb="FF000000"/>
        <rFont val="Calibri"/>
      </rPr>
      <t xml:space="preserve">
</t>
    </r>
    <r>
      <rPr>
        <sz val="11"/>
        <color rgb="FF000000"/>
        <rFont val="Calibri"/>
      </rPr>
      <t>2. Click the Server.</t>
    </r>
    <r>
      <rPr>
        <sz val="11"/>
        <color rgb="FF000000"/>
        <rFont val="Calibri"/>
      </rPr>
      <t xml:space="preserve">
</t>
    </r>
    <r>
      <rPr>
        <sz val="11"/>
        <color rgb="FF000000"/>
        <rFont val="Calibri"/>
      </rPr>
      <t>3. Double-click the Authorization Rules icon.</t>
    </r>
    <r>
      <rPr>
        <sz val="11"/>
        <color rgb="FF000000"/>
        <rFont val="Calibri"/>
      </rPr>
      <t xml:space="preserve">
</t>
    </r>
    <r>
      <rPr>
        <sz val="11"/>
        <color rgb="FF000000"/>
        <rFont val="Calibri"/>
      </rPr>
      <t>4. Remove all users other than Administrator.</t>
    </r>
  </si>
  <si>
    <r>
      <rPr>
        <sz val="11"/>
        <color rgb="FF000000"/>
        <rFont val="Calibri"/>
      </rPr>
      <t>Authorization rules can be configured at the server, web site, folder (including Virtual Directories), or file level.  It is recommended that URL Authorization be configured to only grant access to the necessary security principals. Configuring a global Authorization rule that restricts access ensures inheritance of the settings down through the hierarchy of web directories.  This will ensure access to current and future content is only granted to the appropriate principals, mitigating risk of unauthorized access.</t>
    </r>
  </si>
  <si>
    <r>
      <rPr>
        <sz val="11"/>
        <color rgb="FF000000"/>
        <rFont val="Calibri"/>
      </rPr>
      <t>1. Open the IIS Manager.</t>
    </r>
    <r>
      <rPr>
        <sz val="11"/>
        <color rgb="FF000000"/>
        <rFont val="Calibri"/>
      </rPr>
      <t xml:space="preserve">
</t>
    </r>
    <r>
      <rPr>
        <sz val="11"/>
        <color rgb="FF000000"/>
        <rFont val="Calibri"/>
      </rPr>
      <t>2. Click the Server.</t>
    </r>
    <r>
      <rPr>
        <sz val="11"/>
        <color rgb="FF000000"/>
        <rFont val="Calibri"/>
      </rPr>
      <t xml:space="preserve">
</t>
    </r>
    <r>
      <rPr>
        <sz val="11"/>
        <color rgb="FF000000"/>
        <rFont val="Calibri"/>
      </rPr>
      <t>3. Double-click the Authorization Rules icon.</t>
    </r>
    <r>
      <rPr>
        <sz val="11"/>
        <color rgb="FF000000"/>
        <rFont val="Calibri"/>
      </rPr>
      <t xml:space="preserve">
</t>
    </r>
    <r>
      <rPr>
        <sz val="11"/>
        <color rgb="FF000000"/>
        <rFont val="Calibri"/>
      </rPr>
      <t>4. If any user other then Administrator is listed, this is a finding.</t>
    </r>
  </si>
  <si>
    <t>V-26011</t>
  </si>
  <si>
    <r>
      <rPr>
        <sz val="11"/>
        <rFont val="Calibri"/>
      </rPr>
      <t>Debug must be turned off on a production website.</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</si>
  <si>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.NET Compilation</t>
    </r>
    <r>
      <rPr>
        <sz val="11"/>
        <color rgb="FF000000"/>
        <rFont val="Calibri"/>
      </rPr>
      <t xml:space="preserve">
</t>
    </r>
    <r>
      <rPr>
        <sz val="11"/>
        <color rgb="FF000000"/>
        <rFont val="Calibri"/>
      </rPr>
      <t>4. Scroll down to the Behavior section and set the value for Debug to False.</t>
    </r>
  </si>
  <si>
    <r>
      <rPr>
        <sz val="11"/>
        <color rgb="FF000000"/>
        <rFont val="Calibri"/>
      </rPr>
      <t>Setting compilation debug to false ensures detailed error information does not inadvertently display during live application usage, mitigating the risk of application information being display to users.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</si>
  <si>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.NET Compilation.</t>
    </r>
    <r>
      <rPr>
        <sz val="11"/>
        <color rgb="FF000000"/>
        <rFont val="Calibri"/>
      </rPr>
      <t xml:space="preserve">
</t>
    </r>
    <r>
      <rPr>
        <sz val="11"/>
        <color rgb="FF000000"/>
        <rFont val="Calibri"/>
      </rPr>
      <t>4. Scroll down to the Behavior section and ensure the value for Debug is set to False. If not, this is a finding.</t>
    </r>
    <r>
      <rPr>
        <sz val="11"/>
        <color rgb="FF000000"/>
        <rFont val="Calibri"/>
      </rPr>
      <t xml:space="preserve">
</t>
    </r>
    <r>
      <rPr>
        <sz val="11"/>
        <color rgb="FF000000"/>
        <rFont val="Calibri"/>
      </rPr>
      <t>NOTE: If the .NET feature is not installed, this check is not applicable.</t>
    </r>
  </si>
  <si>
    <t>V-26026</t>
  </si>
  <si>
    <r>
      <rPr>
        <sz val="11"/>
        <rFont val="Calibri"/>
      </rPr>
      <t>The production website must utilize SHA1 encryption for Machine Key.</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</si>
  <si>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"Machine Key" in the website "Home Pane".</t>
    </r>
    <r>
      <rPr>
        <sz val="11"/>
        <color rgb="FF000000"/>
        <rFont val="Calibri"/>
      </rPr>
      <t xml:space="preserve">
</t>
    </r>
    <r>
      <rPr>
        <sz val="11"/>
        <color rgb="FF000000"/>
        <rFont val="Calibri"/>
      </rPr>
      <t>4. Set the "Validation method" to "SHA1".</t>
    </r>
  </si>
  <si>
    <r>
      <rPr>
        <sz val="11"/>
        <color rgb="FF000000"/>
        <rFont val="Calibri"/>
      </rPr>
      <t>The Machine Key element of the ASP.NET web.config specifies the algorithm and keys that</t>
    </r>
    <r>
      <rPr>
        <sz val="11"/>
        <color rgb="FF000000"/>
        <rFont val="Calibri"/>
      </rPr>
      <t xml:space="preserve">
</t>
    </r>
    <r>
      <rPr>
        <sz val="11"/>
        <color rgb="FF000000"/>
        <rFont val="Calibri"/>
      </rPr>
      <t>ASP.NET will use for encryption.  The Machine Key feature can be managed to specify hashing and encryption settings for application services such as view state, forms authentication, membership and roles, and anonymous identification. Ensuring a strong encryption method can mitigate the risk of data tampering in crucial functional areas such as forms authentication cookies or view state.</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</si>
  <si>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"Machine Key" in the website "Home Pane".</t>
    </r>
    <r>
      <rPr>
        <sz val="11"/>
        <color rgb="FF000000"/>
        <rFont val="Calibri"/>
      </rPr>
      <t xml:space="preserve">
</t>
    </r>
    <r>
      <rPr>
        <sz val="11"/>
        <color rgb="FF000000"/>
        <rFont val="Calibri"/>
      </rPr>
      <t>4. Ensure "SHA1" is selected for the "Validation method".</t>
    </r>
    <r>
      <rPr>
        <sz val="11"/>
        <color rgb="FF000000"/>
        <rFont val="Calibri"/>
      </rPr>
      <t xml:space="preserve">
</t>
    </r>
    <r>
      <rPr>
        <sz val="11"/>
        <color rgb="FF000000"/>
        <rFont val="Calibri"/>
      </rPr>
      <t>If not, this is a finding.</t>
    </r>
  </si>
  <si>
    <t>V-26031</t>
  </si>
  <si>
    <r>
      <rPr>
        <sz val="11"/>
        <rFont val="Calibri"/>
      </rPr>
      <t>The production web-site must be configured to prevent detailed HTTP error pages from being sent to remote clients.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</si>
  <si>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Error Pages icon.</t>
    </r>
    <r>
      <rPr>
        <sz val="11"/>
        <color rgb="FF000000"/>
        <rFont val="Calibri"/>
      </rPr>
      <t xml:space="preserve">
</t>
    </r>
    <r>
      <rPr>
        <sz val="11"/>
        <color rgb="FF000000"/>
        <rFont val="Calibri"/>
      </rPr>
      <t>4. Click each error message and click Edit Feature Setting from the Actions Pane; set each error message to “Detailed errors for local requests and custom error pages for remote requests”.</t>
    </r>
  </si>
  <si>
    <r>
      <rPr>
        <sz val="11"/>
        <color rgb="FF000000"/>
        <rFont val="Calibri"/>
      </rPr>
      <t>HTTP error pages contain information that could enable an attacker to gain access to an information system. Failure to prevent the sending of HTTP error pages with full information to remote requesters exposes internal configuration information to potential attackers.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</si>
  <si>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Error Pages icon.</t>
    </r>
    <r>
      <rPr>
        <sz val="11"/>
        <color rgb="FF000000"/>
        <rFont val="Calibri"/>
      </rPr>
      <t xml:space="preserve">
</t>
    </r>
    <r>
      <rPr>
        <sz val="11"/>
        <color rgb="FF000000"/>
        <rFont val="Calibri"/>
      </rPr>
      <t>4. Click each error message and click Edit Feature Setting from the Actions Pane. If any error message is not set to “Detailed errors for local requests and custom error pages for remote requests”, this is a finding.</t>
    </r>
  </si>
  <si>
    <t>V-26034</t>
  </si>
  <si>
    <r>
      <rPr>
        <sz val="11"/>
        <rFont val="Calibri"/>
      </rPr>
      <t>The production web-site must configure the Global .NET Trust Level.</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</si>
  <si>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".NET Trust Level" icon.</t>
    </r>
    <r>
      <rPr>
        <sz val="11"/>
        <color rgb="FF000000"/>
        <rFont val="Calibri"/>
      </rPr>
      <t xml:space="preserve">
</t>
    </r>
    <r>
      <rPr>
        <sz val="11"/>
        <color rgb="FF000000"/>
        <rFont val="Calibri"/>
      </rPr>
      <t>4. Set the .NET Trust level to "Medium" or less and click "Apply".</t>
    </r>
  </si>
  <si>
    <r>
      <rPr>
        <sz val="11"/>
        <color rgb="FF000000"/>
        <rFont val="Calibri"/>
      </rPr>
      <t>An application's trust level determines the permissions granted by the ASP.NET Code Access Security (CAS) policy.  An application with full trust permissions may access all resource types on a server and perform privileged operations, while applications running with partial trust have varying levels of operating permissions and access to resources. The CAS determines the permissions granted to the application on the server. Setting a level of trust compatible with the applications will limit the potential harm a compromised application could cause to a system.</t>
    </r>
  </si>
  <si>
    <r>
      <rPr>
        <sz val="11"/>
        <color rgb="FF000000"/>
        <rFont val="Calibri"/>
      </rPr>
      <t>Note: If the server being reviewed is a non-production website, this is Not Applicable.</t>
    </r>
    <r>
      <rPr>
        <sz val="11"/>
        <color rgb="FF000000"/>
        <rFont val="Calibri"/>
      </rPr>
      <t xml:space="preserve">
</t>
    </r>
    <r>
      <rPr>
        <sz val="11"/>
        <color rgb="FF000000"/>
        <rFont val="Calibri"/>
      </rPr>
      <t>Note: Setting a web application Trust Level to MEDIUM may deny some application permissions. If compatibility issues with applications require trust level to be less than "Medium", this check can be downgraded to a Cat III with supporting documentation from the Authorizing Official (AO).</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".NET Trust Level" icon.</t>
    </r>
    <r>
      <rPr>
        <sz val="11"/>
        <color rgb="FF000000"/>
        <rFont val="Calibri"/>
      </rPr>
      <t xml:space="preserve">
</t>
    </r>
    <r>
      <rPr>
        <sz val="11"/>
        <color rgb="FF000000"/>
        <rFont val="Calibri"/>
      </rPr>
      <t>4. If the .NET Trust level is not set to "Medium" or less, this is a finding.</t>
    </r>
  </si>
  <si>
    <t>V-26041</t>
  </si>
  <si>
    <r>
      <rPr>
        <sz val="11"/>
        <rFont val="Calibri"/>
      </rPr>
      <t>The web-site must limit the number of bytes accepted in a request.</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</si>
  <si>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5. Set the maxAllowedContentLength value to 30000000.</t>
    </r>
  </si>
  <si>
    <r>
      <rPr>
        <sz val="11"/>
        <color rgb="FF000000"/>
        <rFont val="Calibri"/>
      </rPr>
      <t>By setting limits on web requests, it ensures availability of web services and mitigates the risk of buffer overflow type attacks.  The maxAllowedContentLength Request Filter limits the number of bytes the server will accept in a request.</t>
    </r>
  </si>
  <si>
    <r>
      <rPr>
        <sz val="11"/>
        <color rgb="FF000000"/>
        <rFont val="Calibri"/>
      </rPr>
      <t xml:space="preserve">For each site reviewed: </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the site name.</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If the maxAllowedContentLength value is not set to 30000000, this is a finding.</t>
    </r>
    <r>
      <rPr>
        <sz val="11"/>
        <color rgb="FF000000"/>
        <rFont val="Calibri"/>
      </rPr>
      <t xml:space="preserve">
</t>
    </r>
    <r>
      <rPr>
        <sz val="11"/>
        <color rgb="FF000000"/>
        <rFont val="Calibri"/>
      </rPr>
      <t>NOTE: If the site has operational reasons to set maxAllowedContentLength to an alternate value, and has supporting documentation signed by the ISSO, this is not a finding.</t>
    </r>
  </si>
  <si>
    <t>V-26042</t>
  </si>
  <si>
    <r>
      <rPr>
        <sz val="11"/>
        <rFont val="Calibri"/>
      </rPr>
      <t>The production web-site must limit the MaxURL.</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</si>
  <si>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5. Set the maxURL value to 4096.</t>
    </r>
  </si>
  <si>
    <r>
      <rPr>
        <sz val="11"/>
        <color rgb="FF000000"/>
        <rFont val="Calibri"/>
      </rPr>
      <t>Request filtering replaces URLScan in IIS, enabling administrators to create a more granular rule set with which to allow or reject inbound web content.   By setting limits on web requests, it helps to ensure availability of web services and may also help mitigate the risk of buffer overflow type attacks.  The MaxURL Request Filter limits the number of bytes the server will accept in a URL.</t>
    </r>
  </si>
  <si>
    <r>
      <rPr>
        <sz val="11"/>
        <color rgb="FF000000"/>
        <rFont val="Calibri"/>
      </rPr>
      <t xml:space="preserve">For each site reviewed: </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the site name.</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If the maxURL value is not set to 4096, this is a finding.</t>
    </r>
    <r>
      <rPr>
        <sz val="11"/>
        <color rgb="FF000000"/>
        <rFont val="Calibri"/>
      </rPr>
      <t xml:space="preserve">
</t>
    </r>
    <r>
      <rPr>
        <sz val="11"/>
        <color rgb="FF000000"/>
        <rFont val="Calibri"/>
      </rPr>
      <t>NOTE: If the site has operational reasons to set maxURL to an alternate value, and has supporting documentation signed by the ISSO, this is not a finding.</t>
    </r>
  </si>
  <si>
    <t>V-26043</t>
  </si>
  <si>
    <r>
      <rPr>
        <sz val="11"/>
        <rFont val="Calibri"/>
      </rPr>
      <t>The production web-site must configure the Maximum Query String limit.</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</si>
  <si>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5. Set the Maximum Query String value to 2048.</t>
    </r>
  </si>
  <si>
    <r>
      <rPr>
        <sz val="11"/>
        <color rgb="FF000000"/>
        <rFont val="Calibri"/>
      </rPr>
      <t>By setting limits on web requests, it helps to ensure availability of web services and may also help mitigate the risk of buffer overflow type attacks.  The Maximum Query String Request Filter describes the upper limit on allowable query string lengths.  Upon exceeding the configured value, IIS will generate a Status Code 404.15.</t>
    </r>
  </si>
  <si>
    <r>
      <rPr>
        <sz val="11"/>
        <color rgb="FF000000"/>
        <rFont val="Calibri"/>
      </rPr>
      <t xml:space="preserve">For each site reviewed: </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the site name.</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If the Maximum Query String value is not set to 2048, this is a finding.</t>
    </r>
    <r>
      <rPr>
        <sz val="11"/>
        <color rgb="FF000000"/>
        <rFont val="Calibri"/>
      </rPr>
      <t xml:space="preserve">
</t>
    </r>
    <r>
      <rPr>
        <sz val="11"/>
        <color rgb="FF000000"/>
        <rFont val="Calibri"/>
      </rPr>
      <t>NOTE: If the site has operational reasons to set Maximum Query String to an alternate value, and has supporting documentation signed by the ISSO, this is not a finding.</t>
    </r>
  </si>
  <si>
    <t>V-26044</t>
  </si>
  <si>
    <r>
      <rPr>
        <sz val="11"/>
        <rFont val="Calibri"/>
      </rPr>
      <t>The web-site must not allow non-ASCII characters in URLs.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</si>
  <si>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5. Uncheck the allow high-bit characters checkbox.</t>
    </r>
  </si>
  <si>
    <r>
      <rPr>
        <sz val="11"/>
        <color rgb="FF000000"/>
        <rFont val="Calibri"/>
      </rPr>
      <t>By setting limits on web requests, it ensures availability of web services and mitigates the risk of buffer overflow type attacks.  The allow high-bit characters Request Filter enables rejection of requests containing non-ASCII characters.</t>
    </r>
  </si>
  <si>
    <r>
      <rPr>
        <sz val="11"/>
        <color rgb="FF000000"/>
        <rFont val="Calibri"/>
      </rPr>
      <t xml:space="preserve">For each site reviewed: </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the site name.</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If the allow high-bit characters checkbox is checked, this is a finding.</t>
    </r>
    <r>
      <rPr>
        <sz val="11"/>
        <color rgb="FF000000"/>
        <rFont val="Calibri"/>
      </rPr>
      <t xml:space="preserve">
</t>
    </r>
    <r>
      <rPr>
        <sz val="11"/>
        <color rgb="FF000000"/>
        <rFont val="Calibri"/>
      </rPr>
      <t>NOTE:  If the site has operational reasons to set allow high-bit characters to checked, this vulnerability can be documented locally by the ISSM/ISSO.</t>
    </r>
  </si>
  <si>
    <t>V-26045</t>
  </si>
  <si>
    <r>
      <rPr>
        <sz val="11"/>
        <rFont val="Calibri"/>
      </rPr>
      <t>The web-site must not allow double encoded URL requests.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</si>
  <si>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5. Uncheck the allow double escaping checkbox.</t>
    </r>
  </si>
  <si>
    <r>
      <rPr>
        <sz val="11"/>
        <color rgb="FF000000"/>
        <rFont val="Calibri"/>
      </rPr>
      <t>Request filtering enables administrators to create a more granular rule set with which to allow or reject inbound web content.   By setting limits on web requests, it ensures availability of web services and mitigates the risk of buffer overflow type attacks.  When the allow double escaping option is disabled it prevents attacks that rely on double-encoded requests.</t>
    </r>
  </si>
  <si>
    <r>
      <rPr>
        <sz val="11"/>
        <color rgb="FF000000"/>
        <rFont val="Calibri"/>
      </rPr>
      <t xml:space="preserve">For each site reviewed: </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the site name.</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If the allow double escaping checkbox is checked, this is a finding.</t>
    </r>
  </si>
  <si>
    <t>V-26046</t>
  </si>
  <si>
    <r>
      <rPr>
        <sz val="11"/>
        <rFont val="Calibri"/>
      </rPr>
      <t>The production web-site must filter unlisted file extensions in URL requests.</t>
    </r>
  </si>
  <si>
    <r>
      <rPr>
        <sz val="11"/>
        <color rgb="FF000000"/>
        <rFont val="Calibri"/>
      </rPr>
      <t>1. Open the IIS Manager.</t>
    </r>
    <r>
      <rPr>
        <sz val="11"/>
        <color rgb="FF000000"/>
        <rFont val="Calibri"/>
      </rPr>
      <t xml:space="preserve">
</t>
    </r>
    <r>
      <rPr>
        <sz val="11"/>
        <color rgb="FF000000"/>
        <rFont val="Calibri"/>
      </rPr>
      <t>2. Click the site name under review.</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5. Uncheck the allow unlisted file extensions checkbox.</t>
    </r>
  </si>
  <si>
    <r>
      <rPr>
        <sz val="11"/>
        <color rgb="FF000000"/>
        <rFont val="Calibri"/>
      </rPr>
      <t>Request filtering enables administrators to create a more granular rule set to allow or reject inbound web content.   By setting limits on web requests it helps to ensure availability of web services and may also help mitigate the risk of buffer overflow type attacks.  The allow unlisted property of the File Extensions Request Filter enables rejection of requests containing specific file extensions not defined in the File Extensions filter.  Tripping this filter will cause IIS to generate a Status Code 404.7.</t>
    </r>
  </si>
  <si>
    <r>
      <rPr>
        <sz val="11"/>
        <color rgb="FF000000"/>
        <rFont val="Calibri"/>
      </rPr>
      <t xml:space="preserve">For each site reviewed: </t>
    </r>
    <r>
      <rPr>
        <sz val="11"/>
        <color rgb="FF000000"/>
        <rFont val="Calibri"/>
      </rPr>
      <t xml:space="preserve">
</t>
    </r>
    <r>
      <rPr>
        <sz val="11"/>
        <color rgb="FF000000"/>
        <rFont val="Calibri"/>
      </rPr>
      <t>1. Open the IIS Manager.</t>
    </r>
    <r>
      <rPr>
        <sz val="11"/>
        <color rgb="FF000000"/>
        <rFont val="Calibri"/>
      </rPr>
      <t xml:space="preserve">
</t>
    </r>
    <r>
      <rPr>
        <sz val="11"/>
        <color rgb="FF000000"/>
        <rFont val="Calibri"/>
      </rPr>
      <t>2. Click on the site name.</t>
    </r>
    <r>
      <rPr>
        <sz val="11"/>
        <color rgb="FF000000"/>
        <rFont val="Calibri"/>
      </rPr>
      <t xml:space="preserve">
</t>
    </r>
    <r>
      <rPr>
        <sz val="11"/>
        <color rgb="FF000000"/>
        <rFont val="Calibri"/>
      </rPr>
      <t>3. Double-click the Request Filtering icon.</t>
    </r>
    <r>
      <rPr>
        <sz val="11"/>
        <color rgb="FF000000"/>
        <rFont val="Calibri"/>
      </rPr>
      <t xml:space="preserve">
</t>
    </r>
    <r>
      <rPr>
        <sz val="11"/>
        <color rgb="FF000000"/>
        <rFont val="Calibri"/>
      </rPr>
      <t>4. Click Edit Feature Settings in the Actions Pane.</t>
    </r>
    <r>
      <rPr>
        <sz val="11"/>
        <color rgb="FF000000"/>
        <rFont val="Calibri"/>
      </rPr>
      <t xml:space="preserve">
</t>
    </r>
    <r>
      <rPr>
        <sz val="11"/>
        <color rgb="FF000000"/>
        <rFont val="Calibri"/>
      </rPr>
      <t>If allow unlisted file extensions checkbox is checked, this is a finding.</t>
    </r>
  </si>
  <si>
    <t>V-99013</t>
  </si>
  <si>
    <r>
      <rPr>
        <sz val="11"/>
        <rFont val="Calibri"/>
      </rPr>
      <t>The installed version of IIS must be a supported version.</t>
    </r>
  </si>
  <si>
    <r>
      <rPr>
        <sz val="11"/>
        <color rgb="FF000000"/>
        <rFont val="Calibri"/>
      </rPr>
      <t>Upgrade IIS to a supported software version.</t>
    </r>
  </si>
  <si>
    <r>
      <rPr>
        <sz val="11"/>
        <color rgb="FF000000"/>
        <rFont val="Calibri"/>
      </rPr>
      <t>Unsupported versions of the operating system do not contain new security-related features and security patches that address known vulnerabilities. Software or hardware no longer supported by the manufacturer or vendor are not maintained or updated for current vulnerabilities, leaving them open to potential attack.</t>
    </r>
  </si>
  <si>
    <r>
      <rPr>
        <sz val="11"/>
        <color rgb="FF000000"/>
        <rFont val="Calibri"/>
      </rPr>
      <t>Procedure: Open IIS Manager, Select Help, Select About IIS.</t>
    </r>
    <r>
      <rPr>
        <sz val="11"/>
        <color rgb="FF000000"/>
        <rFont val="Calibri"/>
      </rPr>
      <t xml:space="preserve">
</t>
    </r>
    <r>
      <rPr>
        <sz val="11"/>
        <color rgb="FF000000"/>
        <rFont val="Calibri"/>
      </rPr>
      <t>Microsoft support for Internet Information Services (IIS) 7 ended 2020 January. If IIS 7 is installed on a system, this is a finding.</t>
    </r>
  </si>
  <si>
    <t>V-99015</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</si>
  <si>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</si>
  <si>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</si>
  <si>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</si>
  <si>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</si>
  <si>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</si>
  <si>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</si>
  <si>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</si>
  <si>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</si>
  <si>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</si>
  <si>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</si>
  <si>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</si>
  <si>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</si>
  <si>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</si>
  <si>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</si>
  <si>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</si>
  <si>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</si>
  <si>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</si>
  <si>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</si>
  <si>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</si>
  <si>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</si>
  <si>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</si>
  <si>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</si>
  <si>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</si>
  <si>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</si>
  <si>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</si>
  <si>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</si>
  <si>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</si>
  <si>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</si>
  <si>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</si>
  <si>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IIS 7.0 Security Technical Implementation Guide V1R19</t>
  </si>
  <si>
    <t>Developed By:</t>
  </si>
  <si>
    <t>Defense Information Systems Agency (DISA) for the US DoD</t>
  </si>
  <si>
    <t>Release Information:</t>
  </si>
  <si>
    <r>
      <rPr>
        <b/>
        <sz val="11"/>
        <color rgb="FF000000"/>
        <rFont val="Calibri"/>
      </rPr>
      <t>Version:</t>
    </r>
    <r>
      <rPr>
        <sz val="11"/>
        <color rgb="FF000000"/>
        <rFont val="Calibri"/>
      </rPr>
      <t xml:space="preserve"> V1R19    </t>
    </r>
    <r>
      <rPr>
        <b/>
        <sz val="11"/>
        <color rgb="FF000000"/>
        <rFont val="Calibri"/>
      </rPr>
      <t>Date:</t>
    </r>
    <r>
      <rPr>
        <sz val="11"/>
        <color rgb="FF000000"/>
        <rFont val="Calibri"/>
      </rPr>
      <t xml:space="preserve"> 24 January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74</t>
    </r>
  </si>
  <si>
    <t>Download Url:</t>
  </si>
  <si>
    <t>https://www.cyber.mil/stigs</t>
  </si>
  <si>
    <t>Guide Overview:</t>
  </si>
  <si>
    <r>
      <rPr>
        <sz val="11"/>
        <color rgb="FF000000"/>
        <rFont val="Calibri"/>
      </rPr>
      <t>The Internet Information Services 7.0 Web Server Overview is a published document that can be used to improve the security posture of a Department of Defense (DoD) web server and its associated websites. This document is meant for use in conjunction with the Enclave, Network Infrastructure, Application Security and Development, and other appropriate operating system Security Technical Implementation Guides (STIGs). Guidance for deployment of web servers within the DoD intranet and the Demilitarized Zone will be governed by the appropriate Network Infrastructure STIG provided by the Defense Information Systems Agency.</t>
    </r>
    <r>
      <rPr>
        <sz val="11"/>
        <color rgb="FF000000"/>
        <rFont val="Calibri"/>
      </rPr>
      <t xml:space="preserve">
</t>
    </r>
    <r>
      <rPr>
        <sz val="11"/>
        <color rgb="FF000000"/>
        <rFont val="Calibri"/>
      </rPr>
      <t>The web server must be configured to protect classified, unclassified, and/or restricted data such as Personally Identifiable Information, as well as data approved for public release. Immediate risks inherent to this role are external attacks and accidental exposure. Although security controls and infrastructure devices (such as firewalls, intrusion detection systems, and baseline integrity checking tools) offer some defense against malicious activity, security for web servers is best achieved through implementing a comprehensive defense-in-depth strategy. This strategy should include, but is not limited to, server configuration to prevent system compromise, operational procedures for posting data to avoid accidental exposure, proper placement of the server within the network infrastructure, and the allowance or denial of ports, protocols, and services used to access the web server.</t>
    </r>
    <r>
      <rPr>
        <sz val="11"/>
        <color rgb="FF000000"/>
        <rFont val="Calibri"/>
      </rPr>
      <t xml:space="preserve">
</t>
    </r>
    <r>
      <rPr>
        <sz val="11"/>
        <color rgb="FF000000"/>
        <rFont val="Calibri"/>
      </rPr>
      <t>This document is a requirement for all DoD-owned information systems and DoD-controlled information systems operated by a contractor and/or other entity on behalf of the DoD that receive, process, store, display, or transmit DoD information, regardless of classification and/or sensitivity. These requirements are designed to assist Security Managers (SMs), Information System Security Managers (ISSMs), Information System Security Officers (ISSOs), and System Administrators (SAs) with configuring and maintaining security controls. This guidance supports DoD information system design, development, implementation, certification, and accreditation efforts, but is restricted to policies and configurations specific to web servers and sites.</t>
    </r>
    <r>
      <rPr>
        <sz val="11"/>
        <color rgb="FF000000"/>
        <rFont val="Calibri"/>
      </rPr>
      <t xml:space="preserve">
</t>
    </r>
    <r>
      <rPr>
        <sz val="11"/>
        <color rgb="FF000000"/>
        <rFont val="Calibri"/>
      </rPr>
      <t>Guidance for the configuration of Operating Systems (OSs) will be governed by the specific OS STIG provided by DISA.</t>
    </r>
    <r>
      <rPr>
        <sz val="11"/>
        <color rgb="FF000000"/>
        <rFont val="Calibri"/>
      </rPr>
      <t xml:space="preserve">
</t>
    </r>
    <r>
      <rPr>
        <sz val="11"/>
        <color rgb="FF000000"/>
        <rFont val="Calibri"/>
      </rPr>
      <t>Guidance for use and configuration of technologies, such as mobile code and Common Gateway Interface (CGI) scripts, used by hosted applications will be governed by sources such as the Application and Security Development STIG, and guidance on mobile code will be provided by DISA.</t>
    </r>
    <r>
      <rPr>
        <sz val="11"/>
        <color rgb="FF000000"/>
        <rFont val="Calibri"/>
      </rPr>
      <t xml:space="preserve">
</t>
    </r>
    <r>
      <rPr>
        <sz val="11"/>
        <color rgb="FF000000"/>
        <rFont val="Calibri"/>
      </rPr>
      <t>Enclave requirements will be governed by the Enclave STIG provided by DISA.</t>
    </r>
    <r>
      <rPr>
        <sz val="11"/>
        <color rgb="FF000000"/>
        <rFont val="Calibri"/>
      </rPr>
      <t xml:space="preserve">
</t>
    </r>
    <r>
      <rPr>
        <sz val="11"/>
        <color rgb="FF000000"/>
        <rFont val="Calibri"/>
      </rPr>
      <t>All STIGs are available on the Cyber Exchange website: https://cyber.mil.</t>
    </r>
    <r>
      <rPr>
        <sz val="11"/>
        <color rgb="FF000000"/>
        <rFont val="Calibri"/>
      </rPr>
      <t xml:space="preserve">
</t>
    </r>
    <r>
      <rPr>
        <sz val="11"/>
        <color rgb="FF000000"/>
        <rFont val="Calibri"/>
      </rPr>
      <t>This guidance is scoped to the Web Server role, using IIS 7.0, of Microsoft’s Windows Server 2008, and no other server role or OS will be addressed. Additionally, certain feature extensions UNCLASSIFIED IIS 7.0 STIG Overview DISA 24 January 2020 Developed by DISA for the DoD</t>
    </r>
    <r>
      <rPr>
        <sz val="11"/>
        <color rgb="FF000000"/>
        <rFont val="Calibri"/>
      </rPr>
      <t xml:space="preserve">
</t>
    </r>
    <r>
      <rPr>
        <sz val="11"/>
        <color rgb="FF000000"/>
        <rFont val="Calibri"/>
      </rPr>
      <t>2 UNCLASSIFIED of IIS such as, but not limited to, File Transfer Protocol (FTP) publishing are not addressed by this publication.</t>
    </r>
  </si>
  <si>
    <t>Components:</t>
  </si>
  <si>
    <r>
      <rPr>
        <i/>
        <sz val="11"/>
        <color rgb="FF000000"/>
        <rFont val="Calibri"/>
      </rPr>
      <t>Title:</t>
    </r>
    <r>
      <rPr>
        <sz val="11"/>
        <color rgb="FF000000"/>
        <rFont val="Calibri"/>
      </rPr>
      <t xml:space="preserve"> IIS 7.0 Site STIG</t>
    </r>
    <r>
      <rPr>
        <sz val="11"/>
        <color rgb="FF000000"/>
        <rFont val="Calibri"/>
      </rPr>
      <t xml:space="preserve">
</t>
    </r>
    <r>
      <rPr>
        <i/>
        <sz val="11"/>
        <color rgb="FF000000"/>
        <rFont val="Calibri"/>
      </rPr>
      <t>Version:</t>
    </r>
    <r>
      <rPr>
        <sz val="11"/>
        <color rgb="FF000000"/>
        <rFont val="Calibri"/>
      </rPr>
      <t xml:space="preserve"> V1R19     </t>
    </r>
    <r>
      <rPr>
        <i/>
        <sz val="11"/>
        <color rgb="FF000000"/>
        <rFont val="Calibri"/>
      </rPr>
      <t>Date:</t>
    </r>
    <r>
      <rPr>
        <sz val="11"/>
        <color rgb="FF000000"/>
        <rFont val="Calibri"/>
      </rPr>
      <t xml:space="preserve"> 24 January 2020     </t>
    </r>
    <r>
      <rPr>
        <i/>
        <sz val="11"/>
        <color rgb="FF000000"/>
        <rFont val="Calibri"/>
      </rPr>
      <t>Recommendation Count:</t>
    </r>
    <r>
      <rPr>
        <sz val="11"/>
        <color rgb="FF000000"/>
        <rFont val="Calibri"/>
      </rPr>
      <t xml:space="preserve"> 49</t>
    </r>
  </si>
  <si>
    <r>
      <rPr>
        <i/>
        <sz val="11"/>
        <color rgb="FF000000"/>
        <rFont val="Calibri"/>
      </rPr>
      <t>Title:</t>
    </r>
    <r>
      <rPr>
        <sz val="11"/>
        <color rgb="FF000000"/>
        <rFont val="Calibri"/>
      </rPr>
      <t xml:space="preserve"> IIS 7.0 Server STIG</t>
    </r>
    <r>
      <rPr>
        <sz val="11"/>
        <color rgb="FF000000"/>
        <rFont val="Calibri"/>
      </rPr>
      <t xml:space="preserve">
</t>
    </r>
    <r>
      <rPr>
        <i/>
        <sz val="11"/>
        <color rgb="FF000000"/>
        <rFont val="Calibri"/>
      </rPr>
      <t>Version:</t>
    </r>
    <r>
      <rPr>
        <sz val="11"/>
        <color rgb="FF000000"/>
        <rFont val="Calibri"/>
      </rPr>
      <t xml:space="preserve"> V1R19     </t>
    </r>
    <r>
      <rPr>
        <i/>
        <sz val="11"/>
        <color rgb="FF000000"/>
        <rFont val="Calibri"/>
      </rPr>
      <t>Date:</t>
    </r>
    <r>
      <rPr>
        <sz val="11"/>
        <color rgb="FF000000"/>
        <rFont val="Calibri"/>
      </rPr>
      <t xml:space="preserve"> 24 January 2020     </t>
    </r>
    <r>
      <rPr>
        <i/>
        <sz val="11"/>
        <color rgb="FF000000"/>
        <rFont val="Calibri"/>
      </rPr>
      <t>Recommendation Count:</t>
    </r>
    <r>
      <rPr>
        <sz val="11"/>
        <color rgb="FF000000"/>
        <rFont val="Calibri"/>
      </rPr>
      <t xml:space="preserve"> 25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</si>
  <si>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</si>
  <si>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</si>
  <si>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</si>
  <si>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</si>
  <si>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</si>
  <si>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</si>
  <si>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</si>
  <si>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</si>
  <si>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</si>
  <si>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</si>
  <si>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</si>
  <si>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</si>
  <si>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</si>
  <si>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</si>
  <si>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</si>
  <si>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</si>
  <si>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</si>
  <si>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</si>
  <si>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</si>
  <si>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</si>
  <si>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</si>
  <si>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</si>
  <si>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IIS 7.0 Security Technical Implementation Guide V1R19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</si>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</sst>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DFA-44B6-B99D-A9EEECF2E8B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DFA-44B6-B99D-A9EEECF2E8B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74</c:v>
                </c:pt>
              </c:numCache>
            </c:numRef>
          </c:val>
          <c:extLst>
            <c:ext xmlns:c16="http://schemas.microsoft.com/office/drawing/2014/chart" uri="{C3380CC4-5D6E-409C-BE32-E72D297353CC}">
              <c16:uniqueId val="{00000002-3DFA-44B6-B99D-A9EEECF2E8B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EA9-41BC-BA40-8CBC2EE8EE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EA9-41BC-BA40-8CBC2EE8EE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25</c:v>
                </c:pt>
                <c:pt idx="1">
                  <c:v>49</c:v>
                </c:pt>
              </c:numCache>
            </c:numRef>
          </c:val>
          <c:extLst>
            <c:ext xmlns:c16="http://schemas.microsoft.com/office/drawing/2014/chart" uri="{C3380CC4-5D6E-409C-BE32-E72D297353CC}">
              <c16:uniqueId val="{00000002-FEA9-41BC-BA40-8CBC2EE8EE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F19-4540-AC4A-9AFE21FD26B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F19-4540-AC4A-9AFE21FD26B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74</c:v>
                </c:pt>
              </c:numCache>
            </c:numRef>
          </c:val>
          <c:extLst>
            <c:ext xmlns:c16="http://schemas.microsoft.com/office/drawing/2014/chart" uri="{C3380CC4-5D6E-409C-BE32-E72D297353CC}">
              <c16:uniqueId val="{00000002-0F19-4540-AC4A-9AFE21FD26B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D7F8-4329-A2F1-7EFDBA30A3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D7F8-4329-A2F1-7EFDBA30A3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12</c:v>
                </c:pt>
                <c:pt idx="1">
                  <c:v>48</c:v>
                </c:pt>
                <c:pt idx="2">
                  <c:v>14</c:v>
                </c:pt>
              </c:numCache>
            </c:numRef>
          </c:val>
          <c:extLst>
            <c:ext xmlns:c16="http://schemas.microsoft.com/office/drawing/2014/chart" uri="{C3380CC4-5D6E-409C-BE32-E72D297353CC}">
              <c16:uniqueId val="{00000002-D7F8-4329-A2F1-7EFDBA30A3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05E-43FE-AD85-61632217827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05E-43FE-AD85-61632217827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74</c:v>
                </c:pt>
              </c:numCache>
            </c:numRef>
          </c:val>
          <c:extLst>
            <c:ext xmlns:c16="http://schemas.microsoft.com/office/drawing/2014/chart" uri="{C3380CC4-5D6E-409C-BE32-E72D297353CC}">
              <c16:uniqueId val="{00000002-F05E-43FE-AD85-6163221782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D7D-4A1B-9AC9-2F5F39D085E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D7D-4A1B-9AC9-2F5F39D085E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74</c:v>
                </c:pt>
              </c:numCache>
            </c:numRef>
          </c:val>
          <c:extLst>
            <c:ext xmlns:c16="http://schemas.microsoft.com/office/drawing/2014/chart" uri="{C3380CC4-5D6E-409C-BE32-E72D297353CC}">
              <c16:uniqueId val="{00000002-CD7D-4A1B-9AC9-2F5F39D085E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B08-463E-875F-47A54B395B97}"/>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B08-463E-875F-47A54B395B97}"/>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B08-463E-875F-47A54B395B97}"/>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B08-463E-875F-47A54B395B9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F40-4C44-97F9-7A337800A2C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3qs0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unyh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xi12w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ccoym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x4drx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h3sxc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4lrbc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yai13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75">
  <autoFilter ref="A1:N7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388</v>
      </c>
    </row>
    <row r="3" spans="2:3" ht="15" customHeight="1" x14ac:dyDescent="0.35"/>
    <row r="4" spans="2:3" ht="58" x14ac:dyDescent="0.35">
      <c r="B4" s="20" t="s">
        <v>389</v>
      </c>
      <c r="C4" s="21" t="s">
        <v>390</v>
      </c>
    </row>
    <row r="5" spans="2:3" x14ac:dyDescent="0.35">
      <c r="C5" s="21" t="s">
        <v>391</v>
      </c>
    </row>
    <row r="6" spans="2:3" x14ac:dyDescent="0.35">
      <c r="C6" s="18" t="s">
        <v>392</v>
      </c>
    </row>
    <row r="7" spans="2:3" ht="10" customHeight="1" x14ac:dyDescent="0.35"/>
    <row r="8" spans="2:3" ht="232" x14ac:dyDescent="0.35">
      <c r="B8" s="22" t="s">
        <v>393</v>
      </c>
      <c r="C8" s="21" t="s">
        <v>394</v>
      </c>
    </row>
    <row r="9" spans="2:3" ht="10" customHeight="1" x14ac:dyDescent="0.35"/>
    <row r="10" spans="2:3" ht="35" customHeight="1" x14ac:dyDescent="0.35">
      <c r="B10" s="22" t="s">
        <v>395</v>
      </c>
      <c r="C10" s="21" t="s">
        <v>396</v>
      </c>
    </row>
    <row r="11" spans="2:3" ht="75" customHeight="1" x14ac:dyDescent="0.35">
      <c r="B11" s="18" t="s">
        <v>21</v>
      </c>
      <c r="C11" s="21" t="s">
        <v>397</v>
      </c>
    </row>
    <row r="12" spans="2:3" ht="47" customHeight="1" x14ac:dyDescent="0.35">
      <c r="B12" s="18" t="s">
        <v>21</v>
      </c>
      <c r="C12" s="21" t="s">
        <v>398</v>
      </c>
    </row>
    <row r="13" spans="2:3" ht="35" customHeight="1" x14ac:dyDescent="0.35">
      <c r="B13" s="18" t="s">
        <v>21</v>
      </c>
      <c r="C13" s="21" t="s">
        <v>399</v>
      </c>
    </row>
    <row r="14" spans="2:3" ht="32" customHeight="1" x14ac:dyDescent="0.35">
      <c r="B14" s="18" t="s">
        <v>21</v>
      </c>
      <c r="C14" s="21" t="s">
        <v>400</v>
      </c>
    </row>
    <row r="15" spans="2:3" ht="30" customHeight="1" x14ac:dyDescent="0.35">
      <c r="B15" s="18" t="s">
        <v>21</v>
      </c>
      <c r="C15" s="21" t="s">
        <v>401</v>
      </c>
    </row>
    <row r="16" spans="2:3" ht="10" customHeight="1" x14ac:dyDescent="0.35"/>
    <row r="17" spans="1:3" ht="145" customHeight="1" x14ac:dyDescent="0.35">
      <c r="B17" s="22" t="s">
        <v>402</v>
      </c>
      <c r="C17" s="21" t="s">
        <v>403</v>
      </c>
    </row>
    <row r="18" spans="1:3" ht="10" customHeight="1" x14ac:dyDescent="0.35"/>
    <row r="19" spans="1:3" ht="3" customHeight="1" x14ac:dyDescent="0.35">
      <c r="B19" s="23"/>
      <c r="C19" s="23"/>
    </row>
    <row r="20" spans="1:3" ht="12" customHeight="1" x14ac:dyDescent="0.35"/>
    <row r="21" spans="1:3" ht="35" customHeight="1" x14ac:dyDescent="0.35">
      <c r="A21" s="25"/>
      <c r="B21" s="26" t="s">
        <v>404</v>
      </c>
      <c r="C21" s="27" t="s">
        <v>405</v>
      </c>
    </row>
    <row r="22" spans="1:3" ht="18" customHeight="1" x14ac:dyDescent="0.35">
      <c r="A22" s="25"/>
      <c r="B22" s="25" t="s">
        <v>21</v>
      </c>
      <c r="C22" s="27" t="s">
        <v>406</v>
      </c>
    </row>
    <row r="23" spans="1:3" ht="18" customHeight="1" x14ac:dyDescent="0.35">
      <c r="A23" s="25"/>
      <c r="B23" s="25" t="s">
        <v>21</v>
      </c>
      <c r="C23" s="27" t="s">
        <v>407</v>
      </c>
    </row>
    <row r="24" spans="1:3" ht="18" customHeight="1" x14ac:dyDescent="0.35">
      <c r="A24" s="25"/>
      <c r="B24" s="25" t="s">
        <v>21</v>
      </c>
      <c r="C24" s="27" t="s">
        <v>408</v>
      </c>
    </row>
    <row r="25" spans="1:3" ht="18" customHeight="1" x14ac:dyDescent="0.35">
      <c r="A25" s="25"/>
      <c r="B25" s="25" t="s">
        <v>21</v>
      </c>
      <c r="C25" s="27" t="s">
        <v>409</v>
      </c>
    </row>
    <row r="26" spans="1:3" ht="18" customHeight="1" x14ac:dyDescent="0.35">
      <c r="A26" s="25"/>
      <c r="B26" s="25" t="s">
        <v>21</v>
      </c>
      <c r="C26" s="27" t="s">
        <v>410</v>
      </c>
    </row>
    <row r="27" spans="1:3" ht="18" customHeight="1" x14ac:dyDescent="0.35">
      <c r="A27" s="25"/>
      <c r="B27" s="25" t="s">
        <v>21</v>
      </c>
      <c r="C27" s="27" t="s">
        <v>411</v>
      </c>
    </row>
    <row r="28" spans="1:3" ht="18" customHeight="1" x14ac:dyDescent="0.35">
      <c r="A28" s="25"/>
      <c r="B28" s="25" t="s">
        <v>21</v>
      </c>
      <c r="C28" s="27" t="s">
        <v>412</v>
      </c>
    </row>
    <row r="29" spans="1:3" ht="18" customHeight="1" x14ac:dyDescent="0.35">
      <c r="A29" s="25"/>
      <c r="B29" s="25" t="s">
        <v>21</v>
      </c>
      <c r="C29" s="27" t="s">
        <v>413</v>
      </c>
    </row>
    <row r="30" spans="1:3" ht="44" customHeight="1" x14ac:dyDescent="0.35">
      <c r="A30" s="25"/>
      <c r="B30" s="25" t="s">
        <v>21</v>
      </c>
      <c r="C30" s="28" t="s">
        <v>414</v>
      </c>
    </row>
    <row r="31" spans="1:3" ht="10" customHeight="1" x14ac:dyDescent="0.35"/>
    <row r="32" spans="1:3" ht="3" customHeight="1" x14ac:dyDescent="0.35">
      <c r="B32" s="23"/>
      <c r="C32" s="23"/>
    </row>
    <row r="33" spans="2:3" ht="12" customHeight="1" x14ac:dyDescent="0.35"/>
    <row r="34" spans="2:3" ht="24" customHeight="1" x14ac:dyDescent="0.35">
      <c r="B34" s="29" t="s">
        <v>415</v>
      </c>
      <c r="C34" s="30" t="s">
        <v>416</v>
      </c>
    </row>
    <row r="35" spans="2:3" ht="18.5" x14ac:dyDescent="0.35">
      <c r="B35" s="29" t="s">
        <v>417</v>
      </c>
      <c r="C35" s="31" t="s">
        <v>418</v>
      </c>
    </row>
    <row r="36" spans="2:3" ht="27" customHeight="1" x14ac:dyDescent="0.35">
      <c r="B36" s="32" t="s">
        <v>419</v>
      </c>
      <c r="C36" s="24" t="s">
        <v>420</v>
      </c>
    </row>
    <row r="37" spans="2:3" x14ac:dyDescent="0.35">
      <c r="B37" s="29" t="s">
        <v>421</v>
      </c>
      <c r="C37" s="33" t="s">
        <v>422</v>
      </c>
    </row>
    <row r="38" spans="2:3" ht="10" customHeight="1" x14ac:dyDescent="0.35"/>
    <row r="39" spans="2:3" ht="220" customHeight="1" x14ac:dyDescent="0.35">
      <c r="B39" s="29" t="s">
        <v>423</v>
      </c>
      <c r="C39" s="34" t="s">
        <v>424</v>
      </c>
    </row>
    <row r="40" spans="2:3" ht="10" customHeight="1" x14ac:dyDescent="0.35"/>
    <row r="41" spans="2:3" ht="20" customHeight="1" x14ac:dyDescent="0.35">
      <c r="B41" s="29" t="s">
        <v>425</v>
      </c>
      <c r="C41" s="35" t="s">
        <v>17</v>
      </c>
    </row>
    <row r="42" spans="2:3" ht="29" x14ac:dyDescent="0.35">
      <c r="C42" s="21" t="s">
        <v>426</v>
      </c>
    </row>
    <row r="43" spans="2:3" ht="10" customHeight="1" x14ac:dyDescent="0.35"/>
    <row r="44" spans="2:3" ht="20" customHeight="1" x14ac:dyDescent="0.35">
      <c r="C44" s="35" t="s">
        <v>43</v>
      </c>
    </row>
    <row r="45" spans="2:3" ht="29" x14ac:dyDescent="0.35">
      <c r="C45" s="21" t="s">
        <v>427</v>
      </c>
    </row>
    <row r="46" spans="2:3" ht="10" customHeight="1" x14ac:dyDescent="0.35"/>
    <row r="47" spans="2:3" ht="43.5" x14ac:dyDescent="0.35">
      <c r="B47" s="29" t="s">
        <v>428</v>
      </c>
      <c r="C47" s="21" t="s">
        <v>429</v>
      </c>
    </row>
    <row r="48" spans="2:3" ht="10" customHeight="1" x14ac:dyDescent="0.35"/>
    <row r="49" spans="2:3" ht="15.5" x14ac:dyDescent="0.35">
      <c r="C49" s="36" t="s">
        <v>79</v>
      </c>
    </row>
    <row r="50" spans="2:3" ht="29" x14ac:dyDescent="0.35">
      <c r="C50" s="21" t="s">
        <v>430</v>
      </c>
    </row>
    <row r="51" spans="2:3" ht="10" customHeight="1" x14ac:dyDescent="0.35"/>
    <row r="52" spans="2:3" ht="15.5" x14ac:dyDescent="0.35">
      <c r="C52" s="37" t="s">
        <v>16</v>
      </c>
    </row>
    <row r="53" spans="2:3" ht="29" x14ac:dyDescent="0.35">
      <c r="C53" s="21" t="s">
        <v>431</v>
      </c>
    </row>
    <row r="54" spans="2:3" ht="10" customHeight="1" x14ac:dyDescent="0.35"/>
    <row r="55" spans="2:3" ht="15.5" x14ac:dyDescent="0.35">
      <c r="C55" s="38" t="s">
        <v>37</v>
      </c>
    </row>
    <row r="56" spans="2:3" ht="29" x14ac:dyDescent="0.35">
      <c r="C56" s="21" t="s">
        <v>432</v>
      </c>
    </row>
    <row r="57" spans="2:3" ht="10" customHeight="1" x14ac:dyDescent="0.35"/>
    <row r="58" spans="2:3" ht="3" customHeight="1" x14ac:dyDescent="0.35">
      <c r="B58" s="23"/>
      <c r="C58" s="23"/>
    </row>
    <row r="59" spans="2:3" ht="12" customHeight="1" x14ac:dyDescent="0.35"/>
    <row r="60" spans="2:3" ht="130.5" x14ac:dyDescent="0.35">
      <c r="B60" s="20" t="s">
        <v>433</v>
      </c>
      <c r="C60" s="21" t="s">
        <v>434</v>
      </c>
    </row>
    <row r="61" spans="2:3" ht="6" customHeight="1" x14ac:dyDescent="0.35"/>
    <row r="62" spans="2:3" ht="217.5" x14ac:dyDescent="0.35">
      <c r="C62" s="21" t="s">
        <v>435</v>
      </c>
    </row>
    <row r="63" spans="2:3" ht="6" customHeight="1" x14ac:dyDescent="0.35"/>
    <row r="64" spans="2:3" ht="43.5" x14ac:dyDescent="0.35">
      <c r="C64" s="21" t="s">
        <v>436</v>
      </c>
    </row>
    <row r="65" spans="2:3" ht="10" customHeight="1" x14ac:dyDescent="0.35"/>
    <row r="66" spans="2:3" ht="3" customHeight="1" x14ac:dyDescent="0.35">
      <c r="B66" s="23"/>
      <c r="C66" s="23"/>
    </row>
    <row r="67" spans="2:3" ht="12" customHeight="1" x14ac:dyDescent="0.35"/>
    <row r="68" spans="2:3" ht="145" x14ac:dyDescent="0.35">
      <c r="B68" s="20" t="s">
        <v>437</v>
      </c>
      <c r="C68" s="21" t="s">
        <v>438</v>
      </c>
    </row>
    <row r="69" spans="2:3" ht="6" customHeight="1" x14ac:dyDescent="0.35"/>
    <row r="70" spans="2:3" ht="203" x14ac:dyDescent="0.35">
      <c r="C70" s="21" t="s">
        <v>439</v>
      </c>
    </row>
    <row r="71" spans="2:3" ht="6" customHeight="1" x14ac:dyDescent="0.35"/>
    <row r="72" spans="2:3" ht="43.5" x14ac:dyDescent="0.35">
      <c r="C72" s="21" t="s">
        <v>440</v>
      </c>
    </row>
    <row r="73" spans="2:3" ht="10" customHeight="1" x14ac:dyDescent="0.35"/>
    <row r="74" spans="2:3" ht="3" customHeight="1" x14ac:dyDescent="0.35">
      <c r="B74" s="23"/>
      <c r="C74" s="23"/>
    </row>
    <row r="75" spans="2:3" ht="12" customHeight="1" x14ac:dyDescent="0.35"/>
    <row r="76" spans="2:3" ht="101.5" x14ac:dyDescent="0.35">
      <c r="B76" s="20" t="s">
        <v>441</v>
      </c>
      <c r="C76" s="21" t="s">
        <v>442</v>
      </c>
    </row>
    <row r="77" spans="2:3" ht="6" customHeight="1" x14ac:dyDescent="0.35"/>
    <row r="78" spans="2:3" ht="145" x14ac:dyDescent="0.35">
      <c r="C78" s="21" t="s">
        <v>443</v>
      </c>
    </row>
    <row r="79" spans="2:3" ht="6" customHeight="1" x14ac:dyDescent="0.35"/>
    <row r="80" spans="2:3" ht="43.5" x14ac:dyDescent="0.35">
      <c r="C80" s="21" t="s">
        <v>444</v>
      </c>
    </row>
    <row r="84" spans="2:3" ht="32" customHeight="1" x14ac:dyDescent="0.35">
      <c r="B84" s="81" t="s">
        <v>387</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445</v>
      </c>
      <c r="C2" s="83"/>
      <c r="D2" s="83"/>
      <c r="E2" s="83"/>
      <c r="F2" s="83"/>
      <c r="G2" s="83"/>
      <c r="H2" s="83"/>
      <c r="I2" s="83"/>
    </row>
    <row r="4" spans="2:15" ht="18.5" x14ac:dyDescent="0.45">
      <c r="B4" s="40" t="s">
        <v>446</v>
      </c>
    </row>
    <row r="5" spans="2:15" x14ac:dyDescent="0.35">
      <c r="B5" s="42" t="s">
        <v>21</v>
      </c>
      <c r="C5" s="42" t="s">
        <v>447</v>
      </c>
      <c r="D5" s="42" t="s">
        <v>448</v>
      </c>
      <c r="F5" s="84" t="s">
        <v>449</v>
      </c>
      <c r="G5" s="84"/>
      <c r="H5" s="84"/>
      <c r="I5" s="85" t="s">
        <v>450</v>
      </c>
      <c r="J5" s="85"/>
      <c r="K5" s="85"/>
      <c r="L5" s="85"/>
      <c r="M5" s="85"/>
      <c r="N5" s="85"/>
      <c r="O5" s="85"/>
    </row>
    <row r="6" spans="2:15" x14ac:dyDescent="0.35">
      <c r="B6" s="48" t="s">
        <v>451</v>
      </c>
      <c r="C6" s="49">
        <v>74</v>
      </c>
      <c r="D6" s="50" t="s">
        <v>21</v>
      </c>
      <c r="F6" s="84" t="s">
        <v>452</v>
      </c>
      <c r="G6" s="84"/>
      <c r="H6" s="84"/>
      <c r="I6" s="86" t="s">
        <v>453</v>
      </c>
      <c r="J6" s="86"/>
      <c r="K6" s="86"/>
      <c r="L6" s="86"/>
      <c r="M6" s="86"/>
      <c r="N6" s="86"/>
      <c r="O6" s="86"/>
    </row>
    <row r="7" spans="2:15" x14ac:dyDescent="0.35">
      <c r="B7" s="51" t="s">
        <v>454</v>
      </c>
      <c r="C7" s="52">
        <f>C6-C8-C9</f>
        <v>74</v>
      </c>
      <c r="D7" s="53">
        <f>IF(C6&gt;0,C7/C6,0)</f>
        <v>1</v>
      </c>
      <c r="F7" s="84" t="s">
        <v>455</v>
      </c>
      <c r="G7" s="84"/>
      <c r="H7" s="84"/>
      <c r="I7" s="86" t="s">
        <v>453</v>
      </c>
      <c r="J7" s="86"/>
      <c r="K7" s="86"/>
      <c r="L7" s="86"/>
      <c r="M7" s="86"/>
      <c r="N7" s="86"/>
      <c r="O7" s="86"/>
    </row>
    <row r="8" spans="2:15" x14ac:dyDescent="0.35">
      <c r="B8" s="44" t="s">
        <v>456</v>
      </c>
      <c r="C8" s="45">
        <f>COUNTIF('Recommendations'!H:H,"Risk Accepted")</f>
        <v>0</v>
      </c>
      <c r="D8" s="46">
        <f>IF(C6&gt;0,C8/C6,0)</f>
        <v>0</v>
      </c>
      <c r="F8" s="84" t="s">
        <v>457</v>
      </c>
      <c r="G8" s="84"/>
      <c r="H8" s="84"/>
      <c r="I8" s="86" t="s">
        <v>453</v>
      </c>
      <c r="J8" s="86"/>
      <c r="K8" s="86"/>
      <c r="L8" s="86"/>
      <c r="M8" s="86"/>
      <c r="N8" s="86"/>
      <c r="O8" s="86"/>
    </row>
    <row r="9" spans="2:15" x14ac:dyDescent="0.35">
      <c r="B9" s="44" t="s">
        <v>458</v>
      </c>
      <c r="C9" s="45">
        <f>COUNTIF('Recommendations'!H:H,"N/A")</f>
        <v>0</v>
      </c>
      <c r="D9" s="46">
        <f>IF(C6&gt;0,C9/C6,0)</f>
        <v>0</v>
      </c>
      <c r="F9" s="84" t="s">
        <v>459</v>
      </c>
      <c r="G9" s="84"/>
      <c r="H9" s="84"/>
      <c r="I9" s="86" t="s">
        <v>453</v>
      </c>
      <c r="J9" s="86"/>
      <c r="K9" s="86"/>
      <c r="L9" s="86"/>
      <c r="M9" s="86"/>
      <c r="N9" s="86"/>
      <c r="O9" s="86"/>
    </row>
    <row r="12" spans="2:15" ht="18.5" x14ac:dyDescent="0.45">
      <c r="B12" s="40" t="s">
        <v>460</v>
      </c>
    </row>
    <row r="14" spans="2:15" x14ac:dyDescent="0.35">
      <c r="B14" s="54" t="s">
        <v>461</v>
      </c>
    </row>
    <row r="15" spans="2:15" x14ac:dyDescent="0.35">
      <c r="B15" s="42" t="s">
        <v>21</v>
      </c>
      <c r="C15" s="42" t="s">
        <v>462</v>
      </c>
      <c r="D15" s="42" t="s">
        <v>463</v>
      </c>
      <c r="E15" s="42" t="s">
        <v>464</v>
      </c>
      <c r="F15" s="42" t="s">
        <v>465</v>
      </c>
    </row>
    <row r="16" spans="2:15" x14ac:dyDescent="0.35">
      <c r="B16" s="44" t="s">
        <v>466</v>
      </c>
      <c r="C16" s="45">
        <f>COUNTIF('Recommendations'!M:M,"Resolved")</f>
        <v>0</v>
      </c>
      <c r="D16" s="45">
        <f>COUNTIF('Recommendations'!M:M,"Testing")</f>
        <v>0</v>
      </c>
      <c r="E16" s="45">
        <f>COUNTIF('Recommendations'!M:M,"Outstanding")</f>
        <v>74</v>
      </c>
      <c r="F16" s="45">
        <f>SUM(C16:E16)</f>
        <v>74</v>
      </c>
    </row>
    <row r="18" spans="2:6" x14ac:dyDescent="0.35">
      <c r="B18" s="54" t="s">
        <v>467</v>
      </c>
    </row>
    <row r="19" spans="2:6" x14ac:dyDescent="0.35">
      <c r="B19" s="55" t="s">
        <v>21</v>
      </c>
      <c r="C19" s="55" t="s">
        <v>462</v>
      </c>
      <c r="D19" s="55" t="s">
        <v>463</v>
      </c>
      <c r="E19" s="55" t="s">
        <v>464</v>
      </c>
      <c r="F19" s="55" t="s">
        <v>21</v>
      </c>
    </row>
    <row r="20" spans="2:6" x14ac:dyDescent="0.35">
      <c r="B20" s="44" t="s">
        <v>466</v>
      </c>
      <c r="C20" s="46">
        <f>IF(F16&gt;0, C16/F16, 0)</f>
        <v>0</v>
      </c>
      <c r="D20" s="46">
        <f>IF(F16&gt;0, D16/F16, 0)</f>
        <v>0</v>
      </c>
      <c r="E20" s="46">
        <f>IF(F16&gt;0, E16/F16, 0)</f>
        <v>1</v>
      </c>
      <c r="F20" s="47" t="s">
        <v>21</v>
      </c>
    </row>
    <row r="25" spans="2:6" ht="18.5" x14ac:dyDescent="0.45">
      <c r="B25" s="40" t="s">
        <v>468</v>
      </c>
    </row>
    <row r="27" spans="2:6" x14ac:dyDescent="0.35">
      <c r="B27" s="54" t="s">
        <v>461</v>
      </c>
    </row>
    <row r="28" spans="2:6" x14ac:dyDescent="0.35">
      <c r="B28" s="42" t="s">
        <v>3</v>
      </c>
      <c r="C28" s="42" t="s">
        <v>462</v>
      </c>
      <c r="D28" s="42" t="s">
        <v>463</v>
      </c>
      <c r="E28" s="42" t="s">
        <v>464</v>
      </c>
      <c r="F28" s="42" t="s">
        <v>465</v>
      </c>
    </row>
    <row r="29" spans="2:6" x14ac:dyDescent="0.35">
      <c r="B29" s="44" t="s">
        <v>43</v>
      </c>
      <c r="C29" s="45">
        <f>COUNTIFS('Recommendations'!D:D,"Server",'Recommendations'!M:M,"=Resolved")</f>
        <v>0</v>
      </c>
      <c r="D29" s="45">
        <f>COUNTIFS('Recommendations'!D:D,"=Server",'Recommendations'!M:M,"=Testing")</f>
        <v>0</v>
      </c>
      <c r="E29" s="45">
        <f>COUNTIFS('Recommendations'!D:D,"=Server",'Recommendations'!M:M,"=Outstanding")</f>
        <v>25</v>
      </c>
      <c r="F29" s="45">
        <f>SUM(C29:E29)</f>
        <v>25</v>
      </c>
    </row>
    <row r="30" spans="2:6" x14ac:dyDescent="0.35">
      <c r="B30" s="44" t="s">
        <v>17</v>
      </c>
      <c r="C30" s="45">
        <f>COUNTIFS('Recommendations'!D:D,"Site",'Recommendations'!M:M,"=Resolved")</f>
        <v>0</v>
      </c>
      <c r="D30" s="45">
        <f>COUNTIFS('Recommendations'!D:D,"=Site",'Recommendations'!M:M,"=Testing")</f>
        <v>0</v>
      </c>
      <c r="E30" s="45">
        <f>COUNTIFS('Recommendations'!D:D,"=Site",'Recommendations'!M:M,"=Outstanding")</f>
        <v>49</v>
      </c>
      <c r="F30" s="45">
        <f>SUM(C30:E30)</f>
        <v>49</v>
      </c>
    </row>
    <row r="32" spans="2:6" x14ac:dyDescent="0.35">
      <c r="B32" s="54" t="s">
        <v>467</v>
      </c>
    </row>
    <row r="33" spans="2:6" x14ac:dyDescent="0.35">
      <c r="B33" s="55" t="s">
        <v>3</v>
      </c>
      <c r="C33" s="55" t="s">
        <v>462</v>
      </c>
      <c r="D33" s="55" t="s">
        <v>463</v>
      </c>
      <c r="E33" s="55" t="s">
        <v>464</v>
      </c>
      <c r="F33" s="55" t="s">
        <v>21</v>
      </c>
    </row>
    <row r="34" spans="2:6" x14ac:dyDescent="0.35">
      <c r="B34" s="44" t="s">
        <v>43</v>
      </c>
      <c r="C34" s="46">
        <f>IF(F29&gt;0, C29/F29, 0)</f>
        <v>0</v>
      </c>
      <c r="D34" s="46">
        <f>IF(F29&gt;0, D29/F29, 0)</f>
        <v>0</v>
      </c>
      <c r="E34" s="46">
        <f>IF(F29&gt;0, E29/F29, 0)</f>
        <v>1</v>
      </c>
      <c r="F34" s="47" t="s">
        <v>21</v>
      </c>
    </row>
    <row r="35" spans="2:6" x14ac:dyDescent="0.35">
      <c r="B35" s="44" t="s">
        <v>17</v>
      </c>
      <c r="C35" s="46">
        <f>IF(F30&gt;0, C30/F30, 0)</f>
        <v>0</v>
      </c>
      <c r="D35" s="46">
        <f>IF(F30&gt;0, D30/F30, 0)</f>
        <v>0</v>
      </c>
      <c r="E35" s="46">
        <f>IF(F30&gt;0, E30/F30, 0)</f>
        <v>1</v>
      </c>
      <c r="F35" s="47" t="s">
        <v>21</v>
      </c>
    </row>
    <row r="40" spans="2:6" ht="18.5" x14ac:dyDescent="0.45">
      <c r="B40" s="40" t="s">
        <v>469</v>
      </c>
    </row>
    <row r="42" spans="2:6" x14ac:dyDescent="0.35">
      <c r="B42" s="54" t="s">
        <v>461</v>
      </c>
    </row>
    <row r="43" spans="2:6" x14ac:dyDescent="0.35">
      <c r="B43" s="42" t="s">
        <v>6</v>
      </c>
      <c r="C43" s="42" t="s">
        <v>462</v>
      </c>
      <c r="D43" s="42" t="s">
        <v>463</v>
      </c>
      <c r="E43" s="42" t="s">
        <v>464</v>
      </c>
      <c r="F43" s="42" t="s">
        <v>465</v>
      </c>
    </row>
    <row r="44" spans="2:6" x14ac:dyDescent="0.35">
      <c r="B44" s="44" t="s">
        <v>470</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471</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472</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473</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474</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74</v>
      </c>
      <c r="F49" s="45">
        <f t="shared" si="0"/>
        <v>74</v>
      </c>
    </row>
    <row r="51" spans="2:6" x14ac:dyDescent="0.35">
      <c r="B51" s="54" t="s">
        <v>467</v>
      </c>
    </row>
    <row r="52" spans="2:6" x14ac:dyDescent="0.35">
      <c r="B52" s="55" t="s">
        <v>6</v>
      </c>
      <c r="C52" s="55" t="s">
        <v>462</v>
      </c>
      <c r="D52" s="55" t="s">
        <v>463</v>
      </c>
      <c r="E52" s="55" t="s">
        <v>464</v>
      </c>
      <c r="F52" s="55" t="s">
        <v>21</v>
      </c>
    </row>
    <row r="53" spans="2:6" x14ac:dyDescent="0.35">
      <c r="B53" s="44" t="s">
        <v>470</v>
      </c>
      <c r="C53" s="46">
        <f t="shared" ref="C53:C58" si="1">IF(F44&gt;0, C44/F44, 0)</f>
        <v>0</v>
      </c>
      <c r="D53" s="46">
        <f t="shared" ref="D53:D58" si="2">IF(F44&gt;0, D44/F44, 0)</f>
        <v>0</v>
      </c>
      <c r="E53" s="46">
        <f t="shared" ref="E53:E58" si="3">IF(F44&gt;0, E44/F44, 0)</f>
        <v>0</v>
      </c>
      <c r="F53" s="47" t="s">
        <v>21</v>
      </c>
    </row>
    <row r="54" spans="2:6" x14ac:dyDescent="0.35">
      <c r="B54" s="44" t="s">
        <v>471</v>
      </c>
      <c r="C54" s="46">
        <f t="shared" si="1"/>
        <v>0</v>
      </c>
      <c r="D54" s="46">
        <f t="shared" si="2"/>
        <v>0</v>
      </c>
      <c r="E54" s="46">
        <f t="shared" si="3"/>
        <v>0</v>
      </c>
      <c r="F54" s="47" t="s">
        <v>21</v>
      </c>
    </row>
    <row r="55" spans="2:6" x14ac:dyDescent="0.35">
      <c r="B55" s="44" t="s">
        <v>472</v>
      </c>
      <c r="C55" s="46">
        <f t="shared" si="1"/>
        <v>0</v>
      </c>
      <c r="D55" s="46">
        <f t="shared" si="2"/>
        <v>0</v>
      </c>
      <c r="E55" s="46">
        <f t="shared" si="3"/>
        <v>0</v>
      </c>
      <c r="F55" s="47" t="s">
        <v>21</v>
      </c>
    </row>
    <row r="56" spans="2:6" x14ac:dyDescent="0.35">
      <c r="B56" s="44" t="s">
        <v>473</v>
      </c>
      <c r="C56" s="46">
        <f t="shared" si="1"/>
        <v>0</v>
      </c>
      <c r="D56" s="46">
        <f t="shared" si="2"/>
        <v>0</v>
      </c>
      <c r="E56" s="46">
        <f t="shared" si="3"/>
        <v>0</v>
      </c>
      <c r="F56" s="47" t="s">
        <v>21</v>
      </c>
    </row>
    <row r="57" spans="2:6" x14ac:dyDescent="0.35">
      <c r="B57" s="44" t="s">
        <v>474</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475</v>
      </c>
    </row>
    <row r="65" spans="2:6" x14ac:dyDescent="0.35">
      <c r="B65" s="54" t="s">
        <v>461</v>
      </c>
    </row>
    <row r="66" spans="2:6" x14ac:dyDescent="0.35">
      <c r="B66" s="42" t="s">
        <v>2</v>
      </c>
      <c r="C66" s="42" t="s">
        <v>462</v>
      </c>
      <c r="D66" s="42" t="s">
        <v>463</v>
      </c>
      <c r="E66" s="42" t="s">
        <v>464</v>
      </c>
      <c r="F66" s="42" t="s">
        <v>465</v>
      </c>
    </row>
    <row r="67" spans="2:6" x14ac:dyDescent="0.35">
      <c r="B67" s="44" t="s">
        <v>79</v>
      </c>
      <c r="C67" s="45">
        <f>COUNTIFS('Recommendations'!C:C,"CAT I (High)",'Recommendations'!M:M,"=Resolved")</f>
        <v>0</v>
      </c>
      <c r="D67" s="45">
        <f>COUNTIFS('Recommendations'!C:C,"=CAT I (High)",'Recommendations'!M:M,"=Testing")</f>
        <v>0</v>
      </c>
      <c r="E67" s="45">
        <f>COUNTIFS('Recommendations'!C:C,"=CAT I (High)",'Recommendations'!M:M,"=Outstanding")</f>
        <v>12</v>
      </c>
      <c r="F67" s="45">
        <f>SUM(C67:E67)</f>
        <v>12</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48</v>
      </c>
      <c r="F68" s="45">
        <f>SUM(C68:E68)</f>
        <v>48</v>
      </c>
    </row>
    <row r="69" spans="2:6" x14ac:dyDescent="0.35">
      <c r="B69" s="44" t="s">
        <v>37</v>
      </c>
      <c r="C69" s="45">
        <f>COUNTIFS('Recommendations'!C:C,"CAT III (Low)",'Recommendations'!M:M,"=Resolved")</f>
        <v>0</v>
      </c>
      <c r="D69" s="45">
        <f>COUNTIFS('Recommendations'!C:C,"=CAT III (Low)",'Recommendations'!M:M,"=Testing")</f>
        <v>0</v>
      </c>
      <c r="E69" s="45">
        <f>COUNTIFS('Recommendations'!C:C,"=CAT III (Low)",'Recommendations'!M:M,"=Outstanding")</f>
        <v>14</v>
      </c>
      <c r="F69" s="45">
        <f>SUM(C69:E69)</f>
        <v>14</v>
      </c>
    </row>
    <row r="71" spans="2:6" x14ac:dyDescent="0.35">
      <c r="B71" s="54" t="s">
        <v>467</v>
      </c>
    </row>
    <row r="72" spans="2:6" x14ac:dyDescent="0.35">
      <c r="B72" s="55" t="s">
        <v>2</v>
      </c>
      <c r="C72" s="55" t="s">
        <v>462</v>
      </c>
      <c r="D72" s="55" t="s">
        <v>463</v>
      </c>
      <c r="E72" s="55" t="s">
        <v>464</v>
      </c>
      <c r="F72" s="55" t="s">
        <v>21</v>
      </c>
    </row>
    <row r="73" spans="2:6" x14ac:dyDescent="0.35">
      <c r="B73" s="44" t="s">
        <v>79</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37</v>
      </c>
      <c r="C75" s="46">
        <f>IF(F69&gt;0, C69/F69, 0)</f>
        <v>0</v>
      </c>
      <c r="D75" s="46">
        <f>IF(F69&gt;0, D69/F69, 0)</f>
        <v>0</v>
      </c>
      <c r="E75" s="46">
        <f>IF(F69&gt;0, E69/F69, 0)</f>
        <v>1</v>
      </c>
      <c r="F75" s="47" t="s">
        <v>21</v>
      </c>
    </row>
    <row r="80" spans="2:6" ht="18.5" x14ac:dyDescent="0.45">
      <c r="B80" s="40" t="s">
        <v>476</v>
      </c>
    </row>
    <row r="82" spans="2:6" x14ac:dyDescent="0.35">
      <c r="B82" s="54" t="s">
        <v>461</v>
      </c>
    </row>
    <row r="83" spans="2:6" x14ac:dyDescent="0.35">
      <c r="B83" s="42" t="s">
        <v>4</v>
      </c>
      <c r="C83" s="42" t="s">
        <v>462</v>
      </c>
      <c r="D83" s="42" t="s">
        <v>463</v>
      </c>
      <c r="E83" s="42" t="s">
        <v>464</v>
      </c>
      <c r="F83" s="42" t="s">
        <v>465</v>
      </c>
    </row>
    <row r="84" spans="2:6" x14ac:dyDescent="0.35">
      <c r="B84" s="44" t="s">
        <v>477</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478</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479</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480</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74</v>
      </c>
      <c r="F88" s="45">
        <f>SUM(C88:E88)</f>
        <v>74</v>
      </c>
    </row>
    <row r="90" spans="2:6" x14ac:dyDescent="0.35">
      <c r="B90" s="54" t="s">
        <v>467</v>
      </c>
    </row>
    <row r="91" spans="2:6" x14ac:dyDescent="0.35">
      <c r="B91" s="55" t="s">
        <v>4</v>
      </c>
      <c r="C91" s="55" t="s">
        <v>462</v>
      </c>
      <c r="D91" s="55" t="s">
        <v>463</v>
      </c>
      <c r="E91" s="55" t="s">
        <v>464</v>
      </c>
      <c r="F91" s="55" t="s">
        <v>21</v>
      </c>
    </row>
    <row r="92" spans="2:6" x14ac:dyDescent="0.35">
      <c r="B92" s="44" t="s">
        <v>477</v>
      </c>
      <c r="C92" s="46">
        <f>IF(F84&gt;0, C84/F84, 0)</f>
        <v>0</v>
      </c>
      <c r="D92" s="46">
        <f>IF(F84&gt;0, D84/F84, 0)</f>
        <v>0</v>
      </c>
      <c r="E92" s="46">
        <f>IF(F84&gt;0, E84/F84, 0)</f>
        <v>0</v>
      </c>
      <c r="F92" s="47" t="s">
        <v>21</v>
      </c>
    </row>
    <row r="93" spans="2:6" x14ac:dyDescent="0.35">
      <c r="B93" s="44" t="s">
        <v>478</v>
      </c>
      <c r="C93" s="46">
        <f>IF(F85&gt;0, C85/F85, 0)</f>
        <v>0</v>
      </c>
      <c r="D93" s="46">
        <f>IF(F85&gt;0, D85/F85, 0)</f>
        <v>0</v>
      </c>
      <c r="E93" s="46">
        <f>IF(F85&gt;0, E85/F85, 0)</f>
        <v>0</v>
      </c>
      <c r="F93" s="47" t="s">
        <v>21</v>
      </c>
    </row>
    <row r="94" spans="2:6" x14ac:dyDescent="0.35">
      <c r="B94" s="44" t="s">
        <v>479</v>
      </c>
      <c r="C94" s="46">
        <f>IF(F86&gt;0, C86/F86, 0)</f>
        <v>0</v>
      </c>
      <c r="D94" s="46">
        <f>IF(F86&gt;0, D86/F86, 0)</f>
        <v>0</v>
      </c>
      <c r="E94" s="46">
        <f>IF(F86&gt;0, E86/F86, 0)</f>
        <v>0</v>
      </c>
      <c r="F94" s="47" t="s">
        <v>21</v>
      </c>
    </row>
    <row r="95" spans="2:6" x14ac:dyDescent="0.35">
      <c r="B95" s="44" t="s">
        <v>480</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481</v>
      </c>
    </row>
    <row r="103" spans="2:6" x14ac:dyDescent="0.35">
      <c r="B103" s="54" t="s">
        <v>461</v>
      </c>
    </row>
    <row r="104" spans="2:6" x14ac:dyDescent="0.35">
      <c r="B104" s="42" t="s">
        <v>482</v>
      </c>
      <c r="C104" s="42" t="s">
        <v>462</v>
      </c>
      <c r="D104" s="42" t="s">
        <v>463</v>
      </c>
      <c r="E104" s="42" t="s">
        <v>464</v>
      </c>
      <c r="F104" s="42" t="s">
        <v>465</v>
      </c>
    </row>
    <row r="105" spans="2:6" x14ac:dyDescent="0.35">
      <c r="B105" s="44" t="s">
        <v>483</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484</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485</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74</v>
      </c>
      <c r="F108" s="45">
        <f>SUM(C108:E108)</f>
        <v>74</v>
      </c>
    </row>
    <row r="110" spans="2:6" x14ac:dyDescent="0.35">
      <c r="B110" s="54" t="s">
        <v>467</v>
      </c>
    </row>
    <row r="111" spans="2:6" x14ac:dyDescent="0.35">
      <c r="B111" s="55" t="s">
        <v>482</v>
      </c>
      <c r="C111" s="55" t="s">
        <v>462</v>
      </c>
      <c r="D111" s="55" t="s">
        <v>463</v>
      </c>
      <c r="E111" s="55" t="s">
        <v>464</v>
      </c>
      <c r="F111" s="55" t="s">
        <v>21</v>
      </c>
    </row>
    <row r="112" spans="2:6" x14ac:dyDescent="0.35">
      <c r="B112" s="44" t="s">
        <v>483</v>
      </c>
      <c r="C112" s="46">
        <f>IF(F105&gt;0, C105/F105, 0)</f>
        <v>0</v>
      </c>
      <c r="D112" s="46">
        <f>IF(F105&gt;0, D105/F105, 0)</f>
        <v>0</v>
      </c>
      <c r="E112" s="46">
        <f>IF(F105&gt;0, E105/F105, 0)</f>
        <v>0</v>
      </c>
      <c r="F112" s="47" t="s">
        <v>21</v>
      </c>
    </row>
    <row r="113" spans="2:15" x14ac:dyDescent="0.35">
      <c r="B113" s="44" t="s">
        <v>484</v>
      </c>
      <c r="C113" s="46">
        <f>IF(F106&gt;0, C106/F106, 0)</f>
        <v>0</v>
      </c>
      <c r="D113" s="46">
        <f>IF(F106&gt;0, D106/F106, 0)</f>
        <v>0</v>
      </c>
      <c r="E113" s="46">
        <f>IF(F106&gt;0, E106/F106, 0)</f>
        <v>0</v>
      </c>
      <c r="F113" s="47" t="s">
        <v>21</v>
      </c>
    </row>
    <row r="114" spans="2:15" x14ac:dyDescent="0.35">
      <c r="B114" s="44" t="s">
        <v>485</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486</v>
      </c>
      <c r="J120" s="40" t="s">
        <v>487</v>
      </c>
    </row>
    <row r="121" spans="2:15" x14ac:dyDescent="0.35">
      <c r="B121" s="42" t="s">
        <v>6</v>
      </c>
      <c r="C121" s="87" t="s">
        <v>488</v>
      </c>
      <c r="D121" s="87"/>
      <c r="E121" s="42" t="s">
        <v>454</v>
      </c>
      <c r="F121" s="42" t="s">
        <v>462</v>
      </c>
      <c r="G121" s="87" t="s">
        <v>489</v>
      </c>
      <c r="H121" s="87"/>
      <c r="J121" s="42" t="s">
        <v>6</v>
      </c>
      <c r="K121" s="42" t="s">
        <v>477</v>
      </c>
      <c r="L121" s="42" t="s">
        <v>478</v>
      </c>
      <c r="M121" s="42" t="s">
        <v>479</v>
      </c>
      <c r="N121" s="42" t="s">
        <v>480</v>
      </c>
      <c r="O121" s="42" t="s">
        <v>18</v>
      </c>
    </row>
    <row r="122" spans="2:15" x14ac:dyDescent="0.35">
      <c r="B122" s="48" t="s">
        <v>470</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470</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471</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471</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472</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472</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473</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473</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474</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474</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74</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74</v>
      </c>
    </row>
    <row r="134" spans="2:24" ht="21" x14ac:dyDescent="0.5">
      <c r="B134" s="40" t="s">
        <v>490</v>
      </c>
      <c r="P134" s="57" t="s">
        <v>491</v>
      </c>
    </row>
    <row r="136" spans="2:24" ht="60" customHeight="1" x14ac:dyDescent="0.35">
      <c r="B136" s="90" t="s">
        <v>492</v>
      </c>
      <c r="C136" s="83"/>
      <c r="D136" s="83"/>
      <c r="E136" s="83"/>
      <c r="F136" s="83"/>
      <c r="P136" s="90" t="s">
        <v>493</v>
      </c>
      <c r="Q136" s="83"/>
      <c r="R136" s="83"/>
      <c r="S136" s="83"/>
      <c r="T136" s="83"/>
      <c r="U136" s="83"/>
      <c r="V136" s="83"/>
      <c r="W136" s="83"/>
    </row>
    <row r="138" spans="2:24" ht="30" customHeight="1" x14ac:dyDescent="0.35">
      <c r="P138" s="58" t="s">
        <v>494</v>
      </c>
      <c r="Q138" s="59">
        <f>C16</f>
        <v>0</v>
      </c>
      <c r="R138" s="60"/>
      <c r="S138" s="59">
        <f>C84</f>
        <v>0</v>
      </c>
      <c r="T138" s="60"/>
      <c r="U138" s="59">
        <f>C85</f>
        <v>0</v>
      </c>
      <c r="V138" s="60"/>
      <c r="W138" s="59">
        <f>C86</f>
        <v>0</v>
      </c>
      <c r="X138" s="60"/>
    </row>
    <row r="139" spans="2:24" ht="35" customHeight="1" x14ac:dyDescent="0.35">
      <c r="P139" s="61" t="s">
        <v>495</v>
      </c>
      <c r="Q139" s="61" t="s">
        <v>496</v>
      </c>
      <c r="R139" s="61" t="s">
        <v>497</v>
      </c>
      <c r="S139" s="61" t="s">
        <v>498</v>
      </c>
      <c r="T139" s="61" t="s">
        <v>499</v>
      </c>
      <c r="U139" s="61" t="s">
        <v>500</v>
      </c>
      <c r="V139" s="61" t="s">
        <v>501</v>
      </c>
      <c r="W139" s="61" t="s">
        <v>502</v>
      </c>
      <c r="X139" s="61" t="s">
        <v>503</v>
      </c>
    </row>
    <row r="140" spans="2:24" x14ac:dyDescent="0.35">
      <c r="O140" s="62" t="s">
        <v>504</v>
      </c>
      <c r="P140" s="63" t="s">
        <v>505</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506</v>
      </c>
      <c r="P175" s="57" t="s">
        <v>507</v>
      </c>
    </row>
    <row r="177" spans="2:22" ht="45" customHeight="1" x14ac:dyDescent="0.35">
      <c r="B177" s="90" t="s">
        <v>508</v>
      </c>
      <c r="C177" s="83"/>
      <c r="D177" s="83"/>
      <c r="E177" s="83"/>
      <c r="F177" s="83"/>
      <c r="P177" s="90" t="s">
        <v>509</v>
      </c>
      <c r="Q177" s="83"/>
      <c r="R177" s="83"/>
      <c r="S177" s="83"/>
      <c r="T177" s="83"/>
      <c r="U177" s="83"/>
    </row>
    <row r="178" spans="2:22" ht="35" customHeight="1" x14ac:dyDescent="0.35">
      <c r="P178" s="87" t="s">
        <v>510</v>
      </c>
      <c r="Q178" s="87"/>
      <c r="R178" s="87" t="s">
        <v>511</v>
      </c>
      <c r="S178" s="87"/>
      <c r="T178" s="87"/>
    </row>
    <row r="179" spans="2:22" ht="30" customHeight="1" x14ac:dyDescent="0.35">
      <c r="P179" s="91">
        <v>0</v>
      </c>
      <c r="Q179" s="92"/>
      <c r="R179" s="93" t="s">
        <v>512</v>
      </c>
      <c r="S179" s="94"/>
      <c r="T179" s="94"/>
    </row>
    <row r="182" spans="2:22" ht="25" customHeight="1" x14ac:dyDescent="0.35">
      <c r="P182" s="66" t="s">
        <v>495</v>
      </c>
      <c r="Q182" s="66" t="s">
        <v>513</v>
      </c>
      <c r="R182" s="66" t="s">
        <v>514</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387</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7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37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43</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43</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43</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43</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43</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37</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79</v>
      </c>
      <c r="D13" s="3" t="s">
        <v>43</v>
      </c>
      <c r="E13" s="4" t="s">
        <v>18</v>
      </c>
      <c r="F13" s="4" t="s">
        <v>19</v>
      </c>
      <c r="G13" s="4" t="s">
        <v>20</v>
      </c>
      <c r="H13" s="4" t="s">
        <v>21</v>
      </c>
      <c r="I13" s="5" t="s">
        <v>21</v>
      </c>
      <c r="J13" s="1" t="s">
        <v>80</v>
      </c>
      <c r="K13" s="1" t="s">
        <v>81</v>
      </c>
      <c r="L13" s="1" t="s">
        <v>82</v>
      </c>
      <c r="M13" s="4" t="str">
        <f t="shared" si="0"/>
        <v>Outstanding</v>
      </c>
      <c r="N13" s="13" t="s">
        <v>21</v>
      </c>
    </row>
    <row r="14" spans="1:14" ht="60" customHeight="1" x14ac:dyDescent="0.35">
      <c r="A14" s="11" t="s">
        <v>83</v>
      </c>
      <c r="B14" s="1" t="s">
        <v>84</v>
      </c>
      <c r="C14" s="2" t="s">
        <v>79</v>
      </c>
      <c r="D14" s="3" t="s">
        <v>43</v>
      </c>
      <c r="E14" s="4" t="s">
        <v>18</v>
      </c>
      <c r="F14" s="4" t="s">
        <v>19</v>
      </c>
      <c r="G14" s="4" t="s">
        <v>20</v>
      </c>
      <c r="H14" s="4" t="s">
        <v>21</v>
      </c>
      <c r="I14" s="5" t="s">
        <v>21</v>
      </c>
      <c r="J14" s="1" t="s">
        <v>85</v>
      </c>
      <c r="K14" s="1" t="s">
        <v>86</v>
      </c>
      <c r="L14" s="1" t="s">
        <v>87</v>
      </c>
      <c r="M14" s="4" t="str">
        <f t="shared" si="0"/>
        <v>Outstanding</v>
      </c>
      <c r="N14" s="13" t="s">
        <v>21</v>
      </c>
    </row>
    <row r="15" spans="1:14" ht="60" customHeight="1" x14ac:dyDescent="0.35">
      <c r="A15" s="11" t="s">
        <v>88</v>
      </c>
      <c r="B15" s="1" t="s">
        <v>89</v>
      </c>
      <c r="C15" s="2" t="s">
        <v>16</v>
      </c>
      <c r="D15" s="3" t="s">
        <v>43</v>
      </c>
      <c r="E15" s="4" t="s">
        <v>18</v>
      </c>
      <c r="F15" s="4" t="s">
        <v>19</v>
      </c>
      <c r="G15" s="4" t="s">
        <v>20</v>
      </c>
      <c r="H15" s="4" t="s">
        <v>21</v>
      </c>
      <c r="I15" s="5" t="s">
        <v>21</v>
      </c>
      <c r="J15" s="1" t="s">
        <v>90</v>
      </c>
      <c r="K15" s="1" t="s">
        <v>91</v>
      </c>
      <c r="L15" s="1" t="s">
        <v>92</v>
      </c>
      <c r="M15" s="4" t="str">
        <f t="shared" si="0"/>
        <v>Outstanding</v>
      </c>
      <c r="N15" s="13" t="s">
        <v>21</v>
      </c>
    </row>
    <row r="16" spans="1:14" ht="60" customHeight="1" x14ac:dyDescent="0.35">
      <c r="A16" s="11" t="s">
        <v>93</v>
      </c>
      <c r="B16" s="1" t="s">
        <v>94</v>
      </c>
      <c r="C16" s="2" t="s">
        <v>79</v>
      </c>
      <c r="D16" s="3" t="s">
        <v>17</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16</v>
      </c>
      <c r="D17" s="3" t="s">
        <v>17</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37</v>
      </c>
      <c r="D18" s="3" t="s">
        <v>43</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16</v>
      </c>
      <c r="D19" s="3" t="s">
        <v>17</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37</v>
      </c>
      <c r="D20" s="3" t="s">
        <v>43</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79</v>
      </c>
      <c r="D21" s="3" t="s">
        <v>17</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43</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16</v>
      </c>
      <c r="D23" s="3" t="s">
        <v>17</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16</v>
      </c>
      <c r="D24" s="3" t="s">
        <v>43</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17</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17</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37</v>
      </c>
      <c r="D27" s="3" t="s">
        <v>43</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79</v>
      </c>
      <c r="D28" s="3" t="s">
        <v>17</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43</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17</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37</v>
      </c>
      <c r="D31" s="3" t="s">
        <v>17</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37</v>
      </c>
      <c r="D32" s="3" t="s">
        <v>17</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17</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79</v>
      </c>
      <c r="D34" s="3" t="s">
        <v>43</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43</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37</v>
      </c>
      <c r="D36" s="3" t="s">
        <v>17</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43</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17</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79</v>
      </c>
      <c r="D39" s="3" t="s">
        <v>43</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16</v>
      </c>
      <c r="D40" s="3" t="s">
        <v>17</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79</v>
      </c>
      <c r="D41" s="3" t="s">
        <v>43</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16</v>
      </c>
      <c r="D42" s="3" t="s">
        <v>43</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79</v>
      </c>
      <c r="D43" s="3" t="s">
        <v>17</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16</v>
      </c>
      <c r="D44" s="3" t="s">
        <v>17</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16</v>
      </c>
      <c r="D45" s="3" t="s">
        <v>17</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16</v>
      </c>
      <c r="D46" s="3" t="s">
        <v>17</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16</v>
      </c>
      <c r="D47" s="3" t="s">
        <v>43</v>
      </c>
      <c r="E47" s="4" t="s">
        <v>18</v>
      </c>
      <c r="F47" s="4" t="s">
        <v>19</v>
      </c>
      <c r="G47" s="4" t="s">
        <v>20</v>
      </c>
      <c r="H47" s="4" t="s">
        <v>21</v>
      </c>
      <c r="I47" s="5" t="s">
        <v>21</v>
      </c>
      <c r="J47" s="1" t="s">
        <v>250</v>
      </c>
      <c r="K47" s="1" t="s">
        <v>251</v>
      </c>
      <c r="L47" s="1" t="s">
        <v>252</v>
      </c>
      <c r="M47" s="4" t="str">
        <f t="shared" si="0"/>
        <v>Outstanding</v>
      </c>
      <c r="N47" s="13" t="s">
        <v>21</v>
      </c>
    </row>
    <row r="48" spans="1:14" ht="60" customHeight="1" x14ac:dyDescent="0.35">
      <c r="A48" s="11" t="s">
        <v>253</v>
      </c>
      <c r="B48" s="1" t="s">
        <v>254</v>
      </c>
      <c r="C48" s="2" t="s">
        <v>37</v>
      </c>
      <c r="D48" s="3" t="s">
        <v>17</v>
      </c>
      <c r="E48" s="4" t="s">
        <v>18</v>
      </c>
      <c r="F48" s="4" t="s">
        <v>19</v>
      </c>
      <c r="G48" s="4" t="s">
        <v>20</v>
      </c>
      <c r="H48" s="4" t="s">
        <v>21</v>
      </c>
      <c r="I48" s="5" t="s">
        <v>21</v>
      </c>
      <c r="J48" s="1" t="s">
        <v>255</v>
      </c>
      <c r="K48" s="1" t="s">
        <v>256</v>
      </c>
      <c r="L48" s="1" t="s">
        <v>257</v>
      </c>
      <c r="M48" s="4" t="str">
        <f t="shared" si="0"/>
        <v>Outstanding</v>
      </c>
      <c r="N48" s="13" t="s">
        <v>21</v>
      </c>
    </row>
    <row r="49" spans="1:14" ht="60" customHeight="1" x14ac:dyDescent="0.35">
      <c r="A49" s="11" t="s">
        <v>258</v>
      </c>
      <c r="B49" s="1" t="s">
        <v>259</v>
      </c>
      <c r="C49" s="2" t="s">
        <v>16</v>
      </c>
      <c r="D49" s="3" t="s">
        <v>17</v>
      </c>
      <c r="E49" s="4" t="s">
        <v>18</v>
      </c>
      <c r="F49" s="4" t="s">
        <v>19</v>
      </c>
      <c r="G49" s="4" t="s">
        <v>20</v>
      </c>
      <c r="H49" s="4" t="s">
        <v>21</v>
      </c>
      <c r="I49" s="5" t="s">
        <v>21</v>
      </c>
      <c r="J49" s="1" t="s">
        <v>260</v>
      </c>
      <c r="K49" s="1" t="s">
        <v>261</v>
      </c>
      <c r="L49" s="1" t="s">
        <v>262</v>
      </c>
      <c r="M49" s="4" t="str">
        <f t="shared" si="0"/>
        <v>Outstanding</v>
      </c>
      <c r="N49" s="13" t="s">
        <v>21</v>
      </c>
    </row>
    <row r="50" spans="1:14" ht="60" customHeight="1" x14ac:dyDescent="0.35">
      <c r="A50" s="11" t="s">
        <v>263</v>
      </c>
      <c r="B50" s="1" t="s">
        <v>264</v>
      </c>
      <c r="C50" s="2" t="s">
        <v>16</v>
      </c>
      <c r="D50" s="3" t="s">
        <v>17</v>
      </c>
      <c r="E50" s="4" t="s">
        <v>18</v>
      </c>
      <c r="F50" s="4" t="s">
        <v>19</v>
      </c>
      <c r="G50" s="4" t="s">
        <v>20</v>
      </c>
      <c r="H50" s="4" t="s">
        <v>21</v>
      </c>
      <c r="I50" s="5" t="s">
        <v>21</v>
      </c>
      <c r="J50" s="1" t="s">
        <v>265</v>
      </c>
      <c r="K50" s="1" t="s">
        <v>266</v>
      </c>
      <c r="L50" s="1" t="s">
        <v>267</v>
      </c>
      <c r="M50" s="4" t="str">
        <f t="shared" si="0"/>
        <v>Outstanding</v>
      </c>
      <c r="N50" s="13" t="s">
        <v>21</v>
      </c>
    </row>
    <row r="51" spans="1:14" ht="60" customHeight="1" x14ac:dyDescent="0.35">
      <c r="A51" s="11" t="s">
        <v>268</v>
      </c>
      <c r="B51" s="1" t="s">
        <v>269</v>
      </c>
      <c r="C51" s="2" t="s">
        <v>16</v>
      </c>
      <c r="D51" s="3" t="s">
        <v>17</v>
      </c>
      <c r="E51" s="4" t="s">
        <v>18</v>
      </c>
      <c r="F51" s="4" t="s">
        <v>19</v>
      </c>
      <c r="G51" s="4" t="s">
        <v>20</v>
      </c>
      <c r="H51" s="4" t="s">
        <v>21</v>
      </c>
      <c r="I51" s="5" t="s">
        <v>21</v>
      </c>
      <c r="J51" s="1" t="s">
        <v>270</v>
      </c>
      <c r="K51" s="1" t="s">
        <v>271</v>
      </c>
      <c r="L51" s="1" t="s">
        <v>272</v>
      </c>
      <c r="M51" s="4" t="str">
        <f t="shared" si="0"/>
        <v>Outstanding</v>
      </c>
      <c r="N51" s="13" t="s">
        <v>21</v>
      </c>
    </row>
    <row r="52" spans="1:14" ht="60" customHeight="1" x14ac:dyDescent="0.35">
      <c r="A52" s="11" t="s">
        <v>273</v>
      </c>
      <c r="B52" s="1" t="s">
        <v>274</v>
      </c>
      <c r="C52" s="2" t="s">
        <v>16</v>
      </c>
      <c r="D52" s="3" t="s">
        <v>17</v>
      </c>
      <c r="E52" s="4" t="s">
        <v>18</v>
      </c>
      <c r="F52" s="4" t="s">
        <v>19</v>
      </c>
      <c r="G52" s="4" t="s">
        <v>20</v>
      </c>
      <c r="H52" s="4" t="s">
        <v>21</v>
      </c>
      <c r="I52" s="5" t="s">
        <v>21</v>
      </c>
      <c r="J52" s="1" t="s">
        <v>275</v>
      </c>
      <c r="K52" s="1" t="s">
        <v>271</v>
      </c>
      <c r="L52" s="1" t="s">
        <v>276</v>
      </c>
      <c r="M52" s="4" t="str">
        <f t="shared" si="0"/>
        <v>Outstanding</v>
      </c>
      <c r="N52" s="13" t="s">
        <v>21</v>
      </c>
    </row>
    <row r="53" spans="1:14" ht="60" customHeight="1" x14ac:dyDescent="0.35">
      <c r="A53" s="11" t="s">
        <v>277</v>
      </c>
      <c r="B53" s="1" t="s">
        <v>278</v>
      </c>
      <c r="C53" s="2" t="s">
        <v>16</v>
      </c>
      <c r="D53" s="3" t="s">
        <v>17</v>
      </c>
      <c r="E53" s="4" t="s">
        <v>18</v>
      </c>
      <c r="F53" s="4" t="s">
        <v>19</v>
      </c>
      <c r="G53" s="4" t="s">
        <v>20</v>
      </c>
      <c r="H53" s="4" t="s">
        <v>21</v>
      </c>
      <c r="I53" s="5" t="s">
        <v>21</v>
      </c>
      <c r="J53" s="1" t="s">
        <v>279</v>
      </c>
      <c r="K53" s="1" t="s">
        <v>271</v>
      </c>
      <c r="L53" s="1" t="s">
        <v>280</v>
      </c>
      <c r="M53" s="4" t="str">
        <f t="shared" si="0"/>
        <v>Outstanding</v>
      </c>
      <c r="N53" s="13" t="s">
        <v>21</v>
      </c>
    </row>
    <row r="54" spans="1:14" ht="60" customHeight="1" x14ac:dyDescent="0.35">
      <c r="A54" s="11" t="s">
        <v>281</v>
      </c>
      <c r="B54" s="1" t="s">
        <v>282</v>
      </c>
      <c r="C54" s="2" t="s">
        <v>16</v>
      </c>
      <c r="D54" s="3" t="s">
        <v>17</v>
      </c>
      <c r="E54" s="4" t="s">
        <v>18</v>
      </c>
      <c r="F54" s="4" t="s">
        <v>19</v>
      </c>
      <c r="G54" s="4" t="s">
        <v>20</v>
      </c>
      <c r="H54" s="4" t="s">
        <v>21</v>
      </c>
      <c r="I54" s="5" t="s">
        <v>21</v>
      </c>
      <c r="J54" s="1" t="s">
        <v>283</v>
      </c>
      <c r="K54" s="1" t="s">
        <v>284</v>
      </c>
      <c r="L54" s="1" t="s">
        <v>285</v>
      </c>
      <c r="M54" s="4" t="str">
        <f t="shared" si="0"/>
        <v>Outstanding</v>
      </c>
      <c r="N54" s="13" t="s">
        <v>21</v>
      </c>
    </row>
    <row r="55" spans="1:14" ht="60" customHeight="1" x14ac:dyDescent="0.35">
      <c r="A55" s="11" t="s">
        <v>286</v>
      </c>
      <c r="B55" s="1" t="s">
        <v>287</v>
      </c>
      <c r="C55" s="2" t="s">
        <v>16</v>
      </c>
      <c r="D55" s="3" t="s">
        <v>17</v>
      </c>
      <c r="E55" s="4" t="s">
        <v>18</v>
      </c>
      <c r="F55" s="4" t="s">
        <v>19</v>
      </c>
      <c r="G55" s="4" t="s">
        <v>20</v>
      </c>
      <c r="H55" s="4" t="s">
        <v>21</v>
      </c>
      <c r="I55" s="5" t="s">
        <v>21</v>
      </c>
      <c r="J55" s="1" t="s">
        <v>288</v>
      </c>
      <c r="K55" s="1" t="s">
        <v>289</v>
      </c>
      <c r="L55" s="1" t="s">
        <v>290</v>
      </c>
      <c r="M55" s="4" t="str">
        <f t="shared" si="0"/>
        <v>Outstanding</v>
      </c>
      <c r="N55" s="13" t="s">
        <v>21</v>
      </c>
    </row>
    <row r="56" spans="1:14" ht="60" customHeight="1" x14ac:dyDescent="0.35">
      <c r="A56" s="11" t="s">
        <v>291</v>
      </c>
      <c r="B56" s="1" t="s">
        <v>292</v>
      </c>
      <c r="C56" s="2" t="s">
        <v>16</v>
      </c>
      <c r="D56" s="3" t="s">
        <v>17</v>
      </c>
      <c r="E56" s="4" t="s">
        <v>18</v>
      </c>
      <c r="F56" s="4" t="s">
        <v>19</v>
      </c>
      <c r="G56" s="4" t="s">
        <v>20</v>
      </c>
      <c r="H56" s="4" t="s">
        <v>21</v>
      </c>
      <c r="I56" s="5" t="s">
        <v>21</v>
      </c>
      <c r="J56" s="1" t="s">
        <v>293</v>
      </c>
      <c r="K56" s="1" t="s">
        <v>294</v>
      </c>
      <c r="L56" s="1" t="s">
        <v>295</v>
      </c>
      <c r="M56" s="4" t="str">
        <f t="shared" si="0"/>
        <v>Outstanding</v>
      </c>
      <c r="N56" s="13" t="s">
        <v>21</v>
      </c>
    </row>
    <row r="57" spans="1:14" ht="60" customHeight="1" x14ac:dyDescent="0.35">
      <c r="A57" s="11" t="s">
        <v>296</v>
      </c>
      <c r="B57" s="1" t="s">
        <v>297</v>
      </c>
      <c r="C57" s="2" t="s">
        <v>16</v>
      </c>
      <c r="D57" s="3" t="s">
        <v>17</v>
      </c>
      <c r="E57" s="4" t="s">
        <v>18</v>
      </c>
      <c r="F57" s="4" t="s">
        <v>19</v>
      </c>
      <c r="G57" s="4" t="s">
        <v>20</v>
      </c>
      <c r="H57" s="4" t="s">
        <v>21</v>
      </c>
      <c r="I57" s="5" t="s">
        <v>21</v>
      </c>
      <c r="J57" s="1" t="s">
        <v>298</v>
      </c>
      <c r="K57" s="1" t="s">
        <v>299</v>
      </c>
      <c r="L57" s="1" t="s">
        <v>300</v>
      </c>
      <c r="M57" s="4" t="str">
        <f t="shared" si="0"/>
        <v>Outstanding</v>
      </c>
      <c r="N57" s="13" t="s">
        <v>21</v>
      </c>
    </row>
    <row r="58" spans="1:14" ht="60" customHeight="1" x14ac:dyDescent="0.35">
      <c r="A58" s="11" t="s">
        <v>301</v>
      </c>
      <c r="B58" s="1" t="s">
        <v>302</v>
      </c>
      <c r="C58" s="2" t="s">
        <v>16</v>
      </c>
      <c r="D58" s="3" t="s">
        <v>17</v>
      </c>
      <c r="E58" s="4" t="s">
        <v>18</v>
      </c>
      <c r="F58" s="4" t="s">
        <v>19</v>
      </c>
      <c r="G58" s="4" t="s">
        <v>20</v>
      </c>
      <c r="H58" s="4" t="s">
        <v>21</v>
      </c>
      <c r="I58" s="5" t="s">
        <v>21</v>
      </c>
      <c r="J58" s="1" t="s">
        <v>303</v>
      </c>
      <c r="K58" s="1" t="s">
        <v>304</v>
      </c>
      <c r="L58" s="1" t="s">
        <v>305</v>
      </c>
      <c r="M58" s="4" t="str">
        <f t="shared" si="0"/>
        <v>Outstanding</v>
      </c>
      <c r="N58" s="13" t="s">
        <v>21</v>
      </c>
    </row>
    <row r="59" spans="1:14" ht="60" customHeight="1" x14ac:dyDescent="0.35">
      <c r="A59" s="11" t="s">
        <v>306</v>
      </c>
      <c r="B59" s="1" t="s">
        <v>307</v>
      </c>
      <c r="C59" s="2" t="s">
        <v>79</v>
      </c>
      <c r="D59" s="3" t="s">
        <v>17</v>
      </c>
      <c r="E59" s="4" t="s">
        <v>18</v>
      </c>
      <c r="F59" s="4" t="s">
        <v>19</v>
      </c>
      <c r="G59" s="4" t="s">
        <v>20</v>
      </c>
      <c r="H59" s="4" t="s">
        <v>21</v>
      </c>
      <c r="I59" s="5" t="s">
        <v>21</v>
      </c>
      <c r="J59" s="1" t="s">
        <v>308</v>
      </c>
      <c r="K59" s="1" t="s">
        <v>309</v>
      </c>
      <c r="L59" s="1" t="s">
        <v>310</v>
      </c>
      <c r="M59" s="4" t="str">
        <f t="shared" si="0"/>
        <v>Outstanding</v>
      </c>
      <c r="N59" s="13" t="s">
        <v>21</v>
      </c>
    </row>
    <row r="60" spans="1:14" ht="60" customHeight="1" x14ac:dyDescent="0.35">
      <c r="A60" s="11" t="s">
        <v>311</v>
      </c>
      <c r="B60" s="1" t="s">
        <v>312</v>
      </c>
      <c r="C60" s="2" t="s">
        <v>37</v>
      </c>
      <c r="D60" s="3" t="s">
        <v>17</v>
      </c>
      <c r="E60" s="4" t="s">
        <v>18</v>
      </c>
      <c r="F60" s="4" t="s">
        <v>19</v>
      </c>
      <c r="G60" s="4" t="s">
        <v>20</v>
      </c>
      <c r="H60" s="4" t="s">
        <v>21</v>
      </c>
      <c r="I60" s="5" t="s">
        <v>21</v>
      </c>
      <c r="J60" s="1" t="s">
        <v>313</v>
      </c>
      <c r="K60" s="1" t="s">
        <v>314</v>
      </c>
      <c r="L60" s="1" t="s">
        <v>315</v>
      </c>
      <c r="M60" s="4" t="str">
        <f t="shared" si="0"/>
        <v>Outstanding</v>
      </c>
      <c r="N60" s="13" t="s">
        <v>21</v>
      </c>
    </row>
    <row r="61" spans="1:14" ht="60" customHeight="1" x14ac:dyDescent="0.35">
      <c r="A61" s="11" t="s">
        <v>316</v>
      </c>
      <c r="B61" s="1" t="s">
        <v>317</v>
      </c>
      <c r="C61" s="2" t="s">
        <v>37</v>
      </c>
      <c r="D61" s="3" t="s">
        <v>43</v>
      </c>
      <c r="E61" s="4" t="s">
        <v>18</v>
      </c>
      <c r="F61" s="4" t="s">
        <v>19</v>
      </c>
      <c r="G61" s="4" t="s">
        <v>20</v>
      </c>
      <c r="H61" s="4" t="s">
        <v>21</v>
      </c>
      <c r="I61" s="5" t="s">
        <v>21</v>
      </c>
      <c r="J61" s="1" t="s">
        <v>318</v>
      </c>
      <c r="K61" s="1" t="s">
        <v>319</v>
      </c>
      <c r="L61" s="1" t="s">
        <v>320</v>
      </c>
      <c r="M61" s="4" t="str">
        <f t="shared" si="0"/>
        <v>Outstanding</v>
      </c>
      <c r="N61" s="13" t="s">
        <v>21</v>
      </c>
    </row>
    <row r="62" spans="1:14" ht="60" customHeight="1" x14ac:dyDescent="0.35">
      <c r="A62" s="11" t="s">
        <v>321</v>
      </c>
      <c r="B62" s="1" t="s">
        <v>322</v>
      </c>
      <c r="C62" s="2" t="s">
        <v>16</v>
      </c>
      <c r="D62" s="3" t="s">
        <v>43</v>
      </c>
      <c r="E62" s="4" t="s">
        <v>18</v>
      </c>
      <c r="F62" s="4" t="s">
        <v>19</v>
      </c>
      <c r="G62" s="4" t="s">
        <v>20</v>
      </c>
      <c r="H62" s="4" t="s">
        <v>21</v>
      </c>
      <c r="I62" s="5" t="s">
        <v>21</v>
      </c>
      <c r="J62" s="1" t="s">
        <v>323</v>
      </c>
      <c r="K62" s="1" t="s">
        <v>324</v>
      </c>
      <c r="L62" s="1" t="s">
        <v>325</v>
      </c>
      <c r="M62" s="4" t="str">
        <f t="shared" si="0"/>
        <v>Outstanding</v>
      </c>
      <c r="N62" s="13" t="s">
        <v>21</v>
      </c>
    </row>
    <row r="63" spans="1:14" ht="60" customHeight="1" x14ac:dyDescent="0.35">
      <c r="A63" s="11" t="s">
        <v>326</v>
      </c>
      <c r="B63" s="1" t="s">
        <v>327</v>
      </c>
      <c r="C63" s="2" t="s">
        <v>37</v>
      </c>
      <c r="D63" s="3" t="s">
        <v>43</v>
      </c>
      <c r="E63" s="4" t="s">
        <v>18</v>
      </c>
      <c r="F63" s="4" t="s">
        <v>19</v>
      </c>
      <c r="G63" s="4" t="s">
        <v>20</v>
      </c>
      <c r="H63" s="4" t="s">
        <v>21</v>
      </c>
      <c r="I63" s="5" t="s">
        <v>21</v>
      </c>
      <c r="J63" s="1" t="s">
        <v>328</v>
      </c>
      <c r="K63" s="1" t="s">
        <v>329</v>
      </c>
      <c r="L63" s="1" t="s">
        <v>330</v>
      </c>
      <c r="M63" s="4" t="str">
        <f t="shared" si="0"/>
        <v>Outstanding</v>
      </c>
      <c r="N63" s="13" t="s">
        <v>21</v>
      </c>
    </row>
    <row r="64" spans="1:14" ht="60" customHeight="1" x14ac:dyDescent="0.35">
      <c r="A64" s="11" t="s">
        <v>331</v>
      </c>
      <c r="B64" s="1" t="s">
        <v>332</v>
      </c>
      <c r="C64" s="2" t="s">
        <v>37</v>
      </c>
      <c r="D64" s="3" t="s">
        <v>17</v>
      </c>
      <c r="E64" s="4" t="s">
        <v>18</v>
      </c>
      <c r="F64" s="4" t="s">
        <v>19</v>
      </c>
      <c r="G64" s="4" t="s">
        <v>20</v>
      </c>
      <c r="H64" s="4" t="s">
        <v>21</v>
      </c>
      <c r="I64" s="5" t="s">
        <v>21</v>
      </c>
      <c r="J64" s="1" t="s">
        <v>333</v>
      </c>
      <c r="K64" s="1" t="s">
        <v>334</v>
      </c>
      <c r="L64" s="1" t="s">
        <v>335</v>
      </c>
      <c r="M64" s="4" t="str">
        <f t="shared" si="0"/>
        <v>Outstanding</v>
      </c>
      <c r="N64" s="13" t="s">
        <v>21</v>
      </c>
    </row>
    <row r="65" spans="1:14" ht="60" customHeight="1" x14ac:dyDescent="0.35">
      <c r="A65" s="11" t="s">
        <v>336</v>
      </c>
      <c r="B65" s="1" t="s">
        <v>337</v>
      </c>
      <c r="C65" s="2" t="s">
        <v>16</v>
      </c>
      <c r="D65" s="3" t="s">
        <v>17</v>
      </c>
      <c r="E65" s="4" t="s">
        <v>18</v>
      </c>
      <c r="F65" s="4" t="s">
        <v>19</v>
      </c>
      <c r="G65" s="4" t="s">
        <v>20</v>
      </c>
      <c r="H65" s="4" t="s">
        <v>21</v>
      </c>
      <c r="I65" s="5" t="s">
        <v>21</v>
      </c>
      <c r="J65" s="1" t="s">
        <v>338</v>
      </c>
      <c r="K65" s="1" t="s">
        <v>339</v>
      </c>
      <c r="L65" s="1" t="s">
        <v>340</v>
      </c>
      <c r="M65" s="4" t="str">
        <f t="shared" si="0"/>
        <v>Outstanding</v>
      </c>
      <c r="N65" s="13" t="s">
        <v>21</v>
      </c>
    </row>
    <row r="66" spans="1:14" ht="60" customHeight="1" x14ac:dyDescent="0.35">
      <c r="A66" s="11" t="s">
        <v>341</v>
      </c>
      <c r="B66" s="1" t="s">
        <v>342</v>
      </c>
      <c r="C66" s="2" t="s">
        <v>37</v>
      </c>
      <c r="D66" s="3" t="s">
        <v>17</v>
      </c>
      <c r="E66" s="4" t="s">
        <v>18</v>
      </c>
      <c r="F66" s="4" t="s">
        <v>19</v>
      </c>
      <c r="G66" s="4" t="s">
        <v>20</v>
      </c>
      <c r="H66" s="4" t="s">
        <v>21</v>
      </c>
      <c r="I66" s="5" t="s">
        <v>21</v>
      </c>
      <c r="J66" s="1" t="s">
        <v>343</v>
      </c>
      <c r="K66" s="1" t="s">
        <v>344</v>
      </c>
      <c r="L66" s="1" t="s">
        <v>345</v>
      </c>
      <c r="M66" s="4" t="str">
        <f t="shared" si="0"/>
        <v>Outstanding</v>
      </c>
      <c r="N66" s="13" t="s">
        <v>21</v>
      </c>
    </row>
    <row r="67" spans="1:14" ht="60" customHeight="1" x14ac:dyDescent="0.35">
      <c r="A67" s="11" t="s">
        <v>346</v>
      </c>
      <c r="B67" s="1" t="s">
        <v>347</v>
      </c>
      <c r="C67" s="2" t="s">
        <v>16</v>
      </c>
      <c r="D67" s="3" t="s">
        <v>17</v>
      </c>
      <c r="E67" s="4" t="s">
        <v>18</v>
      </c>
      <c r="F67" s="4" t="s">
        <v>19</v>
      </c>
      <c r="G67" s="4" t="s">
        <v>20</v>
      </c>
      <c r="H67" s="4" t="s">
        <v>21</v>
      </c>
      <c r="I67" s="5" t="s">
        <v>21</v>
      </c>
      <c r="J67" s="1" t="s">
        <v>348</v>
      </c>
      <c r="K67" s="1" t="s">
        <v>349</v>
      </c>
      <c r="L67" s="1" t="s">
        <v>350</v>
      </c>
      <c r="M67" s="4" t="str">
        <f t="shared" si="0"/>
        <v>Outstanding</v>
      </c>
      <c r="N67" s="13" t="s">
        <v>21</v>
      </c>
    </row>
    <row r="68" spans="1:14" ht="60" customHeight="1" x14ac:dyDescent="0.35">
      <c r="A68" s="11" t="s">
        <v>351</v>
      </c>
      <c r="B68" s="1" t="s">
        <v>352</v>
      </c>
      <c r="C68" s="2" t="s">
        <v>16</v>
      </c>
      <c r="D68" s="3" t="s">
        <v>17</v>
      </c>
      <c r="E68" s="4" t="s">
        <v>18</v>
      </c>
      <c r="F68" s="4" t="s">
        <v>19</v>
      </c>
      <c r="G68" s="4" t="s">
        <v>20</v>
      </c>
      <c r="H68" s="4" t="s">
        <v>21</v>
      </c>
      <c r="I68" s="5" t="s">
        <v>21</v>
      </c>
      <c r="J68" s="1" t="s">
        <v>353</v>
      </c>
      <c r="K68" s="1" t="s">
        <v>354</v>
      </c>
      <c r="L68" s="1" t="s">
        <v>355</v>
      </c>
      <c r="M68" s="4" t="str">
        <f t="shared" si="0"/>
        <v>Outstanding</v>
      </c>
      <c r="N68" s="13" t="s">
        <v>21</v>
      </c>
    </row>
    <row r="69" spans="1:14" ht="60" customHeight="1" x14ac:dyDescent="0.35">
      <c r="A69" s="11" t="s">
        <v>356</v>
      </c>
      <c r="B69" s="1" t="s">
        <v>357</v>
      </c>
      <c r="C69" s="2" t="s">
        <v>16</v>
      </c>
      <c r="D69" s="3" t="s">
        <v>17</v>
      </c>
      <c r="E69" s="4" t="s">
        <v>18</v>
      </c>
      <c r="F69" s="4" t="s">
        <v>19</v>
      </c>
      <c r="G69" s="4" t="s">
        <v>20</v>
      </c>
      <c r="H69" s="4" t="s">
        <v>21</v>
      </c>
      <c r="I69" s="5" t="s">
        <v>21</v>
      </c>
      <c r="J69" s="1" t="s">
        <v>358</v>
      </c>
      <c r="K69" s="1" t="s">
        <v>359</v>
      </c>
      <c r="L69" s="1" t="s">
        <v>360</v>
      </c>
      <c r="M69" s="4" t="str">
        <f t="shared" si="0"/>
        <v>Outstanding</v>
      </c>
      <c r="N69" s="13" t="s">
        <v>21</v>
      </c>
    </row>
    <row r="70" spans="1:14" ht="60" customHeight="1" x14ac:dyDescent="0.35">
      <c r="A70" s="11" t="s">
        <v>361</v>
      </c>
      <c r="B70" s="1" t="s">
        <v>362</v>
      </c>
      <c r="C70" s="2" t="s">
        <v>16</v>
      </c>
      <c r="D70" s="3" t="s">
        <v>17</v>
      </c>
      <c r="E70" s="4" t="s">
        <v>18</v>
      </c>
      <c r="F70" s="4" t="s">
        <v>19</v>
      </c>
      <c r="G70" s="4" t="s">
        <v>20</v>
      </c>
      <c r="H70" s="4" t="s">
        <v>21</v>
      </c>
      <c r="I70" s="5" t="s">
        <v>21</v>
      </c>
      <c r="J70" s="1" t="s">
        <v>363</v>
      </c>
      <c r="K70" s="1" t="s">
        <v>364</v>
      </c>
      <c r="L70" s="1" t="s">
        <v>365</v>
      </c>
      <c r="M70" s="4" t="str">
        <f t="shared" si="0"/>
        <v>Outstanding</v>
      </c>
      <c r="N70" s="13" t="s">
        <v>21</v>
      </c>
    </row>
    <row r="71" spans="1:14" ht="60" customHeight="1" x14ac:dyDescent="0.35">
      <c r="A71" s="11" t="s">
        <v>366</v>
      </c>
      <c r="B71" s="1" t="s">
        <v>367</v>
      </c>
      <c r="C71" s="2" t="s">
        <v>16</v>
      </c>
      <c r="D71" s="3" t="s">
        <v>17</v>
      </c>
      <c r="E71" s="4" t="s">
        <v>18</v>
      </c>
      <c r="F71" s="4" t="s">
        <v>19</v>
      </c>
      <c r="G71" s="4" t="s">
        <v>20</v>
      </c>
      <c r="H71" s="4" t="s">
        <v>21</v>
      </c>
      <c r="I71" s="5" t="s">
        <v>21</v>
      </c>
      <c r="J71" s="1" t="s">
        <v>368</v>
      </c>
      <c r="K71" s="1" t="s">
        <v>369</v>
      </c>
      <c r="L71" s="1" t="s">
        <v>370</v>
      </c>
      <c r="M71" s="4" t="str">
        <f t="shared" si="0"/>
        <v>Outstanding</v>
      </c>
      <c r="N71" s="13" t="s">
        <v>21</v>
      </c>
    </row>
    <row r="72" spans="1:14" ht="60" customHeight="1" x14ac:dyDescent="0.35">
      <c r="A72" s="11" t="s">
        <v>371</v>
      </c>
      <c r="B72" s="1" t="s">
        <v>372</v>
      </c>
      <c r="C72" s="2" t="s">
        <v>16</v>
      </c>
      <c r="D72" s="3" t="s">
        <v>17</v>
      </c>
      <c r="E72" s="4" t="s">
        <v>18</v>
      </c>
      <c r="F72" s="4" t="s">
        <v>19</v>
      </c>
      <c r="G72" s="4" t="s">
        <v>20</v>
      </c>
      <c r="H72" s="4" t="s">
        <v>21</v>
      </c>
      <c r="I72" s="5" t="s">
        <v>21</v>
      </c>
      <c r="J72" s="1" t="s">
        <v>373</v>
      </c>
      <c r="K72" s="1" t="s">
        <v>374</v>
      </c>
      <c r="L72" s="1" t="s">
        <v>375</v>
      </c>
      <c r="M72" s="4" t="str">
        <f t="shared" si="0"/>
        <v>Outstanding</v>
      </c>
      <c r="N72" s="13" t="s">
        <v>21</v>
      </c>
    </row>
    <row r="73" spans="1:14" ht="60" customHeight="1" x14ac:dyDescent="0.35">
      <c r="A73" s="11" t="s">
        <v>376</v>
      </c>
      <c r="B73" s="1" t="s">
        <v>377</v>
      </c>
      <c r="C73" s="2" t="s">
        <v>16</v>
      </c>
      <c r="D73" s="3" t="s">
        <v>17</v>
      </c>
      <c r="E73" s="4" t="s">
        <v>18</v>
      </c>
      <c r="F73" s="4" t="s">
        <v>19</v>
      </c>
      <c r="G73" s="4" t="s">
        <v>20</v>
      </c>
      <c r="H73" s="4" t="s">
        <v>21</v>
      </c>
      <c r="I73" s="5" t="s">
        <v>21</v>
      </c>
      <c r="J73" s="1" t="s">
        <v>378</v>
      </c>
      <c r="K73" s="1" t="s">
        <v>379</v>
      </c>
      <c r="L73" s="1" t="s">
        <v>380</v>
      </c>
      <c r="M73" s="4" t="str">
        <f t="shared" si="0"/>
        <v>Outstanding</v>
      </c>
      <c r="N73" s="13" t="s">
        <v>21</v>
      </c>
    </row>
    <row r="74" spans="1:14" ht="60" customHeight="1" x14ac:dyDescent="0.35">
      <c r="A74" s="11" t="s">
        <v>381</v>
      </c>
      <c r="B74" s="1" t="s">
        <v>382</v>
      </c>
      <c r="C74" s="2" t="s">
        <v>79</v>
      </c>
      <c r="D74" s="3" t="s">
        <v>43</v>
      </c>
      <c r="E74" s="4" t="s">
        <v>18</v>
      </c>
      <c r="F74" s="4" t="s">
        <v>19</v>
      </c>
      <c r="G74" s="4" t="s">
        <v>20</v>
      </c>
      <c r="H74" s="4" t="s">
        <v>21</v>
      </c>
      <c r="I74" s="5" t="s">
        <v>21</v>
      </c>
      <c r="J74" s="1" t="s">
        <v>383</v>
      </c>
      <c r="K74" s="1" t="s">
        <v>384</v>
      </c>
      <c r="L74" s="1" t="s">
        <v>385</v>
      </c>
      <c r="M74" s="4" t="str">
        <f t="shared" si="0"/>
        <v>Outstanding</v>
      </c>
      <c r="N74" s="13" t="s">
        <v>21</v>
      </c>
    </row>
    <row r="75" spans="1:14" ht="60" customHeight="1" x14ac:dyDescent="0.35">
      <c r="A75" s="12" t="s">
        <v>386</v>
      </c>
      <c r="B75" s="6" t="s">
        <v>382</v>
      </c>
      <c r="C75" s="7" t="s">
        <v>79</v>
      </c>
      <c r="D75" s="8" t="s">
        <v>17</v>
      </c>
      <c r="E75" s="9" t="s">
        <v>18</v>
      </c>
      <c r="F75" s="9" t="s">
        <v>19</v>
      </c>
      <c r="G75" s="9" t="s">
        <v>20</v>
      </c>
      <c r="H75" s="9" t="s">
        <v>21</v>
      </c>
      <c r="I75" s="10" t="s">
        <v>21</v>
      </c>
      <c r="J75" s="6" t="s">
        <v>383</v>
      </c>
      <c r="K75" s="6" t="s">
        <v>384</v>
      </c>
      <c r="L75" s="6" t="s">
        <v>385</v>
      </c>
      <c r="M75" s="9" t="str">
        <f t="shared" si="0"/>
        <v>Outstanding</v>
      </c>
      <c r="N75" s="14" t="s">
        <v>21</v>
      </c>
    </row>
    <row r="79" spans="1:14" ht="32" customHeight="1" x14ac:dyDescent="0.35">
      <c r="A79" s="81" t="s">
        <v>387</v>
      </c>
      <c r="B79" s="81"/>
      <c r="C79" s="81"/>
      <c r="D79" s="81"/>
    </row>
  </sheetData>
  <mergeCells count="1">
    <mergeCell ref="A79:D79"/>
  </mergeCells>
  <conditionalFormatting sqref="C2:C75">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7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7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7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75" xr:uid="{00000000-0002-0000-0200-000000000000}">
      <formula1>"Must,Should,Could,Won't,Unassigned"</formula1>
    </dataValidation>
    <dataValidation type="list" showErrorMessage="1" errorTitle="Invalid Value" error="Please select a value from the list: Low, Medium, High, Unassessed." sqref="F2:F75" xr:uid="{00000000-0002-0000-0200-000001000000}">
      <formula1>"Low,Medium,High,Unassessed"</formula1>
    </dataValidation>
    <dataValidation type="list" showErrorMessage="1" errorTitle="Invalid Value" error="Please select a value from the list: Phase1, Phase2, Phase3, Phase4, Phase5, Pending." sqref="G2:G7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5" xr:uid="{00000000-0002-0000-0200-000003000000}">
      <formula1>"Implemented,Testing,Failed,Compensated,Risk Accepted,N/A"</formula1>
    </dataValidation>
  </dataValidations>
  <hyperlinks>
    <hyperlink ref="A7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515</v>
      </c>
      <c r="C2" s="98" t="s">
        <v>515</v>
      </c>
      <c r="D2" s="98" t="s">
        <v>515</v>
      </c>
      <c r="E2" s="98" t="s">
        <v>515</v>
      </c>
      <c r="F2" s="98" t="s">
        <v>515</v>
      </c>
      <c r="G2" s="98" t="s">
        <v>515</v>
      </c>
      <c r="H2" s="102" t="s">
        <v>516</v>
      </c>
      <c r="I2" s="102" t="s">
        <v>516</v>
      </c>
      <c r="J2" s="102" t="s">
        <v>516</v>
      </c>
      <c r="K2" s="102" t="s">
        <v>516</v>
      </c>
      <c r="L2" s="102" t="s">
        <v>516</v>
      </c>
      <c r="M2" s="101" t="s">
        <v>517</v>
      </c>
      <c r="N2" s="101" t="s">
        <v>517</v>
      </c>
      <c r="O2" s="103" t="s">
        <v>518</v>
      </c>
      <c r="P2" s="103" t="s">
        <v>518</v>
      </c>
      <c r="Q2" s="99" t="s">
        <v>12</v>
      </c>
      <c r="R2" s="99" t="s">
        <v>12</v>
      </c>
      <c r="S2" s="99" t="s">
        <v>12</v>
      </c>
      <c r="T2" s="100" t="s">
        <v>519</v>
      </c>
    </row>
    <row r="3" spans="2:20" ht="35" customHeight="1" x14ac:dyDescent="0.35">
      <c r="B3" s="71" t="s">
        <v>520</v>
      </c>
      <c r="C3" s="71" t="s">
        <v>521</v>
      </c>
      <c r="D3" s="71" t="s">
        <v>522</v>
      </c>
      <c r="E3" s="71" t="s">
        <v>523</v>
      </c>
      <c r="F3" s="71" t="s">
        <v>524</v>
      </c>
      <c r="G3" s="71" t="s">
        <v>10</v>
      </c>
      <c r="H3" s="72" t="s">
        <v>525</v>
      </c>
      <c r="I3" s="72" t="s">
        <v>526</v>
      </c>
      <c r="J3" s="72" t="s">
        <v>527</v>
      </c>
      <c r="K3" s="72" t="s">
        <v>528</v>
      </c>
      <c r="L3" s="72" t="s">
        <v>459</v>
      </c>
      <c r="M3" s="73" t="s">
        <v>529</v>
      </c>
      <c r="N3" s="73" t="s">
        <v>530</v>
      </c>
      <c r="O3" s="74" t="s">
        <v>531</v>
      </c>
      <c r="P3" s="74" t="s">
        <v>532</v>
      </c>
      <c r="Q3" s="75" t="s">
        <v>12</v>
      </c>
      <c r="R3" s="75" t="s">
        <v>533</v>
      </c>
      <c r="S3" s="75" t="s">
        <v>534</v>
      </c>
      <c r="T3" s="76" t="s">
        <v>535</v>
      </c>
    </row>
    <row r="4" spans="2:20" ht="60" customHeight="1" x14ac:dyDescent="0.35">
      <c r="B4" s="77" t="s">
        <v>536</v>
      </c>
      <c r="C4" s="77" t="s">
        <v>537</v>
      </c>
      <c r="D4" s="77" t="s">
        <v>538</v>
      </c>
      <c r="E4" s="77" t="s">
        <v>539</v>
      </c>
      <c r="F4" s="77" t="s">
        <v>540</v>
      </c>
      <c r="G4" s="77" t="s">
        <v>541</v>
      </c>
      <c r="H4" s="77" t="s">
        <v>542</v>
      </c>
      <c r="I4" s="77" t="s">
        <v>543</v>
      </c>
      <c r="J4" s="77" t="s">
        <v>544</v>
      </c>
      <c r="K4" s="77" t="s">
        <v>545</v>
      </c>
      <c r="L4" s="77" t="s">
        <v>546</v>
      </c>
      <c r="M4" s="77" t="s">
        <v>547</v>
      </c>
      <c r="N4" s="77" t="s">
        <v>548</v>
      </c>
      <c r="O4" s="77" t="s">
        <v>549</v>
      </c>
      <c r="P4" s="77" t="s">
        <v>550</v>
      </c>
      <c r="Q4" s="77" t="s">
        <v>551</v>
      </c>
      <c r="R4" s="77" t="s">
        <v>552</v>
      </c>
      <c r="S4" s="77" t="s">
        <v>553</v>
      </c>
      <c r="T4" s="77" t="s">
        <v>554</v>
      </c>
    </row>
    <row r="5" spans="2:20" ht="60" customHeight="1" x14ac:dyDescent="0.35">
      <c r="B5" s="39" t="s">
        <v>555</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556</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557</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558</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559</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560</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561</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562</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563</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564</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565</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566</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567</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568</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569</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570</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571</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572</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573</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574</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575</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576</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577</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578</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579</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580</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581</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582</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583</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584</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585</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586</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587</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588</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589</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590</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591</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592</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593</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594</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595</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596</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597</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598</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599</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600</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601</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602</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603</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604</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387</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IIS 7.0 Security Technical Implementation Guide - SHGIR</dc:title>
  <dc:subject>Generated on: 2026-06-08 14:55:40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2026-06-08T13:55:46Z</dcterms:modified>
  <cp:category>DISA-STIG</cp:category>
  <cp:contentStatus>Draft</cp:contentStatus>
</cp:coreProperties>
</file>