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6B089E6881A8DC79F5256C773AB07A86646D62E" xr6:coauthVersionLast="47" xr6:coauthVersionMax="47" xr10:uidLastSave="{603F512E-56F2-4728-91D4-5185ADF9252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E87" i="3"/>
  <c r="D87" i="3"/>
  <c r="C87" i="3"/>
  <c r="F87" i="3" s="1"/>
  <c r="E86" i="3"/>
  <c r="D86" i="3"/>
  <c r="C86" i="3"/>
  <c r="W138" i="3" s="1"/>
  <c r="F85" i="3"/>
  <c r="V166" i="3" s="1"/>
  <c r="E85" i="3"/>
  <c r="D85" i="3"/>
  <c r="C85" i="3"/>
  <c r="U138" i="3" s="1"/>
  <c r="F84" i="3"/>
  <c r="E92" i="3" s="1"/>
  <c r="E84" i="3"/>
  <c r="D84" i="3"/>
  <c r="C84" i="3"/>
  <c r="S138" i="3" s="1"/>
  <c r="E69" i="3"/>
  <c r="D69" i="3"/>
  <c r="C69" i="3"/>
  <c r="F69" i="3" s="1"/>
  <c r="E68" i="3"/>
  <c r="D68" i="3"/>
  <c r="C68" i="3"/>
  <c r="F68" i="3" s="1"/>
  <c r="E67" i="3"/>
  <c r="D67" i="3"/>
  <c r="C67" i="3"/>
  <c r="F67" i="3" s="1"/>
  <c r="E49" i="3"/>
  <c r="F49" i="3" s="1"/>
  <c r="D49" i="3"/>
  <c r="C49" i="3"/>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8" i="3"/>
  <c r="D8" i="3" s="1"/>
  <c r="C7" i="3"/>
  <c r="D7" i="3" s="1"/>
  <c r="E54" i="3" l="1"/>
  <c r="D54" i="3"/>
  <c r="C54" i="3"/>
  <c r="E112" i="3"/>
  <c r="C112" i="3"/>
  <c r="D112" i="3"/>
  <c r="E113" i="3"/>
  <c r="D113" i="3"/>
  <c r="C113" i="3"/>
  <c r="E114" i="3"/>
  <c r="D114" i="3"/>
  <c r="C114" i="3"/>
  <c r="E57" i="3"/>
  <c r="D57" i="3"/>
  <c r="C57" i="3"/>
  <c r="E115" i="3"/>
  <c r="D115" i="3"/>
  <c r="C115" i="3"/>
  <c r="C55" i="3"/>
  <c r="E55" i="3"/>
  <c r="D55" i="3"/>
  <c r="E35" i="3"/>
  <c r="D35" i="3"/>
  <c r="C35" i="3"/>
  <c r="E75" i="3"/>
  <c r="D75" i="3"/>
  <c r="C75" i="3"/>
  <c r="C56" i="3"/>
  <c r="E56" i="3"/>
  <c r="D56" i="3"/>
  <c r="G127"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34" i="3"/>
  <c r="D34" i="3"/>
  <c r="C34" i="3"/>
  <c r="E58" i="3"/>
  <c r="D58" i="3"/>
  <c r="C58" i="3"/>
  <c r="E73" i="3"/>
  <c r="D73" i="3"/>
  <c r="C73" i="3"/>
  <c r="E95" i="3"/>
  <c r="D95" i="3"/>
  <c r="C95" i="3"/>
  <c r="D53" i="3"/>
  <c r="C53" i="3"/>
  <c r="E53" i="3"/>
  <c r="E74" i="3"/>
  <c r="D74" i="3"/>
  <c r="C74" i="3"/>
  <c r="D93" i="3"/>
  <c r="T142" i="3"/>
  <c r="T147" i="3"/>
  <c r="T152" i="3"/>
  <c r="T157" i="3"/>
  <c r="T162" i="3"/>
  <c r="T167" i="3"/>
  <c r="E93" i="3"/>
  <c r="V142" i="3"/>
  <c r="V147" i="3"/>
  <c r="V152" i="3"/>
  <c r="V157" i="3"/>
  <c r="V162" i="3"/>
  <c r="V167" i="3"/>
  <c r="T143" i="3"/>
  <c r="T148" i="3"/>
  <c r="T153" i="3"/>
  <c r="T158" i="3"/>
  <c r="T163" i="3"/>
  <c r="T168" i="3"/>
  <c r="V143" i="3"/>
  <c r="V148" i="3"/>
  <c r="V153" i="3"/>
  <c r="V158" i="3"/>
  <c r="V163" i="3"/>
  <c r="V168" i="3"/>
  <c r="C96" i="3"/>
  <c r="T144" i="3"/>
  <c r="T149" i="3"/>
  <c r="T154" i="3"/>
  <c r="T159" i="3"/>
  <c r="T164" i="3"/>
  <c r="T169" i="3"/>
  <c r="F86" i="3"/>
  <c r="D96" i="3"/>
  <c r="V144" i="3"/>
  <c r="V149" i="3"/>
  <c r="V154" i="3"/>
  <c r="V159" i="3"/>
  <c r="V164" i="3"/>
  <c r="V169" i="3"/>
  <c r="T140" i="3"/>
  <c r="T145" i="3"/>
  <c r="T150" i="3"/>
  <c r="T155" i="3"/>
  <c r="T160" i="3"/>
  <c r="T165" i="3"/>
  <c r="T170" i="3"/>
  <c r="V140" i="3"/>
  <c r="V145" i="3"/>
  <c r="V150" i="3"/>
  <c r="V155" i="3"/>
  <c r="V160" i="3"/>
  <c r="V165" i="3"/>
  <c r="V170" i="3"/>
  <c r="C92" i="3"/>
  <c r="T141" i="3"/>
  <c r="T146" i="3"/>
  <c r="T151" i="3"/>
  <c r="T156" i="3"/>
  <c r="T161" i="3"/>
  <c r="T166" i="3"/>
  <c r="D92" i="3"/>
  <c r="V141" i="3"/>
  <c r="V146" i="3"/>
  <c r="V151" i="3"/>
  <c r="V156" i="3"/>
  <c r="V161" i="3"/>
  <c r="X166" i="3" l="1"/>
  <c r="X161" i="3"/>
  <c r="X156" i="3"/>
  <c r="X151" i="3"/>
  <c r="X146" i="3"/>
  <c r="X141" i="3"/>
  <c r="X170" i="3"/>
  <c r="X165" i="3"/>
  <c r="X160" i="3"/>
  <c r="X155" i="3"/>
  <c r="X150" i="3"/>
  <c r="X145" i="3"/>
  <c r="X140" i="3"/>
  <c r="D94" i="3"/>
  <c r="X169" i="3"/>
  <c r="X164" i="3"/>
  <c r="X159" i="3"/>
  <c r="X154" i="3"/>
  <c r="X149" i="3"/>
  <c r="X144" i="3"/>
  <c r="E94" i="3"/>
  <c r="X168" i="3"/>
  <c r="X163" i="3"/>
  <c r="X158" i="3"/>
  <c r="X153" i="3"/>
  <c r="X148" i="3"/>
  <c r="X143" i="3"/>
  <c r="X167" i="3"/>
  <c r="X162" i="3"/>
  <c r="X157" i="3"/>
  <c r="X152" i="3"/>
  <c r="X147" i="3"/>
  <c r="X142" i="3"/>
  <c r="C94" i="3"/>
</calcChain>
</file>

<file path=xl/sharedStrings.xml><?xml version="1.0" encoding="utf-8"?>
<sst xmlns="http://schemas.openxmlformats.org/spreadsheetml/2006/main" count="2262" uniqueCount="869">
  <si>
    <t>Id</t>
  </si>
  <si>
    <t>Title</t>
  </si>
  <si>
    <t>Severity</t>
  </si>
  <si>
    <t>Component</t>
  </si>
  <si>
    <t>MoSCoW</t>
  </si>
  <si>
    <t>OpsImpact</t>
  </si>
  <si>
    <t>Phase</t>
  </si>
  <si>
    <t>ImplStatus</t>
  </si>
  <si>
    <t>Notes</t>
  </si>
  <si>
    <t>Remediation</t>
  </si>
  <si>
    <t>Description</t>
  </si>
  <si>
    <t>Audit</t>
  </si>
  <si>
    <t>Status</t>
  </si>
  <si>
    <t>LogID</t>
  </si>
  <si>
    <t>V-259577</t>
  </si>
  <si>
    <r>
      <rPr>
        <sz val="11"/>
        <rFont val="Calibri"/>
      </rPr>
      <t>SchUseStrongCrypto must be enabled.</t>
    </r>
  </si>
  <si>
    <t>CAT II (Medium)</t>
  </si>
  <si>
    <t>Edge</t>
  </si>
  <si>
    <t>Unassigned</t>
  </si>
  <si>
    <t>Unassessed</t>
  </si>
  <si>
    <t>Pending</t>
  </si>
  <si>
    <t/>
  </si>
  <si>
    <r>
      <rPr>
        <sz val="11"/>
        <color rgb="FF000000"/>
        <rFont val="Calibri"/>
      </rPr>
      <t>In a PowerShell window with elevated privileges, run the following commands:</t>
    </r>
    <r>
      <rPr>
        <sz val="11"/>
        <color rgb="FF000000"/>
        <rFont val="Calibri"/>
      </rPr>
      <t xml:space="preserve">
</t>
    </r>
    <r>
      <rPr>
        <sz val="11"/>
        <color rgb="FF000000"/>
        <rFont val="Calibri"/>
      </rPr>
      <t>reg add HKLM\SOFTWARE\Microsoft\.NetFramework\v4.0.30319 /v "SchUseStrongCrypto" /t REG_DWORD /d 1</t>
    </r>
    <r>
      <rPr>
        <sz val="11"/>
        <color rgb="FF000000"/>
        <rFont val="Calibri"/>
      </rPr>
      <t xml:space="preserve">
</t>
    </r>
    <r>
      <rPr>
        <sz val="11"/>
        <color rgb="FF000000"/>
        <rFont val="Calibri"/>
      </rPr>
      <t>reg add HKLM\SOFTWARE\WoW6432Node\Microsoft\.NetFramework\v4.0.30319 /v "SchUseStrongCrypto" /t REG_DWORD /d 1</t>
    </r>
    <r>
      <rPr>
        <sz val="11"/>
        <color rgb="FF000000"/>
        <rFont val="Calibri"/>
      </rPr>
      <t xml:space="preserve">
</t>
    </r>
    <r>
      <rPr>
        <sz val="11"/>
        <color rgb="FF000000"/>
        <rFont val="Calibri"/>
      </rPr>
      <t>This will create the value within the necessary key and set the data to 1.</t>
    </r>
  </si>
  <si>
    <r>
      <rPr>
        <sz val="11"/>
        <color rgb="FF000000"/>
        <rFont val="Calibri"/>
      </rPr>
      <t>Exchange Server 2019 is configured by default with TLS 1.2. However, SchUseStrongCrypto is not set by default and must be configured to meet the TLS requirement. The strong cryptography (configured by the SchUseStrongCrypto registry value) uses more secure network protocols (TLS 1.2, TLS 1.1, and TLS 1.0) and blocks protocols that are not secure. SchUseStrongCrypto affects only client (outgoing) connections in the application.</t>
    </r>
  </si>
  <si>
    <r>
      <rPr>
        <sz val="11"/>
        <color rgb="FF000000"/>
        <rFont val="Calibri"/>
      </rPr>
      <t>In a PowerShell window, run the following commands:</t>
    </r>
    <r>
      <rPr>
        <sz val="11"/>
        <color rgb="FF000000"/>
        <rFont val="Calibri"/>
      </rPr>
      <t xml:space="preserve">
</t>
    </r>
    <r>
      <rPr>
        <sz val="11"/>
        <color rgb="FF000000"/>
        <rFont val="Calibri"/>
      </rPr>
      <t>Get-ItemProperty HKLM:\SOFTWARE\Microsoft\.NetFramework\v4.0.30319</t>
    </r>
    <r>
      <rPr>
        <sz val="11"/>
        <color rgb="FF000000"/>
        <rFont val="Calibri"/>
      </rPr>
      <t xml:space="preserve">
</t>
    </r>
    <r>
      <rPr>
        <sz val="11"/>
        <color rgb="FF000000"/>
        <rFont val="Calibri"/>
      </rPr>
      <t>If the value "SchUseStrongCrypto" is not present and set to 1, this is a finding.</t>
    </r>
  </si>
  <si>
    <t>V-259578</t>
  </si>
  <si>
    <r>
      <rPr>
        <sz val="11"/>
        <rFont val="Calibri"/>
      </rPr>
      <t>Exchange servers must use approved DOD certificates.</t>
    </r>
  </si>
  <si>
    <r>
      <rPr>
        <sz val="11"/>
        <color rgb="FF000000"/>
        <rFont val="Calibri"/>
      </rPr>
      <t>Remove the non-DOD certificate and import the correct DOD certificates.</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</si>
  <si>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</si>
  <si>
    <r>
      <rPr>
        <sz val="11"/>
        <color rgb="FF000000"/>
        <rFont val="Calibri"/>
      </rPr>
      <t>Open the Exchange Management Shell and enter the following command:</t>
    </r>
    <r>
      <rPr>
        <sz val="11"/>
        <color rgb="FF000000"/>
        <rFont val="Calibri"/>
      </rPr>
      <t xml:space="preserve">
</t>
    </r>
    <r>
      <rPr>
        <sz val="11"/>
        <color rgb="FF000000"/>
        <rFont val="Calibri"/>
      </rPr>
      <t>Get-ExchangeCertificate | Select-Object -Property CertificateDomains, issuer</t>
    </r>
    <r>
      <rPr>
        <sz val="11"/>
        <color rgb="FF000000"/>
        <rFont val="Calibri"/>
      </rPr>
      <t xml:space="preserve">
</t>
    </r>
    <r>
      <rPr>
        <sz val="11"/>
        <color rgb="FF000000"/>
        <rFont val="Calibri"/>
      </rPr>
      <t>If the value of "CertificateDomains" does not indicate it is issued by the DOD, this is a finding.</t>
    </r>
  </si>
  <si>
    <t>V-259579</t>
  </si>
  <si>
    <r>
      <rPr>
        <sz val="11"/>
        <rFont val="Calibri"/>
      </rPr>
      <t>Exchange must have accepted domains configured.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</si>
  <si>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Set-AcceptedDomain -Identity &lt;'IdentityName'&gt; -MakeDefault $true</t>
    </r>
    <r>
      <rPr>
        <sz val="11"/>
        <color rgb="FF000000"/>
        <rFont val="Calibri"/>
      </rPr>
      <t xml:space="preserve">
</t>
    </r>
    <r>
      <rPr>
        <sz val="11"/>
        <color rgb="FF000000"/>
        <rFont val="Calibri"/>
      </rPr>
      <t>Note: The &lt;IdentityName&gt; value must be in quotes.</t>
    </r>
  </si>
  <si>
    <r>
      <rPr>
        <sz val="11"/>
        <color rgb="FF000000"/>
        <rFont val="Calibri"/>
      </rPr>
      <t>Exchange may be configured to accept email for multiple domain names. This setting identifies the domains for which the server will accept mail. This check verifies the email server is not accepting email for unauthorized domains.</t>
    </r>
  </si>
  <si>
    <r>
      <rPr>
        <sz val="11"/>
        <color rgb="FF000000"/>
        <rFont val="Calibri"/>
      </rPr>
      <t>Review the Email Domain Security Plan (EDSP).</t>
    </r>
    <r>
      <rPr>
        <sz val="11"/>
        <color rgb="FF000000"/>
        <rFont val="Calibri"/>
      </rPr>
      <t xml:space="preserve">
</t>
    </r>
    <r>
      <rPr>
        <sz val="11"/>
        <color rgb="FF000000"/>
        <rFont val="Calibri"/>
      </rPr>
      <t xml:space="preserve">Determine the Accepted Domain values.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Get-AcceptedDomain | Select-Object -Property Name, DomainName, Identity, Default</t>
    </r>
    <r>
      <rPr>
        <sz val="11"/>
        <color rgb="FF000000"/>
        <rFont val="Calibri"/>
      </rPr>
      <t xml:space="preserve">
</t>
    </r>
    <r>
      <rPr>
        <sz val="11"/>
        <color rgb="FF000000"/>
        <rFont val="Calibri"/>
      </rPr>
      <t>If the value of "Default" is not set to "True",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"Default" value for "AcceptedDomains" is set to another value other than "True" and has signoff and risk acceptance in the EDSP, this is not a finding.</t>
    </r>
  </si>
  <si>
    <t>V-259580</t>
  </si>
  <si>
    <r>
      <rPr>
        <sz val="11"/>
        <rFont val="Calibri"/>
      </rPr>
      <t>Exchange external Receive connectors must be domain secure-enabled.</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</si>
  <si>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-DomainSecureEnabled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procedures for each receive connector.</t>
    </r>
  </si>
  <si>
    <r>
      <rPr>
        <sz val="11"/>
        <color rgb="FF000000"/>
        <rFont val="Calibri"/>
      </rPr>
      <t>The Simple Mail Transfer Protocol (SMTP) connector is used by Exchange to send and receive messages from server to server. Several controls work together to provide security between internal servers. This setting controls the authentication method used for communications between servers. With this feature enabled, messages can be securely passed from a partner domain securely.</t>
    </r>
    <r>
      <rPr>
        <sz val="11"/>
        <color rgb="FF000000"/>
        <rFont val="Calibri"/>
      </rPr>
      <t xml:space="preserve">
</t>
    </r>
    <r>
      <rPr>
        <sz val="11"/>
        <color rgb="FF000000"/>
        <rFont val="Calibri"/>
      </rPr>
      <t>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</si>
  <si>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DomainSecureEnabled</t>
    </r>
    <r>
      <rPr>
        <sz val="11"/>
        <color rgb="FF000000"/>
        <rFont val="Calibri"/>
      </rPr>
      <t xml:space="preserve">
</t>
    </r>
    <r>
      <rPr>
        <sz val="11"/>
        <color rgb="FF000000"/>
        <rFont val="Calibri"/>
      </rPr>
      <t>For each receive connector, if the value of "DomainSecureEnabled" is not set to "True", this is a finding.</t>
    </r>
  </si>
  <si>
    <t>V-259581</t>
  </si>
  <si>
    <r>
      <rPr>
        <sz val="11"/>
        <rFont val="Calibri"/>
      </rPr>
      <t>The Exchange email diagnostic log level must be set to the lowest level.</t>
    </r>
  </si>
  <si>
    <r>
      <rPr>
        <sz val="11"/>
        <color rgb="FF000000"/>
        <rFont val="Calibri"/>
      </rPr>
      <t>Open the Exchange Management Shell and enter the following command:</t>
    </r>
    <r>
      <rPr>
        <sz val="11"/>
        <color rgb="FF000000"/>
        <rFont val="Calibri"/>
      </rPr>
      <t xml:space="preserve">
</t>
    </r>
    <r>
      <rPr>
        <sz val="11"/>
        <color rgb="FF000000"/>
        <rFont val="Calibri"/>
      </rPr>
      <t>Set-EventLogLevel -Identity &lt;'IdentityName\EventlogName'&gt; -Level Lowest</t>
    </r>
    <r>
      <rPr>
        <sz val="11"/>
        <color rgb="FF000000"/>
        <rFont val="Calibri"/>
      </rPr>
      <t xml:space="preserve">
</t>
    </r>
    <r>
      <rPr>
        <sz val="11"/>
        <color rgb="FF000000"/>
        <rFont val="Calibri"/>
      </rPr>
      <t>Note: The &lt;IdentityName\EventlogName&gt; value must be in quotes.</t>
    </r>
  </si>
  <si>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 of service conditions. </t>
    </r>
    <r>
      <rPr>
        <sz val="11"/>
        <color rgb="FF000000"/>
        <rFont val="Calibri"/>
      </rPr>
      <t xml:space="preserve">
</t>
    </r>
    <r>
      <rPr>
        <sz val="11"/>
        <color rgb="FF000000"/>
        <rFont val="Calibri"/>
      </rPr>
      <t>Exchange diagnostic logging is broken up into 29 main "services", each of which has anywhere from two to 26 "categories" of events to be monitored. Moreover, each category may be set to one of four levels of logging: Lowest, Low, CAT II, and High, depending on how much detail one desires. The higher the level of detail, the more disk space required to store the audit material.</t>
    </r>
    <r>
      <rPr>
        <sz val="11"/>
        <color rgb="FF000000"/>
        <rFont val="Calibri"/>
      </rPr>
      <t xml:space="preserve">
</t>
    </r>
    <r>
      <rPr>
        <sz val="11"/>
        <color rgb="FF000000"/>
        <rFont val="Calibri"/>
      </rPr>
      <t>Diagnostic logging is intended to help administrators debug problems with their systems, not as a general-purpose auditing tool. Because the diagnostic logs collect a great deal of information, the log files may grow large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</si>
  <si>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any "EventLogLevel" values returned are not set to "Lowest", this is a finding.</t>
    </r>
    <r>
      <rPr>
        <sz val="11"/>
        <color rgb="FF000000"/>
        <rFont val="Calibri"/>
      </rPr>
      <t xml:space="preserve">
</t>
    </r>
    <r>
      <rPr>
        <sz val="11"/>
        <color rgb="FF000000"/>
        <rFont val="Calibri"/>
      </rPr>
      <t>Note: The default installation of Exchange has all Event Levels set to Lowest with exception of the following:</t>
    </r>
    <r>
      <rPr>
        <sz val="11"/>
        <color rgb="FF000000"/>
        <rFont val="Calibri"/>
      </rPr>
      <t xml:space="preserve">
</t>
    </r>
    <r>
      <rPr>
        <sz val="11"/>
        <color rgb="FF000000"/>
        <rFont val="Calibri"/>
      </rPr>
      <t>MSExchange ADAccess\Topology - Low</t>
    </r>
    <r>
      <rPr>
        <sz val="11"/>
        <color rgb="FF000000"/>
        <rFont val="Calibri"/>
      </rPr>
      <t xml:space="preserve">
</t>
    </r>
    <r>
      <rPr>
        <sz val="11"/>
        <color rgb="FF000000"/>
        <rFont val="Calibri"/>
      </rPr>
      <t>MSExchangeADAccess\Validation - Low</t>
    </r>
    <r>
      <rPr>
        <sz val="11"/>
        <color rgb="FF000000"/>
        <rFont val="Calibri"/>
      </rPr>
      <t xml:space="preserve">
</t>
    </r>
    <r>
      <rPr>
        <sz val="11"/>
        <color rgb="FF000000"/>
        <rFont val="Calibri"/>
      </rPr>
      <t>MSExchange BackEndRehydration\Configuration - Low</t>
    </r>
    <r>
      <rPr>
        <sz val="11"/>
        <color rgb="FF000000"/>
        <rFont val="Calibri"/>
      </rPr>
      <t xml:space="preserve">
</t>
    </r>
    <r>
      <rPr>
        <sz val="11"/>
        <color rgb="FF000000"/>
        <rFont val="Calibri"/>
      </rPr>
      <t>MSExchange BackEndRehydration\Server - 2</t>
    </r>
    <r>
      <rPr>
        <sz val="11"/>
        <color rgb="FF000000"/>
        <rFont val="Calibri"/>
      </rPr>
      <t xml:space="preserve">
</t>
    </r>
    <r>
      <rPr>
        <sz val="11"/>
        <color rgb="FF000000"/>
        <rFont val="Calibri"/>
      </rPr>
      <t>MSExchange OAuth\Configuration - Low</t>
    </r>
    <r>
      <rPr>
        <sz val="11"/>
        <color rgb="FF000000"/>
        <rFont val="Calibri"/>
      </rPr>
      <t xml:space="preserve">
</t>
    </r>
    <r>
      <rPr>
        <sz val="11"/>
        <color rgb="FF000000"/>
        <rFont val="Calibri"/>
      </rPr>
      <t>MSExchange OAuth\Server - 2</t>
    </r>
    <r>
      <rPr>
        <sz val="11"/>
        <color rgb="FF000000"/>
        <rFont val="Calibri"/>
      </rPr>
      <t xml:space="preserve">
</t>
    </r>
    <r>
      <rPr>
        <sz val="11"/>
        <color rgb="FF000000"/>
        <rFont val="Calibri"/>
      </rPr>
      <t>MSExchange RBAC\RBAC - Low</t>
    </r>
    <r>
      <rPr>
        <sz val="11"/>
        <color rgb="FF000000"/>
        <rFont val="Calibri"/>
      </rPr>
      <t xml:space="preserve">
</t>
    </r>
    <r>
      <rPr>
        <sz val="11"/>
        <color rgb="FF000000"/>
        <rFont val="Calibri"/>
      </rPr>
      <t>MSExchangeADTopology\Topology - Low</t>
    </r>
    <r>
      <rPr>
        <sz val="11"/>
        <color rgb="FF000000"/>
        <rFont val="Calibri"/>
      </rPr>
      <t xml:space="preserve">
</t>
    </r>
    <r>
      <rPr>
        <sz val="11"/>
        <color rgb="FF000000"/>
        <rFont val="Calibri"/>
      </rPr>
      <t>All of these must be set to Lowest.</t>
    </r>
  </si>
  <si>
    <t>V-259582</t>
  </si>
  <si>
    <r>
      <rPr>
        <sz val="11"/>
        <rFont val="Calibri"/>
      </rPr>
      <t>Exchange connectivity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</si>
  <si>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-ConnectivityLogEnabled $true</t>
    </r>
    <r>
      <rPr>
        <sz val="11"/>
        <color rgb="FF000000"/>
        <rFont val="Calibri"/>
      </rPr>
      <t xml:space="preserve">
</t>
    </r>
    <r>
      <rPr>
        <sz val="11"/>
        <color rgb="FF000000"/>
        <rFont val="Calibri"/>
      </rPr>
      <t>Note: The &lt;IdentityName&gt; value must be in quotes.</t>
    </r>
  </si>
  <si>
    <r>
      <rPr>
        <sz val="11"/>
        <color rgb="FF000000"/>
        <rFont val="Calibri"/>
      </rPr>
      <t>A connectivity log is a record of the SMTP connection activity of the outbound message delivery queues to the destination mailbox server, smart host, or domain. Connectivity logging is available on Hub Transport servers and Edge Transport servers. By default, connectivity logging is disabled. If events are not recorded, it may be difficult or impossible to determine the root cause of system problems or the unauthorized activities of malicious users.</t>
    </r>
    <r>
      <rPr>
        <sz val="11"/>
        <color rgb="FF000000"/>
        <rFont val="Calibri"/>
      </rPr>
      <t xml:space="preserve">
</t>
    </r>
    <r>
      <rPr>
        <sz val="11"/>
        <color rgb="FF000000"/>
        <rFont val="Calibri"/>
      </rPr>
      <t>Note: Transport configuration settings apply to the organization/global level of the Exchange SMTP path. By checking and setting them at the Hub server, the setting will apply to both Hub and Edge roles.</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</si>
  <si>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ConnectivityLogEnabled</t>
    </r>
    <r>
      <rPr>
        <sz val="11"/>
        <color rgb="FF000000"/>
        <rFont val="Calibri"/>
      </rPr>
      <t xml:space="preserve">
</t>
    </r>
    <r>
      <rPr>
        <sz val="11"/>
        <color rgb="FF000000"/>
        <rFont val="Calibri"/>
      </rPr>
      <t>If the value of "ConnectivityLogEnabled" is not set to "True", this is a finding.</t>
    </r>
  </si>
  <si>
    <t>V-259583</t>
  </si>
  <si>
    <r>
      <rPr>
        <sz val="11"/>
        <rFont val="Calibri"/>
      </rPr>
      <t>Exchange message tracking logging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</si>
  <si>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&lt;IdentityName&gt; -MessageTrackingLogEnabled $true</t>
    </r>
    <r>
      <rPr>
        <sz val="11"/>
        <color rgb="FF000000"/>
        <rFont val="Calibri"/>
      </rPr>
      <t xml:space="preserve">
</t>
    </r>
    <r>
      <rPr>
        <sz val="11"/>
        <color rgb="FF000000"/>
        <rFont val="Calibri"/>
      </rPr>
      <t>Note: The &lt;IdentityName&gt; value must be in quotes.</t>
    </r>
  </si>
  <si>
    <r>
      <rPr>
        <sz val="11"/>
        <color rgb="FF000000"/>
        <rFont val="Calibri"/>
      </rPr>
      <t>A message tracking log provides a detailed log of all message activity as messages are transferred to and from a computer running Exchange.</t>
    </r>
    <r>
      <rPr>
        <sz val="11"/>
        <color rgb="FF000000"/>
        <rFont val="Calibri"/>
      </rPr>
      <t xml:space="preserve">
</t>
    </r>
    <r>
      <rPr>
        <sz val="11"/>
        <color rgb="FF000000"/>
        <rFont val="Calibri"/>
      </rPr>
      <t>If events are not recorded, it may be difficult or impossible to determine the root cause of system problems or the unauthorized activities of malicious users.</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</si>
  <si>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MessageTrackingLogEnabled</t>
    </r>
    <r>
      <rPr>
        <sz val="11"/>
        <color rgb="FF000000"/>
        <rFont val="Calibri"/>
      </rPr>
      <t xml:space="preserve">
</t>
    </r>
    <r>
      <rPr>
        <sz val="11"/>
        <color rgb="FF000000"/>
        <rFont val="Calibri"/>
      </rPr>
      <t>If the value of "MessageTrackingLogEnabled" is not set to "True", this is a finding.</t>
    </r>
  </si>
  <si>
    <t>V-259584</t>
  </si>
  <si>
    <r>
      <rPr>
        <sz val="11"/>
        <rFont val="Calibri"/>
      </rPr>
      <t>Exchange queue monitoring must be configured with threshold and action.</t>
    </r>
  </si>
  <si>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In the left pane, navigate to Performance &gt;&gt; Data Collector Sets &gt;&gt; User Defined.</t>
    </r>
    <r>
      <rPr>
        <sz val="11"/>
        <color rgb="FF000000"/>
        <rFont val="Calibri"/>
      </rPr>
      <t xml:space="preserve">
</t>
    </r>
    <r>
      <rPr>
        <sz val="11"/>
        <color rgb="FF000000"/>
        <rFont val="Calibri"/>
      </rPr>
      <t>In left pane, right-click User Defined &gt;&gt; New &gt;&gt; Data Collector Set and configure the system to use the data collection set for monitoring the queues.</t>
    </r>
  </si>
  <si>
    <r>
      <rPr>
        <sz val="11"/>
        <color rgb="FF000000"/>
        <rFont val="Calibri"/>
      </rPr>
      <t>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t>
    </r>
    <r>
      <rPr>
        <sz val="11"/>
        <color rgb="FF000000"/>
        <rFont val="Calibri"/>
      </rPr>
      <t xml:space="preserve">
</t>
    </r>
    <r>
      <rPr>
        <sz val="11"/>
        <color rgb="FF000000"/>
        <rFont val="Calibri"/>
      </rPr>
      <t>This field offers choices of alerts when a "warning" or "critical" threshold is reached on the SMTP queue. A good rule of thumb (default) is to issue warnings when SMTP queue growth exceeds 10 minutes and critical messages when it exceeds 20 minutes, which should only exist occasionally. Frequent alerts against this counter may indicate a network or other issue (such as inbound spammer traffic) that directly impacts email delivery.</t>
    </r>
    <r>
      <rPr>
        <sz val="11"/>
        <color rgb="FF000000"/>
        <rFont val="Calibri"/>
      </rPr>
      <t xml:space="preserve">
</t>
    </r>
    <r>
      <rPr>
        <sz val="11"/>
        <color rgb="FF000000"/>
        <rFont val="Calibri"/>
      </rPr>
      <t>Notification choices include email alert to an email-enabled account (e.g., an email administrator) or invoke a script to take other action (e.g., to add an event to the Microsoft Application Event Log, where external monitors might detect it).</t>
    </r>
  </si>
  <si>
    <r>
      <rPr>
        <sz val="11"/>
        <color rgb="FF000000"/>
        <rFont val="Calibri"/>
      </rPr>
      <t>Note: By default, there are two user-defined data collector sets created by Exchange: ExchangeDiagnosticsDailyPerformanceLog and ExchangeDiagnosticsPerformanceLog. These are not providing enough data to monitor SMTP queues per the requirement. Additionally, if a third-party application is performing monitoring functions, the reviewer should verify the application is monitoring correctly and mark the vulnerability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In the left pane, navigate to Performance &gt;&gt; Data Collector Sets &gt;&gt; User Defined.</t>
    </r>
    <r>
      <rPr>
        <sz val="11"/>
        <color rgb="FF000000"/>
        <rFont val="Calibri"/>
      </rPr>
      <t xml:space="preserve">
</t>
    </r>
    <r>
      <rPr>
        <sz val="11"/>
        <color rgb="FF000000"/>
        <rFont val="Calibri"/>
      </rPr>
      <t>If no sets are defined or queues are not being monitored, this is a finding.</t>
    </r>
  </si>
  <si>
    <t>V-259585</t>
  </si>
  <si>
    <r>
      <rPr>
        <sz val="11"/>
        <rFont val="Calibri"/>
      </rPr>
      <t>Exchange audit data must be protected against unauthorized access (read access).</t>
    </r>
  </si>
  <si>
    <r>
      <rPr>
        <sz val="11"/>
        <color rgb="FF000000"/>
        <rFont val="Calibri"/>
      </rPr>
      <t>Update the EDSP to reflect the authorized groups or users that should have read access to the audit data.</t>
    </r>
    <r>
      <rPr>
        <sz val="11"/>
        <color rgb="FF000000"/>
        <rFont val="Calibri"/>
      </rPr>
      <t xml:space="preserve">
</t>
    </r>
    <r>
      <rPr>
        <sz val="11"/>
        <color rgb="FF000000"/>
        <rFont val="Calibri"/>
      </rPr>
      <t>Restrict any unauthorized groups' or users' read access to the audit logs.</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</si>
  <si>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</si>
  <si>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r>
      <rPr>
        <sz val="11"/>
        <color rgb="FF000000"/>
        <rFont val="Calibri"/>
      </rPr>
      <t>Review the Email Domain Security Plan (EDSP).</t>
    </r>
    <r>
      <rPr>
        <sz val="11"/>
        <color rgb="FF000000"/>
        <rFont val="Calibri"/>
      </rPr>
      <t xml:space="preserve">
</t>
    </r>
    <r>
      <rPr>
        <sz val="11"/>
        <color rgb="FF000000"/>
        <rFont val="Calibri"/>
      </rPr>
      <t>Determine the authorized groups or users that should have read access to the audit data.</t>
    </r>
    <r>
      <rPr>
        <sz val="11"/>
        <color rgb="FF000000"/>
        <rFont val="Calibri"/>
      </rPr>
      <t xml:space="preserve">
</t>
    </r>
    <r>
      <rPr>
        <sz val="11"/>
        <color rgb="FF000000"/>
        <rFont val="Calibri"/>
      </rPr>
      <t>If any group or user has read access to the audit data that is not documented in the EDSP, this is a finding.</t>
    </r>
  </si>
  <si>
    <t>V-259586</t>
  </si>
  <si>
    <r>
      <rPr>
        <sz val="11"/>
        <rFont val="Calibri"/>
      </rPr>
      <t>Exchange audit data must be protected against unauthorized access for modification.</t>
    </r>
  </si>
  <si>
    <r>
      <rPr>
        <sz val="11"/>
        <color rgb="FF000000"/>
        <rFont val="Calibri"/>
      </rPr>
      <t>Update the EDSP to reflect the authorized groups or users that should have modify permissions to the audit data.</t>
    </r>
    <r>
      <rPr>
        <sz val="11"/>
        <color rgb="FF000000"/>
        <rFont val="Calibri"/>
      </rPr>
      <t xml:space="preserve">
</t>
    </r>
    <r>
      <rPr>
        <sz val="11"/>
        <color rgb="FF000000"/>
        <rFont val="Calibri"/>
      </rPr>
      <t>Restrict any unauthorized groups' or users' modify permissions for the audit logs.</t>
    </r>
  </si>
  <si>
    <r>
      <rPr>
        <sz val="11"/>
        <color rgb="FF000000"/>
        <rFont val="Calibri"/>
      </rPr>
      <t>Review the Email Domain Security Plan (EDSP).</t>
    </r>
    <r>
      <rPr>
        <sz val="11"/>
        <color rgb="FF000000"/>
        <rFont val="Calibri"/>
      </rPr>
      <t xml:space="preserve">
</t>
    </r>
    <r>
      <rPr>
        <sz val="11"/>
        <color rgb="FF000000"/>
        <rFont val="Calibri"/>
      </rPr>
      <t>Determine the authorized groups or users that should have modify permissions to the audit data.</t>
    </r>
    <r>
      <rPr>
        <sz val="11"/>
        <color rgb="FF000000"/>
        <rFont val="Calibri"/>
      </rPr>
      <t xml:space="preserve">
</t>
    </r>
    <r>
      <rPr>
        <sz val="11"/>
        <color rgb="FF000000"/>
        <rFont val="Calibri"/>
      </rPr>
      <t>If any group or user has modify permissions for the audit data that is not documented in the EDSP, this is a finding.</t>
    </r>
  </si>
  <si>
    <t>V-259587</t>
  </si>
  <si>
    <r>
      <rPr>
        <sz val="11"/>
        <rFont val="Calibri"/>
      </rPr>
      <t>Exchange audit data must be protected against unauthorized access for deletion.</t>
    </r>
  </si>
  <si>
    <r>
      <rPr>
        <sz val="11"/>
        <color rgb="FF000000"/>
        <rFont val="Calibri"/>
      </rPr>
      <t>Update the EDSP to reflect the authorized groups or users that should have delete permissions for the audit data.</t>
    </r>
    <r>
      <rPr>
        <sz val="11"/>
        <color rgb="FF000000"/>
        <rFont val="Calibri"/>
      </rPr>
      <t xml:space="preserve">
</t>
    </r>
    <r>
      <rPr>
        <sz val="11"/>
        <color rgb="FF000000"/>
        <rFont val="Calibri"/>
      </rPr>
      <t>Restrict any unauthorized groups' or users' delete permissions for the audit logs.</t>
    </r>
  </si>
  <si>
    <r>
      <rPr>
        <sz val="11"/>
        <color rgb="FF000000"/>
        <rFont val="Calibri"/>
      </rPr>
      <t xml:space="preserve">Review the Email Domain Security Plan (EDSP). </t>
    </r>
    <r>
      <rPr>
        <sz val="11"/>
        <color rgb="FF000000"/>
        <rFont val="Calibri"/>
      </rPr>
      <t xml:space="preserve">
</t>
    </r>
    <r>
      <rPr>
        <sz val="11"/>
        <color rgb="FF000000"/>
        <rFont val="Calibri"/>
      </rPr>
      <t>Determine the authorized groups or users that should have delete permissions for the audit data.</t>
    </r>
    <r>
      <rPr>
        <sz val="11"/>
        <color rgb="FF000000"/>
        <rFont val="Calibri"/>
      </rPr>
      <t xml:space="preserve">
</t>
    </r>
    <r>
      <rPr>
        <sz val="11"/>
        <color rgb="FF000000"/>
        <rFont val="Calibri"/>
      </rPr>
      <t>If any group or user has delete permissions for the audit data that is not documented in the EDSP, this is a finding.</t>
    </r>
  </si>
  <si>
    <t>V-259588</t>
  </si>
  <si>
    <r>
      <rPr>
        <sz val="11"/>
        <rFont val="Calibri"/>
      </rPr>
      <t>Exchange audit data must be on separate partitions.</t>
    </r>
  </si>
  <si>
    <r>
      <rPr>
        <sz val="11"/>
        <color rgb="FF000000"/>
        <rFont val="Calibri"/>
      </rPr>
      <t>Update the EDSP.</t>
    </r>
    <r>
      <rPr>
        <sz val="11"/>
        <color rgb="FF000000"/>
        <rFont val="Calibri"/>
      </rPr>
      <t xml:space="preserve">
</t>
    </r>
    <r>
      <rPr>
        <sz val="11"/>
        <color rgb="FF000000"/>
        <rFont val="Calibri"/>
      </rPr>
      <t>Configure the audit log location to be on a partition drive separate from the application.</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</si>
  <si>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t>
    </r>
    <r>
      <rPr>
        <sz val="11"/>
        <color rgb="FF000000"/>
        <rFont val="Calibri"/>
      </rPr>
      <t xml:space="preserve">
</t>
    </r>
    <r>
      <rPr>
        <sz val="11"/>
        <color rgb="FF000000"/>
        <rFont val="Calibri"/>
      </rPr>
      <t>Successful exploit of an application server vulnerability may well be logged by monitoring or audit processes when it occurs. Writing log and audit data to a separate partition where separate security contexts protect them may offer the ability to protect this information from being modified or removed by the exploit mechanism.</t>
    </r>
  </si>
  <si>
    <r>
      <rPr>
        <sz val="11"/>
        <color rgb="FF000000"/>
        <rFont val="Calibri"/>
      </rPr>
      <t>Review the Email Domain Security Plan (EDSP).</t>
    </r>
    <r>
      <rPr>
        <sz val="11"/>
        <color rgb="FF000000"/>
        <rFont val="Calibri"/>
      </rPr>
      <t xml:space="preserve">
</t>
    </r>
    <r>
      <rPr>
        <sz val="11"/>
        <color rgb="FF000000"/>
        <rFont val="Calibri"/>
      </rPr>
      <t>Determine the audit logs' assigned partition.</t>
    </r>
    <r>
      <rPr>
        <sz val="11"/>
        <color rgb="FF000000"/>
        <rFont val="Calibri"/>
      </rPr>
      <t xml:space="preserve">
</t>
    </r>
    <r>
      <rPr>
        <sz val="11"/>
        <color rgb="FF000000"/>
        <rFont val="Calibri"/>
      </rPr>
      <t>Note: By default, the logs are located on the application partition in \Program Files\Microsoft\Exchange Server\V15\Logging\.</t>
    </r>
    <r>
      <rPr>
        <sz val="11"/>
        <color rgb="FF000000"/>
        <rFont val="Calibri"/>
      </rPr>
      <t xml:space="preserve">
</t>
    </r>
    <r>
      <rPr>
        <sz val="11"/>
        <color rgb="FF000000"/>
        <rFont val="Calibri"/>
      </rPr>
      <t>If the log files are not on a separate partition from the application, this is a finding.</t>
    </r>
  </si>
  <si>
    <t>V-259589</t>
  </si>
  <si>
    <r>
      <rPr>
        <sz val="11"/>
        <rFont val="Calibri"/>
      </rPr>
      <t>Exchange local machine policy must require signed scripts.</t>
    </r>
  </si>
  <si>
    <r>
      <rPr>
        <sz val="11"/>
        <color rgb="FF000000"/>
        <rFont val="Calibri"/>
      </rPr>
      <t>Open the Exchange Management Shell and enter the following command:</t>
    </r>
    <r>
      <rPr>
        <sz val="11"/>
        <color rgb="FF000000"/>
        <rFont val="Calibri"/>
      </rPr>
      <t xml:space="preserve">
</t>
    </r>
    <r>
      <rPr>
        <sz val="11"/>
        <color rgb="FF000000"/>
        <rFont val="Calibri"/>
      </rPr>
      <t>Set-ExecutionPolicy RemoteSigned</t>
    </r>
  </si>
  <si>
    <r>
      <rPr>
        <sz val="11"/>
        <color rgb="FF000000"/>
        <rFont val="Calibri"/>
      </rPr>
      <t>Scripts often provide a way for attackers to infiltrate a system, especially scripts downloaded from untrusted locations. By setting machine policy to prevent unauthorized script executions, unanticipated system impacts can be avoided. Failure to allow only signed remote scripts reduces the attack vector vulnerabilities from unsigned remote scripts.</t>
    </r>
  </si>
  <si>
    <r>
      <rPr>
        <sz val="11"/>
        <color rgb="FF000000"/>
        <rFont val="Calibri"/>
      </rPr>
      <t>Open the Exchange Management Shell and enter the following command:</t>
    </r>
    <r>
      <rPr>
        <sz val="11"/>
        <color rgb="FF000000"/>
        <rFont val="Calibri"/>
      </rPr>
      <t xml:space="preserve">
</t>
    </r>
    <r>
      <rPr>
        <sz val="11"/>
        <color rgb="FF000000"/>
        <rFont val="Calibri"/>
      </rPr>
      <t>Get-ExecutionPolicy</t>
    </r>
    <r>
      <rPr>
        <sz val="11"/>
        <color rgb="FF000000"/>
        <rFont val="Calibri"/>
      </rPr>
      <t xml:space="preserve">
</t>
    </r>
    <r>
      <rPr>
        <sz val="11"/>
        <color rgb="FF000000"/>
        <rFont val="Calibri"/>
      </rPr>
      <t>If the value returned is not "RemoteSigned", this is a finding.</t>
    </r>
  </si>
  <si>
    <t>V-259590</t>
  </si>
  <si>
    <r>
      <rPr>
        <sz val="11"/>
        <rFont val="Calibri"/>
      </rPr>
      <t>Exchange must not send customer experience reports to Microsoft.</t>
    </r>
  </si>
  <si>
    <r>
      <rPr>
        <sz val="11"/>
        <color rgb="FF000000"/>
        <rFont val="Calibri"/>
      </rPr>
      <t>Open the Exchange Management Shell and enter the following command:</t>
    </r>
    <r>
      <rPr>
        <sz val="11"/>
        <color rgb="FF000000"/>
        <rFont val="Calibri"/>
      </rPr>
      <t xml:space="preserve">
</t>
    </r>
    <r>
      <rPr>
        <sz val="11"/>
        <color rgb="FF000000"/>
        <rFont val="Calibri"/>
      </rPr>
      <t>Set-OrganizationConfig -CustomerFeedbackEnabled $false</t>
    </r>
    <r>
      <rPr>
        <sz val="11"/>
        <color rgb="FF000000"/>
        <rFont val="Calibri"/>
      </rPr>
      <t xml:space="preserve">
</t>
    </r>
    <r>
      <rPr>
        <sz val="11"/>
        <color rgb="FF000000"/>
        <rFont val="Calibri"/>
      </rPr>
      <t>Note: This can be done during initial installation of Exchange.</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</si>
  <si>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r>
      <rPr>
        <sz val="11"/>
        <color rgb="FF000000"/>
        <rFont val="Calibri"/>
      </rPr>
      <t xml:space="preserve">
</t>
    </r>
    <r>
      <rPr>
        <sz val="11"/>
        <color rgb="FF000000"/>
        <rFont val="Calibri"/>
      </rPr>
      <t>All system errors in Exchange will result in outbound traffic that may be identified by an eavesdropper. For this reason, the "Report Fatal Errors to Microsoft"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</si>
  <si>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Get-OrganizationConfig | Select-Object -Property Name, Identity, CustomerFeedbackEnabled </t>
    </r>
    <r>
      <rPr>
        <sz val="11"/>
        <color rgb="FF000000"/>
        <rFont val="Calibri"/>
      </rPr>
      <t xml:space="preserve">
</t>
    </r>
    <r>
      <rPr>
        <sz val="11"/>
        <color rgb="FF000000"/>
        <rFont val="Calibri"/>
      </rPr>
      <t>If the value for "CustomerFeedbackEnabled" is not set to "False", this is a finding.</t>
    </r>
  </si>
  <si>
    <t>V-259591</t>
  </si>
  <si>
    <r>
      <rPr>
        <sz val="11"/>
        <rFont val="Calibri"/>
      </rPr>
      <t>Exchange Send Fatal Errors to Microsoft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</si>
  <si>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&lt;'IdentityName'&gt; -ErrorReportingEnabled $false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identity.</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</si>
  <si>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r>
      <rPr>
        <sz val="11"/>
        <color rgb="FF000000"/>
        <rFont val="Calibri"/>
      </rPr>
      <t xml:space="preserve">
</t>
    </r>
    <r>
      <rPr>
        <sz val="11"/>
        <color rgb="FF000000"/>
        <rFont val="Calibri"/>
      </rPr>
      <t>Customer Experience reports in Exchange will result in outbound traffic that may be identified by an eavesdropper. For this reason, the Customer Experience reports to Microsoft must not be sent.</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</si>
  <si>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Select-Object -Property Name, Identity, ErrorReportingEnabled</t>
    </r>
    <r>
      <rPr>
        <sz val="11"/>
        <color rgb="FF000000"/>
        <rFont val="Calibri"/>
      </rPr>
      <t xml:space="preserve">
</t>
    </r>
    <r>
      <rPr>
        <sz val="11"/>
        <color rgb="FF000000"/>
        <rFont val="Calibri"/>
      </rPr>
      <t>For each exchange server, if the value of "ErrorReportingEnabled" is not set to "False", this is a finding.</t>
    </r>
  </si>
  <si>
    <t>V-259592</t>
  </si>
  <si>
    <r>
      <rPr>
        <sz val="11"/>
        <rFont val="Calibri"/>
      </rPr>
      <t>Exchange queue database must reside on a dedicated partition.</t>
    </r>
  </si>
  <si>
    <r>
      <rPr>
        <sz val="11"/>
        <color rgb="FF000000"/>
        <rFont val="Calibri"/>
      </rPr>
      <t>It is recommended to follow the instructions found in the following documentation:</t>
    </r>
    <r>
      <rPr>
        <sz val="11"/>
        <color rgb="FF000000"/>
        <rFont val="Calibri"/>
      </rPr>
      <t xml:space="preserve">
</t>
    </r>
    <r>
      <rPr>
        <sz val="11"/>
        <color rgb="FF000000"/>
        <rFont val="Calibri"/>
      </rPr>
      <t>https://learn.microsoft.com/en-us/exchange/mail-flow/queues/relocate-queue-database?view=exchserver-2019</t>
    </r>
    <r>
      <rPr>
        <sz val="11"/>
        <color rgb="FF000000"/>
        <rFont val="Calibri"/>
      </rPr>
      <t xml:space="preserve">
</t>
    </r>
    <r>
      <rPr>
        <sz val="11"/>
        <color rgb="FF000000"/>
        <rFont val="Calibri"/>
      </rPr>
      <t>Set aside time for maintenance before correcting the issue, as this will affect mail flow through the Edge role on that server.</t>
    </r>
    <r>
      <rPr>
        <sz val="11"/>
        <color rgb="FF000000"/>
        <rFont val="Calibri"/>
      </rPr>
      <t xml:space="preserve">
</t>
    </r>
    <r>
      <rPr>
        <sz val="11"/>
        <color rgb="FF000000"/>
        <rFont val="Calibri"/>
      </rPr>
      <t>Open an Exchange Management Shell and use the automated script (shipped with Exchange) to move the queue database and its existing files to the new destination.</t>
    </r>
    <r>
      <rPr>
        <sz val="11"/>
        <color rgb="FF000000"/>
        <rFont val="Calibri"/>
      </rPr>
      <t xml:space="preserve">
</t>
    </r>
    <r>
      <rPr>
        <sz val="11"/>
        <color rgb="FF000000"/>
        <rFont val="Calibri"/>
      </rPr>
      <t>The following parameters must be answered to successfully complete the move:</t>
    </r>
    <r>
      <rPr>
        <sz val="11"/>
        <color rgb="FF000000"/>
        <rFont val="Calibri"/>
      </rPr>
      <t xml:space="preserve">
</t>
    </r>
    <r>
      <rPr>
        <sz val="11"/>
        <color rgb="FF000000"/>
        <rFont val="Calibri"/>
      </rPr>
      <t>-queueDatabasePath #New destination for the Queue Database. If destination does not exist, the script will create it with the appropriate permissions.</t>
    </r>
    <r>
      <rPr>
        <sz val="11"/>
        <color rgb="FF000000"/>
        <rFont val="Calibri"/>
      </rPr>
      <t xml:space="preserve">
</t>
    </r>
    <r>
      <rPr>
        <sz val="11"/>
        <color rgb="FF000000"/>
        <rFont val="Calibri"/>
      </rPr>
      <t>-queueDatabaseLoggingPath #New destination for the Queue Database Logs. If destination does not exist, the script will create it with the appropriate permissions.</t>
    </r>
    <r>
      <rPr>
        <sz val="11"/>
        <color rgb="FF000000"/>
        <rFont val="Calibri"/>
      </rPr>
      <t xml:space="preserve">
</t>
    </r>
    <r>
      <rPr>
        <sz val="11"/>
        <color rgb="FF000000"/>
        <rFont val="Calibri"/>
      </rPr>
      <t>-ipFilterDatabasePath #New destination for the IP filtering Database. If the destination does not exist, the script will create it with the appropriate permissions.</t>
    </r>
    <r>
      <rPr>
        <sz val="11"/>
        <color rgb="FF000000"/>
        <rFont val="Calibri"/>
      </rPr>
      <t xml:space="preserve">
</t>
    </r>
    <r>
      <rPr>
        <sz val="11"/>
        <color rgb="FF000000"/>
        <rFont val="Calibri"/>
      </rPr>
      <t>-ipFilterDatabaseLoggingPath #New destination for the IP filtering Database Logs. If the destination does not exist, the script will create it with the appropriate permissions.</t>
    </r>
    <r>
      <rPr>
        <sz val="11"/>
        <color rgb="FF000000"/>
        <rFont val="Calibri"/>
      </rPr>
      <t xml:space="preserve">
</t>
    </r>
    <r>
      <rPr>
        <sz val="11"/>
        <color rgb="FF000000"/>
        <rFont val="Calibri"/>
      </rPr>
      <t>-temporaryStorage #This will be the path that the script moves the old version of the EdgeTransport.exe.config. The new version will have the updated path.</t>
    </r>
    <r>
      <rPr>
        <sz val="11"/>
        <color rgb="FF000000"/>
        <rFont val="Calibri"/>
      </rPr>
      <t xml:space="preserve">
</t>
    </r>
    <r>
      <rPr>
        <sz val="11"/>
        <color rgb="FF000000"/>
        <rFont val="Calibri"/>
      </rPr>
      <t>Note: Always back up the configuration file as CUs will overwrite any added custom configuration.</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</si>
  <si>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to a discrete set of directories on a partition that does not host other applications. Email services should never be installed on a Domain Controller/Directory Services server.</t>
    </r>
  </si>
  <si>
    <r>
      <rPr>
        <sz val="11"/>
        <color rgb="FF000000"/>
        <rFont val="Calibri"/>
      </rPr>
      <t>Open the Exchange Management Shell and run the following command:</t>
    </r>
    <r>
      <rPr>
        <sz val="11"/>
        <color rgb="FF000000"/>
        <rFont val="Calibri"/>
      </rPr>
      <t xml:space="preserve">
</t>
    </r>
    <r>
      <rPr>
        <sz val="11"/>
        <color rgb="FF000000"/>
        <rFont val="Calibri"/>
      </rPr>
      <t>Get-Content $exbin\EdgeTransport.exe.config |Select-String "QueueDatabasePath" -SimpleMatch</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&lt;add key="QueueDatabasePath" value="F:\Program Files\Microsoft\Exchange</t>
    </r>
    <r>
      <rPr>
        <sz val="11"/>
        <color rgb="FF000000"/>
        <rFont val="Calibri"/>
      </rPr>
      <t xml:space="preserve">
</t>
    </r>
    <r>
      <rPr>
        <sz val="11"/>
        <color rgb="FF000000"/>
        <rFont val="Calibri"/>
      </rPr>
      <t>Server\V15\TransportRoles\data\Queue" /&gt;</t>
    </r>
    <r>
      <rPr>
        <sz val="11"/>
        <color rgb="FF000000"/>
        <rFont val="Calibri"/>
      </rPr>
      <t xml:space="preserve">
</t>
    </r>
    <r>
      <rPr>
        <sz val="11"/>
        <color rgb="FF000000"/>
        <rFont val="Calibri"/>
      </rPr>
      <t>If the path of the Queue Database is in the same volume as the installation of Exchange, this is a finding.</t>
    </r>
    <r>
      <rPr>
        <sz val="11"/>
        <color rgb="FF000000"/>
        <rFont val="Calibri"/>
      </rPr>
      <t xml:space="preserve">
</t>
    </r>
    <r>
      <rPr>
        <sz val="11"/>
        <color rgb="FF000000"/>
        <rFont val="Calibri"/>
      </rPr>
      <t>If the path of the Queue Database is on the same volume of existing applications, this is a finding.</t>
    </r>
  </si>
  <si>
    <t>V-259593</t>
  </si>
  <si>
    <r>
      <rPr>
        <sz val="11"/>
        <rFont val="Calibri"/>
      </rPr>
      <t>Exchange internet-facing send connectors must specify a Smart Host.</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</si>
  <si>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Set-SendConnector &lt;'IdentityName'&gt; -SmartHosts &lt;'IP Address of Smart Host'&gt; -DNSRoutingEnabled $false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send connector.</t>
    </r>
  </si>
  <si>
    <r>
      <rPr>
        <sz val="11"/>
        <color rgb="FF000000"/>
        <rFont val="Calibri"/>
      </rPr>
      <t>When identifying a "Smart Host" for the email environment, a logical send connector is the preferred method.</t>
    </r>
    <r>
      <rPr>
        <sz val="11"/>
        <color rgb="FF000000"/>
        <rFont val="Calibri"/>
      </rPr>
      <t xml:space="preserve">
</t>
    </r>
    <r>
      <rPr>
        <sz val="11"/>
        <color rgb="FF000000"/>
        <rFont val="Calibri"/>
      </rPr>
      <t>A Smart Host acts as an internet-facing concentrator for other email servers. Appropriate hardening can be applied to the Smart Host, rather than at multiple locations throughout the enterprise.</t>
    </r>
    <r>
      <rPr>
        <sz val="11"/>
        <color rgb="FF000000"/>
        <rFont val="Calibri"/>
      </rPr>
      <t xml:space="preserve">
</t>
    </r>
    <r>
      <rPr>
        <sz val="11"/>
        <color rgb="FF000000"/>
        <rFont val="Calibri"/>
      </rPr>
      <t>Failure to identify a Smart Host could default to each email server performing its own lookups (potentially through protective firewalls). Exchange servers should not be internet facing and should therefore not perform any Smart Host functions. When the Exchange servers are internet facing, they must be configured to identify the internet-facing server that is performing the Smart Host function.</t>
    </r>
  </si>
  <si>
    <r>
      <rPr>
        <sz val="11"/>
        <color rgb="FF000000"/>
        <rFont val="Calibri"/>
      </rPr>
      <t>Note: This is not applicable for SIPR enclaves.</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Determine the internet-facing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SmartHosts, DNSRoutingEnabled</t>
    </r>
    <r>
      <rPr>
        <sz val="11"/>
        <color rgb="FF000000"/>
        <rFont val="Calibri"/>
      </rPr>
      <t xml:space="preserve">
</t>
    </r>
    <r>
      <rPr>
        <sz val="11"/>
        <color rgb="FF000000"/>
        <rFont val="Calibri"/>
      </rPr>
      <t>For each send connector, if the value of "SmartHosts" does not return the Smart Host IP Address and the value for "DNSRoutingEnabled" is not set to "False", this is a finding.</t>
    </r>
  </si>
  <si>
    <t>V-259594</t>
  </si>
  <si>
    <r>
      <rPr>
        <sz val="11"/>
        <rFont val="Calibri"/>
      </rPr>
      <t>Exchange internal send connectors must use domain security (mutual authentication Transport Layer Security).</t>
    </r>
  </si>
  <si>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&lt;'IdentityName'&gt; -DomainSecureEnabled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send connector.</t>
    </r>
  </si>
  <si>
    <r>
      <rPr>
        <sz val="11"/>
        <color rgb="FF000000"/>
        <rFont val="Calibri"/>
      </rPr>
      <t>The Simple Mail Transfer Protocol (SMTP) connector is used by Exchange to send and receive messages from server to server. Several controls work together to provide security between internal servers. This setting controls the authentication method used for communications between servers. With this feature enabled, only servers capable of supporting domain authentication will be able to send and receive mail within the domain.</t>
    </r>
    <r>
      <rPr>
        <sz val="11"/>
        <color rgb="FF000000"/>
        <rFont val="Calibri"/>
      </rPr>
      <t xml:space="preserve">
</t>
    </r>
    <r>
      <rPr>
        <sz val="11"/>
        <color rgb="FF000000"/>
        <rFont val="Calibri"/>
      </rPr>
      <t xml:space="preserve">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 </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</si>
  <si>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DomainSecureEnabled</t>
    </r>
    <r>
      <rPr>
        <sz val="11"/>
        <color rgb="FF000000"/>
        <rFont val="Calibri"/>
      </rPr>
      <t xml:space="preserve">
</t>
    </r>
    <r>
      <rPr>
        <sz val="11"/>
        <color rgb="FF000000"/>
        <rFont val="Calibri"/>
      </rPr>
      <t>For each send connector, if the value of "DomainSecureEnabled" is not set to "True", this is a finding.</t>
    </r>
    <r>
      <rPr>
        <sz val="11"/>
        <color rgb="FF000000"/>
        <rFont val="Calibri"/>
      </rPr>
      <t xml:space="preserve">
</t>
    </r>
    <r>
      <rPr>
        <sz val="11"/>
        <color rgb="FF000000"/>
        <rFont val="Calibri"/>
      </rPr>
      <t>If the "TlsAuthLevel" parameter is set to "DomainValidation" then the "TlsDomain" parameter is required if "DNSRoutingEnabled" parameter is set to "$false".</t>
    </r>
    <r>
      <rPr>
        <sz val="11"/>
        <color rgb="FF000000"/>
        <rFont val="Calibri"/>
      </rPr>
      <t xml:space="preserve">
</t>
    </r>
    <r>
      <rPr>
        <sz val="11"/>
        <color rgb="FF000000"/>
        <rFont val="Calibri"/>
      </rPr>
      <t>The "DNSRoutingEnabled" parameter must be "$true" If the value of "DomainSecureEnabled" is "$true".</t>
    </r>
  </si>
  <si>
    <t>V-259595</t>
  </si>
  <si>
    <r>
      <rPr>
        <sz val="11"/>
        <rFont val="Calibri"/>
      </rPr>
      <t>Exchange internet-facing receive connectors must offer Transport Layer Security (TLS) before using basic authentication.</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</si>
  <si>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-AuthMechanism 'Tls, BasicAuth, BasicAuthRequireTLS'</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Example only for the Identity: &lt;ServerName&gt;\Frontend &lt;ServerName&gt;</t>
    </r>
    <r>
      <rPr>
        <sz val="11"/>
        <color rgb="FF000000"/>
        <rFont val="Calibri"/>
      </rPr>
      <t xml:space="preserve">
</t>
    </r>
    <r>
      <rPr>
        <sz val="11"/>
        <color rgb="FF000000"/>
        <rFont val="Calibri"/>
      </rPr>
      <t>Repeat the procedure for each receive connector.</t>
    </r>
  </si>
  <si>
    <r>
      <rPr>
        <sz val="11"/>
        <color rgb="FF000000"/>
        <rFont val="Calibri"/>
      </rPr>
      <t>Sending unencrypted email over the internet increases the risk that messages can be intercepted or altered. TLS is designed to protect confidentiality and data integrity by encrypting email messages between servers and thereby reducing the risk of eavesdropping, interception, and alteration. This setting forces Exchange to offer TLS before using basic authentication.</t>
    </r>
  </si>
  <si>
    <r>
      <rPr>
        <sz val="11"/>
        <color rgb="FF000000"/>
        <rFont val="Calibri"/>
      </rPr>
      <t>Note: This is not applicable for SIPR enclaves.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AuthMechanism</t>
    </r>
    <r>
      <rPr>
        <sz val="11"/>
        <color rgb="FF000000"/>
        <rFont val="Calibri"/>
      </rPr>
      <t xml:space="preserve">
</t>
    </r>
    <r>
      <rPr>
        <sz val="11"/>
        <color rgb="FF000000"/>
        <rFont val="Calibri"/>
      </rPr>
      <t>For each receive connector, if the value of "AuthMechanism" is not set to "Tls, BasicAuth, BasicAuthRequireTLS", this is a finding.</t>
    </r>
  </si>
  <si>
    <t>V-259596</t>
  </si>
  <si>
    <r>
      <rPr>
        <sz val="11"/>
        <rFont val="Calibri"/>
      </rPr>
      <t>More than one Edge server must be deployed.</t>
    </r>
  </si>
  <si>
    <r>
      <rPr>
        <sz val="11"/>
        <color rgb="FF000000"/>
        <rFont val="Calibri"/>
      </rPr>
      <t>At a minimum, a second server must be deployed and subscribed to.</t>
    </r>
  </si>
  <si>
    <r>
      <rPr>
        <sz val="11"/>
        <color rgb="FF000000"/>
        <rFont val="Calibri"/>
      </rPr>
      <t>To ensure hostile insiders are unable to easily commit DoS attacks and reduce the effectiveness of mail flow throughout the environment, a second Edge server is deployed to allow for multiple paths of mail flow both internally and externally into the environment. This prevents a single point-of-failure and allows for service to continue in the event of a DoS attack targeting one Edge role.</t>
    </r>
  </si>
  <si>
    <r>
      <rPr>
        <sz val="11"/>
        <color rgb="FF000000"/>
        <rFont val="Calibri"/>
      </rPr>
      <t>Review the EDSP for current configuration.</t>
    </r>
    <r>
      <rPr>
        <sz val="11"/>
        <color rgb="FF000000"/>
        <rFont val="Calibri"/>
      </rPr>
      <t xml:space="preserve">
</t>
    </r>
    <r>
      <rPr>
        <sz val="11"/>
        <color rgb="FF000000"/>
        <rFont val="Calibri"/>
      </rPr>
      <t>On the mailbox server, open a PowerShell prompt and run the following command:</t>
    </r>
    <r>
      <rPr>
        <sz val="11"/>
        <color rgb="FF000000"/>
        <rFont val="Calibri"/>
      </rPr>
      <t xml:space="preserve">
</t>
    </r>
    <r>
      <rPr>
        <sz val="11"/>
        <color rgb="FF000000"/>
        <rFont val="Calibri"/>
      </rPr>
      <t>Get-EdgeSubscription</t>
    </r>
    <r>
      <rPr>
        <sz val="11"/>
        <color rgb="FF000000"/>
        <rFont val="Calibri"/>
      </rPr>
      <t xml:space="preserve">
</t>
    </r>
    <r>
      <rPr>
        <sz val="11"/>
        <color rgb="FF000000"/>
        <rFont val="Calibri"/>
      </rPr>
      <t>If there is only one subscription on each server, this is a finding.</t>
    </r>
  </si>
  <si>
    <t>V-259597</t>
  </si>
  <si>
    <r>
      <rPr>
        <sz val="11"/>
        <rFont val="Calibri"/>
      </rPr>
      <t>Exchange Outbound Connection Timeout must be 10 minutes or less.</t>
    </r>
  </si>
  <si>
    <r>
      <rPr>
        <sz val="11"/>
        <color rgb="FF000000"/>
        <rFont val="Calibri"/>
      </rPr>
      <t>Update the EDSP to reflect the Connection 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-ConnectionInactivityTimeOut 00:10:00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send connector.</t>
    </r>
  </si>
  <si>
    <r>
      <rPr>
        <sz val="11"/>
        <color rgb="FF000000"/>
        <rFont val="Calibri"/>
      </rPr>
      <t>Email system availability depends in part on best practice strategies for setting tuning configurations. This configuration controls the number of idle minutes before the connection is dropped. It works in conjunction with the Maximum Outbound Connections Count setting.</t>
    </r>
    <r>
      <rPr>
        <sz val="11"/>
        <color rgb="FF000000"/>
        <rFont val="Calibri"/>
      </rPr>
      <t xml:space="preserve">
</t>
    </r>
    <r>
      <rPr>
        <sz val="11"/>
        <color rgb="FF000000"/>
        <rFont val="Calibri"/>
      </rPr>
      <t>Connections, once established, may incur delays in message transfer. The default of 10 minutes is a reasonable window in which to resume activities without maintaining idle connections for excessive intervals. If the timeout period is too long, idle connections may be maintained for unnecessarily long time periods, preventing new connections from being established. Sluggish connectivity increases the risk of lost data. A value of 10 or less is optimal.</t>
    </r>
  </si>
  <si>
    <r>
      <rPr>
        <sz val="11"/>
        <color rgb="FF000000"/>
        <rFont val="Calibri"/>
      </rPr>
      <t>Review the Email Domain Security Plan (EDSP).</t>
    </r>
    <r>
      <rPr>
        <sz val="11"/>
        <color rgb="FF000000"/>
        <rFont val="Calibri"/>
      </rPr>
      <t xml:space="preserve">
</t>
    </r>
    <r>
      <rPr>
        <sz val="11"/>
        <color rgb="FF000000"/>
        <rFont val="Calibri"/>
      </rPr>
      <t>Determine the Connection 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ConnectionInactivityTimeOut</t>
    </r>
    <r>
      <rPr>
        <sz val="11"/>
        <color rgb="FF000000"/>
        <rFont val="Calibri"/>
      </rPr>
      <t xml:space="preserve">
</t>
    </r>
    <r>
      <rPr>
        <sz val="11"/>
        <color rgb="FF000000"/>
        <rFont val="Calibri"/>
      </rPr>
      <t>For each send connector, if the value of "ConnectionInactivityTimeOut" is not set to "00:10:00",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"ConnectionInactivityTimeOut" is set to other than "00:10:00" and has signoff and risk acceptance in the EDSP, this is not a finding.</t>
    </r>
  </si>
  <si>
    <t>V-259598</t>
  </si>
  <si>
    <r>
      <rPr>
        <sz val="11"/>
        <rFont val="Calibri"/>
      </rPr>
      <t>Exchange Outbound Connection limit per Domain Count must be controlled.</t>
    </r>
  </si>
  <si>
    <r>
      <rPr>
        <sz val="11"/>
        <color rgb="FF000000"/>
        <rFont val="Calibri"/>
      </rPr>
      <t>Update the EDSP to reflect the value for Maximum Domain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-MaxPerDomainOutboundConnections 20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</si>
  <si>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Email system availability depends in part on best practice strategies for setting tuning configurations. This configuration controls the maximum number of simultaneous outbound connections from a domain and works in conjunction with the Maximum Outbound Connections Count setting as a delivery tuning mechanism. If the limit is too low, connections may be dropped. If the limit is too high, some domains may use a disproportionate resource share, denying access to other domains. Appropriate tuning reduces the risk of data delay or loss.</t>
    </r>
    <r>
      <rPr>
        <sz val="11"/>
        <color rgb="FF000000"/>
        <rFont val="Calibri"/>
      </rPr>
      <t xml:space="preserve">
</t>
    </r>
    <r>
      <rPr>
        <sz val="11"/>
        <color rgb="FF000000"/>
        <rFont val="Calibri"/>
      </rPr>
      <t>By default, a limit of 20 simultaneous outbound connections from a domain should be sufficient. The value may be adjusted if justified by local site conditions.</t>
    </r>
  </si>
  <si>
    <r>
      <rPr>
        <sz val="11"/>
        <color rgb="FF000000"/>
        <rFont val="Calibri"/>
      </rPr>
      <t>Review the Email Domain Security Plan (EDSP).</t>
    </r>
    <r>
      <rPr>
        <sz val="11"/>
        <color rgb="FF000000"/>
        <rFont val="Calibri"/>
      </rPr>
      <t xml:space="preserve">
</t>
    </r>
    <r>
      <rPr>
        <sz val="11"/>
        <color rgb="FF000000"/>
        <rFont val="Calibri"/>
      </rPr>
      <t>Determine the value for Maximum Domain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MaxPerDomainOutboundConnections</t>
    </r>
    <r>
      <rPr>
        <sz val="11"/>
        <color rgb="FF000000"/>
        <rFont val="Calibri"/>
      </rPr>
      <t xml:space="preserve">
</t>
    </r>
    <r>
      <rPr>
        <sz val="11"/>
        <color rgb="FF000000"/>
        <rFont val="Calibri"/>
      </rPr>
      <t>If the value of "MaxPerDomainOutboundConnections" is not set to "20",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"MaxPerDomainOutboundConnections" is set to a value other than "20" and has signoff and risk acceptance in the EDSP, this is not a finding.</t>
    </r>
  </si>
  <si>
    <t>V-259599</t>
  </si>
  <si>
    <r>
      <rPr>
        <sz val="11"/>
        <rFont val="Calibri"/>
      </rPr>
      <t>Exchange receive connector maximum hop count must be 60.</t>
    </r>
  </si>
  <si>
    <r>
      <rPr>
        <sz val="11"/>
        <color rgb="FF000000"/>
        <rFont val="Calibri"/>
      </rPr>
      <t>Update the EDSP to reflect the value for receive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-MaxHopCount 60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</si>
  <si>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This setting controls the maximum number of hops (email servers traversed) a message may take as it travels to its destination. Part of the original internet protocol implementation, the hop count limit prevents a message from being passed in a routing loop indefinitely. Messages exceeding the maximum hop count are discarded undelivered. </t>
    </r>
    <r>
      <rPr>
        <sz val="11"/>
        <color rgb="FF000000"/>
        <rFont val="Calibri"/>
      </rPr>
      <t xml:space="preserve">
</t>
    </r>
    <r>
      <rPr>
        <sz val="11"/>
        <color rgb="FF000000"/>
        <rFont val="Calibri"/>
      </rPr>
      <t>Recent studies indicate that virtually all messages can be delivered in fewer than 60 hops. If the hop count is set too low, messages may expire before they reach their destinations. If set too high, an undeliverable message may cycle between servers, raising the risk of network congestion.</t>
    </r>
  </si>
  <si>
    <r>
      <rPr>
        <sz val="11"/>
        <color rgb="FF000000"/>
        <rFont val="Calibri"/>
      </rPr>
      <t>Review the Email Domain Security Plan (EDSP).</t>
    </r>
    <r>
      <rPr>
        <sz val="11"/>
        <color rgb="FF000000"/>
        <rFont val="Calibri"/>
      </rPr>
      <t xml:space="preserve">
</t>
    </r>
    <r>
      <rPr>
        <sz val="11"/>
        <color rgb="FF000000"/>
        <rFont val="Calibri"/>
      </rPr>
      <t>Determine the value for receive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MaxHopCount</t>
    </r>
    <r>
      <rPr>
        <sz val="11"/>
        <color rgb="FF000000"/>
        <rFont val="Calibri"/>
      </rPr>
      <t xml:space="preserve">
</t>
    </r>
    <r>
      <rPr>
        <sz val="11"/>
        <color rgb="FF000000"/>
        <rFont val="Calibri"/>
      </rPr>
      <t xml:space="preserve">For each receive connector, if the value of "MaxHopCount" is not set to "60", this is a finding.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If the value of "MaxHopCount" is set to a value other than "60" and has signoff and risk acceptance, this is not a finding.</t>
    </r>
  </si>
  <si>
    <t>V-259600</t>
  </si>
  <si>
    <r>
      <rPr>
        <sz val="11"/>
        <rFont val="Calibri"/>
      </rPr>
      <t>Exchange receive connectors must control the number of recipients per message.</t>
    </r>
  </si>
  <si>
    <r>
      <rPr>
        <sz val="11"/>
        <color rgb="FF000000"/>
        <rFont val="Calibri"/>
      </rPr>
      <t>Update the EDSP to reflect the Maximum Recipients per Message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Set-ReceiveConnector -Identity &lt;'IdentityName'&gt; -MaxRecipientsPerMessage 5000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</si>
  <si>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
    </r>
    <r>
      <rPr>
        <sz val="11"/>
        <color rgb="FF000000"/>
        <rFont val="Calibri"/>
      </rPr>
      <t xml:space="preserve">
</t>
    </r>
    <r>
      <rPr>
        <sz val="11"/>
        <color rgb="FF000000"/>
        <rFont val="Calibri"/>
      </rPr>
      <t xml:space="preserve">This configuration controls the maximum number of recipients who will receive a copy of a message at one time. This tunable value is related to throughput capacity and can enable the ability to optimize message delivery. </t>
    </r>
    <r>
      <rPr>
        <sz val="11"/>
        <color rgb="FF000000"/>
        <rFont val="Calibri"/>
      </rPr>
      <t xml:space="preserve">
</t>
    </r>
    <r>
      <rPr>
        <sz val="11"/>
        <color rgb="FF000000"/>
        <rFont val="Calibri"/>
      </rPr>
      <t>Note: There are two types of default receive connecters:</t>
    </r>
    <r>
      <rPr>
        <sz val="11"/>
        <color rgb="FF000000"/>
        <rFont val="Calibri"/>
      </rPr>
      <t xml:space="preserve">
</t>
    </r>
    <r>
      <rPr>
        <sz val="11"/>
        <color rgb="FF000000"/>
        <rFont val="Calibri"/>
      </rPr>
      <t>"Client Servername" accepts SMTP connections from all non-MAPI clients, such as POP and IMAP. As POP and IMAP are not authorized for use in DOD, these should not be present. Their default value for MaxRecipientsPerMessage is 200. IMAP Secure is not restricted and may be configured.</t>
    </r>
    <r>
      <rPr>
        <sz val="11"/>
        <color rgb="FF000000"/>
        <rFont val="Calibri"/>
      </rPr>
      <t xml:space="preserve">
</t>
    </r>
    <r>
      <rPr>
        <sz val="11"/>
        <color rgb="FF000000"/>
        <rFont val="Calibri"/>
      </rPr>
      <t>"Default Servername" accepts connections from other mailbox servers and any Edge Transport servers. Their default value for MaxRecipientsPerMessage is 5000.</t>
    </r>
  </si>
  <si>
    <r>
      <rPr>
        <sz val="11"/>
        <color rgb="FF000000"/>
        <rFont val="Calibri"/>
      </rPr>
      <t>Review the Email Domain Security Plan (EDSP).</t>
    </r>
    <r>
      <rPr>
        <sz val="11"/>
        <color rgb="FF000000"/>
        <rFont val="Calibri"/>
      </rPr>
      <t xml:space="preserve">
</t>
    </r>
    <r>
      <rPr>
        <sz val="11"/>
        <color rgb="FF000000"/>
        <rFont val="Calibri"/>
      </rPr>
      <t>Determine the Maximum Recipients per Message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MaxRecipientsPerMessage</t>
    </r>
    <r>
      <rPr>
        <sz val="11"/>
        <color rgb="FF000000"/>
        <rFont val="Calibri"/>
      </rPr>
      <t xml:space="preserve">
</t>
    </r>
    <r>
      <rPr>
        <sz val="11"/>
        <color rgb="FF000000"/>
        <rFont val="Calibri"/>
      </rPr>
      <t>For each receive connector, if the value of "MaxRecipientsPerMessage"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"MaxRecipientsPerMessage" is set to a value other than "5000" and has signoff and risk acceptance in the EDSP, this is not a finding.</t>
    </r>
  </si>
  <si>
    <t>V-259601</t>
  </si>
  <si>
    <r>
      <rPr>
        <sz val="11"/>
        <rFont val="Calibri"/>
      </rPr>
      <t>Exchange send connector connections count must be limited.</t>
    </r>
  </si>
  <si>
    <r>
      <rPr>
        <sz val="11"/>
        <color rgb="FF000000"/>
        <rFont val="Calibri"/>
      </rPr>
      <t>Update the EDSP to reflect the value for SMTP Server Maximum Outbound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-MaxOutboundConnections 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</si>
  <si>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This setting controls the maximum number of simultaneous outbound connections allowed for a given SMTP Connector and can be used to throttle the SMTP service if resource constraints warrant it. If the limit is too low, connections may be dropped. If the limit is too high, some domains may use a disproportionate resource share, denying access to other domains. Appropriate tuning reduces the risk of data delay or loss.</t>
    </r>
  </si>
  <si>
    <r>
      <rPr>
        <sz val="11"/>
        <color rgb="FF000000"/>
        <rFont val="Calibri"/>
      </rPr>
      <t>Review the Email Domain Security Plan (EDSP).</t>
    </r>
    <r>
      <rPr>
        <sz val="11"/>
        <color rgb="FF000000"/>
        <rFont val="Calibri"/>
      </rPr>
      <t xml:space="preserve">
</t>
    </r>
    <r>
      <rPr>
        <sz val="11"/>
        <color rgb="FF000000"/>
        <rFont val="Calibri"/>
      </rPr>
      <t>Determine the value for SMTP Server Maximum Outbound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MaxOutboundConnections</t>
    </r>
    <r>
      <rPr>
        <sz val="11"/>
        <color rgb="FF000000"/>
        <rFont val="Calibri"/>
      </rPr>
      <t xml:space="preserve">
</t>
    </r>
    <r>
      <rPr>
        <sz val="11"/>
        <color rgb="FF000000"/>
        <rFont val="Calibri"/>
      </rPr>
      <t>If the value of "MaxOutboundConnections" is not set to "1000",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"MaxOutboundConnections" is set to a value other than "1000" and has signoff and risk acceptance in the EDSP, this is not a finding.</t>
    </r>
  </si>
  <si>
    <t>V-259602</t>
  </si>
  <si>
    <r>
      <rPr>
        <sz val="11"/>
        <rFont val="Calibri"/>
      </rPr>
      <t>Exchange message size restrictions must be controlled on Send connectors.</t>
    </r>
  </si>
  <si>
    <r>
      <rPr>
        <sz val="11"/>
        <color rgb="FF000000"/>
        <rFont val="Calibri"/>
      </rPr>
      <t>Update the EDSP to reflect the maximum message send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-MaxMessageSize &lt;MaxSendSize&gt;</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send connector.</t>
    </r>
  </si>
  <si>
    <r>
      <rPr>
        <sz val="11"/>
        <color rgb="FF000000"/>
        <rFont val="Calibri"/>
      </rPr>
      <t xml:space="preserve">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a Send connector.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EDSP.</t>
    </r>
  </si>
  <si>
    <r>
      <rPr>
        <sz val="11"/>
        <color rgb="FF000000"/>
        <rFont val="Calibri"/>
      </rPr>
      <t>Review the Email Domain Security Plan (EDSP).</t>
    </r>
    <r>
      <rPr>
        <sz val="11"/>
        <color rgb="FF000000"/>
        <rFont val="Calibri"/>
      </rPr>
      <t xml:space="preserve">
</t>
    </r>
    <r>
      <rPr>
        <sz val="11"/>
        <color rgb="FF000000"/>
        <rFont val="Calibri"/>
      </rPr>
      <t>Determine the maximum message send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MaxMessageSize</t>
    </r>
    <r>
      <rPr>
        <sz val="11"/>
        <color rgb="FF000000"/>
        <rFont val="Calibri"/>
      </rPr>
      <t xml:space="preserve">
</t>
    </r>
    <r>
      <rPr>
        <sz val="11"/>
        <color rgb="FF000000"/>
        <rFont val="Calibri"/>
      </rPr>
      <t>For each send connector, 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maximum message send size value documented in the EDSP, this is a finding.</t>
    </r>
  </si>
  <si>
    <t>V-259603</t>
  </si>
  <si>
    <r>
      <rPr>
        <sz val="11"/>
        <rFont val="Calibri"/>
      </rPr>
      <t>Exchange send connectors delivery retries must be controlled.</t>
    </r>
  </si>
  <si>
    <r>
      <rPr>
        <sz val="11"/>
        <color rgb="FF000000"/>
        <rFont val="Calibri"/>
      </rPr>
      <t>Update the EDSP to reflect the value for Transient Failure Retry Count.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-TransientFailureRetryCount 10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</si>
  <si>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This setting controls the rate at which delivery attempts from the home domain are retried and user notifications are issued and notes the expiration time when the message will be discarded. </t>
    </r>
    <r>
      <rPr>
        <sz val="11"/>
        <color rgb="FF000000"/>
        <rFont val="Calibri"/>
      </rPr>
      <t xml:space="preserve">
</t>
    </r>
    <r>
      <rPr>
        <sz val="11"/>
        <color rgb="FF000000"/>
        <rFont val="Calibri"/>
      </rPr>
      <t>If delivery retry attempts are too frequent, servers will generate network congestion. If they are too far apart, messages may remain queued longer than necessary, potentially raising disk resource requirements.</t>
    </r>
    <r>
      <rPr>
        <sz val="11"/>
        <color rgb="FF000000"/>
        <rFont val="Calibri"/>
      </rPr>
      <t xml:space="preserve">
</t>
    </r>
    <r>
      <rPr>
        <sz val="11"/>
        <color rgb="FF000000"/>
        <rFont val="Calibri"/>
      </rPr>
      <t>The default values of these fields should be adequate for most environments. Administrators may wish to modify the values, but changes should be documented in the System Security Plan.</t>
    </r>
    <r>
      <rPr>
        <sz val="11"/>
        <color rgb="FF000000"/>
        <rFont val="Calibri"/>
      </rPr>
      <t xml:space="preserve">
</t>
    </r>
    <r>
      <rPr>
        <sz val="11"/>
        <color rgb="FF000000"/>
        <rFont val="Calibri"/>
      </rPr>
      <t>Note: Transport configuration settings apply to the organization/global level of the Exchange SMTP path. By checking and setting them at the Hub server, the setting will apply to both Hub and Edge roles.</t>
    </r>
  </si>
  <si>
    <r>
      <rPr>
        <sz val="11"/>
        <color rgb="FF000000"/>
        <rFont val="Calibri"/>
      </rPr>
      <t>Review the Email Domain Security Plan (EDSP).</t>
    </r>
    <r>
      <rPr>
        <sz val="11"/>
        <color rgb="FF000000"/>
        <rFont val="Calibri"/>
      </rPr>
      <t xml:space="preserve">
</t>
    </r>
    <r>
      <rPr>
        <sz val="11"/>
        <color rgb="FF000000"/>
        <rFont val="Calibri"/>
      </rPr>
      <t>Determine the value for Transient Failure Retry Count.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TransientFailureRetryCount</t>
    </r>
    <r>
      <rPr>
        <sz val="11"/>
        <color rgb="FF000000"/>
        <rFont val="Calibri"/>
      </rPr>
      <t xml:space="preserve">
</t>
    </r>
    <r>
      <rPr>
        <sz val="11"/>
        <color rgb="FF000000"/>
        <rFont val="Calibri"/>
      </rPr>
      <t>If the value of "TransientFailureRetryCount" is not set to "10" or less,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"TransientFailureRetryCount" is set to more than "10" or has signoff and risk acceptance in the EDSP, this is not a finding.</t>
    </r>
  </si>
  <si>
    <t>V-259604</t>
  </si>
  <si>
    <r>
      <rPr>
        <sz val="11"/>
        <rFont val="Calibri"/>
      </rPr>
      <t>Exchange receive connectors must be clearly named.</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</si>
  <si>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-Name &lt;'NewName'&gt; -Identity &lt;'IdentityName'&gt;</t>
    </r>
    <r>
      <rPr>
        <sz val="11"/>
        <color rgb="FF000000"/>
        <rFont val="Calibri"/>
      </rPr>
      <t xml:space="preserve">
</t>
    </r>
    <r>
      <rPr>
        <sz val="11"/>
        <color rgb="FF000000"/>
        <rFont val="Calibri"/>
      </rPr>
      <t>Note: Both the &lt;NewName&gt; and &lt;IdentityName&gt; value must be in quotes.</t>
    </r>
    <r>
      <rPr>
        <sz val="11"/>
        <color rgb="FF000000"/>
        <rFont val="Calibri"/>
      </rPr>
      <t xml:space="preserve">
</t>
    </r>
    <r>
      <rPr>
        <sz val="11"/>
        <color rgb="FF000000"/>
        <rFont val="Calibri"/>
      </rPr>
      <t>Repeat the procedure for each receive connector.</t>
    </r>
  </si>
  <si>
    <r>
      <rPr>
        <sz val="11"/>
        <color rgb="FF000000"/>
        <rFont val="Calibri"/>
      </rPr>
      <t xml:space="preserve">For receive connectors, unclear naming as to direction and purpose increases risk that messages may not flow as intended, troubleshooting efforts may be impaired, or incorrect assumptions may be made about the completeness of the configuration. </t>
    </r>
    <r>
      <rPr>
        <sz val="11"/>
        <color rgb="FF000000"/>
        <rFont val="Calibri"/>
      </rPr>
      <t xml:space="preserve">
</t>
    </r>
    <r>
      <rPr>
        <sz val="11"/>
        <color rgb="FF000000"/>
        <rFont val="Calibri"/>
      </rPr>
      <t>Collectively, connectors should account for all connections required for the overall email topology design. Simple Mail Transfer Protocol (SMTP) connectors, when listed, must name purpose and direction clearly, and their counterparts on servers to which they connect should be recognizable as their partners.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</si>
  <si>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t>
    </r>
    <r>
      <rPr>
        <sz val="11"/>
        <color rgb="FF000000"/>
        <rFont val="Calibri"/>
      </rPr>
      <t xml:space="preserve">
</t>
    </r>
    <r>
      <rPr>
        <sz val="11"/>
        <color rgb="FF000000"/>
        <rFont val="Calibri"/>
      </rPr>
      <t>For each receive connector, review the naming for connectors.</t>
    </r>
    <r>
      <rPr>
        <sz val="11"/>
        <color rgb="FF000000"/>
        <rFont val="Calibri"/>
      </rPr>
      <t xml:space="preserve">
</t>
    </r>
    <r>
      <rPr>
        <sz val="11"/>
        <color rgb="FF000000"/>
        <rFont val="Calibri"/>
      </rPr>
      <t>If the connectors are not clearly named for purpose and direction, this is a finding.</t>
    </r>
  </si>
  <si>
    <t>V-259605</t>
  </si>
  <si>
    <r>
      <rPr>
        <sz val="11"/>
        <rFont val="Calibri"/>
      </rPr>
      <t>Exchange receive connectors must control the number of recipients chunked on a single message.</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</si>
  <si>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-ChunkingEnabled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receive connector.</t>
    </r>
  </si>
  <si>
    <r>
      <rPr>
        <sz val="11"/>
        <color rgb="FF000000"/>
        <rFont val="Calibri"/>
      </rPr>
      <t>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t>
    </r>
    <r>
      <rPr>
        <sz val="11"/>
        <color rgb="FF000000"/>
        <rFont val="Calibri"/>
      </rPr>
      <t xml:space="preserve">
</t>
    </r>
    <r>
      <rPr>
        <sz val="11"/>
        <color rgb="FF000000"/>
        <rFont val="Calibri"/>
      </rPr>
      <t>This setting enables the administrator to enable "chunking" on received messages as they arrive at the domain. This is done so large message bodies can be relayed by the remote sender to the Receive connector in multiple, smaller chunks.</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</si>
  <si>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ChunkingEnabled</t>
    </r>
    <r>
      <rPr>
        <sz val="11"/>
        <color rgb="FF000000"/>
        <rFont val="Calibri"/>
      </rPr>
      <t xml:space="preserve">
</t>
    </r>
    <r>
      <rPr>
        <sz val="11"/>
        <color rgb="FF000000"/>
        <rFont val="Calibri"/>
      </rPr>
      <t>For each receive connector, if the value of "ChunkingEnabled" is not set to "True", this is a finding.</t>
    </r>
  </si>
  <si>
    <t>V-259606</t>
  </si>
  <si>
    <r>
      <rPr>
        <sz val="11"/>
        <rFont val="Calibri"/>
      </rPr>
      <t>The Exchange internet receive connector connections count must be set to default.</t>
    </r>
  </si>
  <si>
    <r>
      <rPr>
        <sz val="11"/>
        <color rgb="FF000000"/>
        <rFont val="Calibri"/>
      </rPr>
      <t>Update the EDSP to reflect the Maximum Inbound connections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-MaxInboundConnection 5000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</si>
  <si>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 xml:space="preserve">Email system availability depends in part on best practice strategies for setting tuning configurations. This configuration controls the maximum number of simultaneous inbound connections allowed to the SMTP server. </t>
    </r>
    <r>
      <rPr>
        <sz val="11"/>
        <color rgb="FF000000"/>
        <rFont val="Calibri"/>
      </rPr>
      <t xml:space="preserve">
</t>
    </r>
    <r>
      <rPr>
        <sz val="11"/>
        <color rgb="FF000000"/>
        <rFont val="Calibri"/>
      </rPr>
      <t>By default, the number of simultaneous inbound connections is 5000. If a limit is set too low, the connections pool may be filled. If attackers perceive the limit is too low, they could deny service to the Simple Mail Transfer Protocol (SMTP) server by using a connection count that exceeds the limit set. By setting the default configuration to 5000, attackers would need many more connections to cause denial of service.</t>
    </r>
  </si>
  <si>
    <r>
      <rPr>
        <sz val="11"/>
        <color rgb="FF000000"/>
        <rFont val="Calibri"/>
      </rPr>
      <t>Review the Email Domain Security Plan (EDSP).</t>
    </r>
    <r>
      <rPr>
        <sz val="11"/>
        <color rgb="FF000000"/>
        <rFont val="Calibri"/>
      </rPr>
      <t xml:space="preserve">
</t>
    </r>
    <r>
      <rPr>
        <sz val="11"/>
        <color rgb="FF000000"/>
        <rFont val="Calibri"/>
      </rPr>
      <t xml:space="preserve">Determine the Maximum Inbound connections value.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MaxInboundConnection</t>
    </r>
    <r>
      <rPr>
        <sz val="11"/>
        <color rgb="FF000000"/>
        <rFont val="Calibri"/>
      </rPr>
      <t xml:space="preserve">
</t>
    </r>
    <r>
      <rPr>
        <sz val="11"/>
        <color rgb="FF000000"/>
        <rFont val="Calibri"/>
      </rPr>
      <t>Identify internet-facing connectors.</t>
    </r>
    <r>
      <rPr>
        <sz val="11"/>
        <color rgb="FF000000"/>
        <rFont val="Calibri"/>
      </rPr>
      <t xml:space="preserve">
</t>
    </r>
    <r>
      <rPr>
        <sz val="11"/>
        <color rgb="FF000000"/>
        <rFont val="Calibri"/>
      </rPr>
      <t>For each receive connector, if the value of "MaxInboundConnection"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"MaxInboundConnection" is set to a value other than "5000" or is set to unlimited and has signoff and risk acceptance in the EDSP, this is not a finding.</t>
    </r>
  </si>
  <si>
    <t>V-259607</t>
  </si>
  <si>
    <r>
      <rPr>
        <sz val="11"/>
        <rFont val="Calibri"/>
      </rPr>
      <t>Exchange Message size restrictions must be controlled on receive connectors.</t>
    </r>
  </si>
  <si>
    <r>
      <rPr>
        <sz val="11"/>
        <color rgb="FF000000"/>
        <rFont val="Calibri"/>
      </rPr>
      <t>Update the EDSP to reflect the global maximum message receive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-MaxMessageSize &lt;'MaxReceiveSize'&gt;</t>
    </r>
    <r>
      <rPr>
        <sz val="11"/>
        <color rgb="FF000000"/>
        <rFont val="Calibri"/>
      </rPr>
      <t xml:space="preserve">
</t>
    </r>
    <r>
      <rPr>
        <sz val="11"/>
        <color rgb="FF000000"/>
        <rFont val="Calibri"/>
      </rPr>
      <t>Note: The &lt;IdentityName&gt; and &lt;MaxReceiveSize&gt; values must be in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</si>
  <si>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 xml:space="preserve">Email system availability depends in part on best practices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receive connectors.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EDSP.</t>
    </r>
  </si>
  <si>
    <r>
      <rPr>
        <sz val="11"/>
        <color rgb="FF000000"/>
        <rFont val="Calibri"/>
      </rPr>
      <t>Review the Email Domain Security Plan (EDSP).</t>
    </r>
    <r>
      <rPr>
        <sz val="11"/>
        <color rgb="FF000000"/>
        <rFont val="Calibri"/>
      </rPr>
      <t xml:space="preserve">
</t>
    </r>
    <r>
      <rPr>
        <sz val="11"/>
        <color rgb="FF000000"/>
        <rFont val="Calibri"/>
      </rPr>
      <t>Determine the global maximum message receive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Identify internet-facing connectors.</t>
    </r>
    <r>
      <rPr>
        <sz val="11"/>
        <color rgb="FF000000"/>
        <rFont val="Calibri"/>
      </rPr>
      <t xml:space="preserve">
</t>
    </r>
    <r>
      <rPr>
        <sz val="11"/>
        <color rgb="FF000000"/>
        <rFont val="Calibri"/>
      </rPr>
      <t>Get-ReceiveConnector | Select-Object -Property Name, Identity, MaxMessageSize</t>
    </r>
    <r>
      <rPr>
        <sz val="11"/>
        <color rgb="FF000000"/>
        <rFont val="Calibri"/>
      </rPr>
      <t xml:space="preserve">
</t>
    </r>
    <r>
      <rPr>
        <sz val="11"/>
        <color rgb="FF000000"/>
        <rFont val="Calibri"/>
      </rPr>
      <t>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global value and has signoff and risk acceptance in the EDSP, this is not a finding.</t>
    </r>
  </si>
  <si>
    <t>V-259608</t>
  </si>
  <si>
    <r>
      <rPr>
        <sz val="11"/>
        <rFont val="Calibri"/>
      </rPr>
      <t>Active hyperlinks in messages from non .mil domains must be rendered unclickable.</t>
    </r>
  </si>
  <si>
    <r>
      <rPr>
        <sz val="11"/>
        <color rgb="FF000000"/>
        <rFont val="Calibri"/>
      </rPr>
      <t>Update the EDSP to reflect the name of the Transport Agent.</t>
    </r>
    <r>
      <rPr>
        <sz val="11"/>
        <color rgb="FF000000"/>
        <rFont val="Calibri"/>
      </rPr>
      <t xml:space="preserve">
</t>
    </r>
    <r>
      <rPr>
        <sz val="11"/>
        <color rgb="FF000000"/>
        <rFont val="Calibri"/>
      </rPr>
      <t>Contact the DISA Enterprise Email Service Desk at disa.tinker.eis.mbx.dod-enterprise-services-service-desk@mail.mil and request the Agent and installation procedures.</t>
    </r>
    <r>
      <rPr>
        <sz val="11"/>
        <color rgb="FF000000"/>
        <rFont val="Calibri"/>
      </rPr>
      <t xml:space="preserve">
</t>
    </r>
    <r>
      <rPr>
        <sz val="11"/>
        <color rgb="FF000000"/>
        <rFont val="Calibri"/>
      </rPr>
      <t>or</t>
    </r>
    <r>
      <rPr>
        <sz val="11"/>
        <color rgb="FF000000"/>
        <rFont val="Calibri"/>
      </rPr>
      <t xml:space="preserve">
</t>
    </r>
    <r>
      <rPr>
        <sz val="11"/>
        <color rgb="FF000000"/>
        <rFont val="Calibri"/>
      </rPr>
      <t>Contact DEE Engineering PMO and request the Agent and installation procedures.</t>
    </r>
  </si>
  <si>
    <r>
      <rPr>
        <sz val="11"/>
        <color rgb="FF000000"/>
        <rFont val="Calibri"/>
      </rPr>
      <t>Active hyperlinks within an email are susceptible to attacks of malicious software or malware. The hyperlink could lead to a malware infection or redirect the website to another fraudulent website without the user's consent or knowledge.</t>
    </r>
    <r>
      <rPr>
        <sz val="11"/>
        <color rgb="FF000000"/>
        <rFont val="Calibri"/>
      </rPr>
      <t xml:space="preserve">
</t>
    </r>
    <r>
      <rPr>
        <sz val="11"/>
        <color rgb="FF000000"/>
        <rFont val="Calibri"/>
      </rPr>
      <t>Exchange does not have a built-in message filtering capability. DOD Enterprise Email (DEE) has created a custom resolution to filter messages from non-.mil users that have hyperlinks in the message body. The hyperlink within the messages will be modified, preventing end users from automatically clicking links.</t>
    </r>
  </si>
  <si>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Note: If system is on SIPRNet, this is not applicable.</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 xml:space="preserve">Determine the name of the Transport Agent. </t>
    </r>
    <r>
      <rPr>
        <sz val="11"/>
        <color rgb="FF000000"/>
        <rFont val="Calibri"/>
      </rPr>
      <t xml:space="preserve">
</t>
    </r>
    <r>
      <rPr>
        <sz val="11"/>
        <color rgb="FF000000"/>
        <rFont val="Calibri"/>
      </rPr>
      <t>Open the Windows PowerShell console and enter the following command:</t>
    </r>
    <r>
      <rPr>
        <sz val="11"/>
        <color rgb="FF000000"/>
        <rFont val="Calibri"/>
      </rPr>
      <t xml:space="preserve">
</t>
    </r>
    <r>
      <rPr>
        <sz val="11"/>
        <color rgb="FF000000"/>
        <rFont val="Calibri"/>
      </rPr>
      <t>Get-TransportAgent -Name 'customAgent' | Format-List</t>
    </r>
    <r>
      <rPr>
        <sz val="11"/>
        <color rgb="FF000000"/>
        <rFont val="Calibri"/>
      </rPr>
      <t xml:space="preserve">
</t>
    </r>
    <r>
      <rPr>
        <sz val="11"/>
        <color rgb="FF000000"/>
        <rFont val="Calibri"/>
      </rPr>
      <t>If the value does not return "customAgent", this is a finding.</t>
    </r>
    <r>
      <rPr>
        <sz val="11"/>
        <color rgb="FF000000"/>
        <rFont val="Calibri"/>
      </rPr>
      <t xml:space="preserve">
</t>
    </r>
    <r>
      <rPr>
        <sz val="11"/>
        <color rgb="FF000000"/>
        <rFont val="Calibri"/>
      </rPr>
      <t>Note: "customAgent" is the name of the custom agent developed to render hyperlink email sources from non .mil domains as unclickable.</t>
    </r>
  </si>
  <si>
    <t>V-259609</t>
  </si>
  <si>
    <r>
      <rPr>
        <sz val="11"/>
        <rFont val="Calibri"/>
      </rPr>
      <t>Exchange messages with a blank sender field must be rejected.</t>
    </r>
  </si>
  <si>
    <r>
      <rPr>
        <sz val="11"/>
        <color rgb="FF000000"/>
        <rFont val="Calibri"/>
      </rPr>
      <t>Open the Exchange Management Shell and enter the following command:</t>
    </r>
    <r>
      <rPr>
        <sz val="11"/>
        <color rgb="FF000000"/>
        <rFont val="Calibri"/>
      </rPr>
      <t xml:space="preserve">
</t>
    </r>
    <r>
      <rPr>
        <sz val="11"/>
        <color rgb="FF000000"/>
        <rFont val="Calibri"/>
      </rPr>
      <t>Set-SenderFilterConfig -Action Reject</t>
    </r>
  </si>
  <si>
    <r>
      <rPr>
        <sz val="11"/>
        <color rgb="FF000000"/>
        <rFont val="Calibri"/>
      </rPr>
      <t>By performing filtering at the perimeter, up to 90 percent of spam, malware, and other undesirable messages are eliminated from the message stream rather than admitting them into the mail server environment. Anonymous email (messages with blank sender fields) cannot be replied to. Messages formatted in this way may be attempting to hide their true origin to avoid responses or to spam any receiver with impunity while hiding their source of origination.</t>
    </r>
    <r>
      <rPr>
        <sz val="11"/>
        <color rgb="FF000000"/>
        <rFont val="Calibri"/>
      </rPr>
      <t xml:space="preserve">
</t>
    </r>
    <r>
      <rPr>
        <sz val="11"/>
        <color rgb="FF000000"/>
        <rFont val="Calibri"/>
      </rPr>
      <t>Rather than spend resources and risk infection while evaluating them, it is recommended that these messages be filtered immediately upon receipt and not forwarded to end users.</t>
    </r>
  </si>
  <si>
    <r>
      <rPr>
        <sz val="11"/>
        <color rgb="FF000000"/>
        <rFont val="Calibri"/>
      </rPr>
      <t>This requirement is Not Applicable for SIPR enclaves.</t>
    </r>
    <r>
      <rPr>
        <sz val="11"/>
        <color rgb="FF000000"/>
        <rFont val="Calibri"/>
      </rPr>
      <t xml:space="preserve">
</t>
    </r>
    <r>
      <rPr>
        <sz val="11"/>
        <color rgb="FF000000"/>
        <rFont val="Calibri"/>
      </rPr>
      <t>This requirement is Not Applicable if the organization subscribes to EEMSG or other similar DOD enterprise protections for email services.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Get-SenderFilterConfig | Select-Object -Property Name, Action </t>
    </r>
    <r>
      <rPr>
        <sz val="11"/>
        <color rgb="FF000000"/>
        <rFont val="Calibri"/>
      </rPr>
      <t xml:space="preserve">
</t>
    </r>
    <r>
      <rPr>
        <sz val="11"/>
        <color rgb="FF000000"/>
        <rFont val="Calibri"/>
      </rPr>
      <t>If the value of "Action" is not set to "Reject", this is a finding.</t>
    </r>
    <r>
      <rPr>
        <sz val="11"/>
        <color rgb="FF000000"/>
        <rFont val="Calibri"/>
      </rPr>
      <t xml:space="preserve">
</t>
    </r>
    <r>
      <rPr>
        <sz val="11"/>
        <color rgb="FF000000"/>
        <rFont val="Calibri"/>
      </rPr>
      <t>Note: "Reject" is the default value.</t>
    </r>
  </si>
  <si>
    <t>V-259610</t>
  </si>
  <si>
    <r>
      <rPr>
        <sz val="11"/>
        <rFont val="Calibri"/>
      </rPr>
      <t>Exchange messages with a blank sender field must be filtered.</t>
    </r>
  </si>
  <si>
    <r>
      <rPr>
        <sz val="11"/>
        <color rgb="FF000000"/>
        <rFont val="Calibri"/>
      </rPr>
      <t>Open the Exchange Management Shell and enter the following command:</t>
    </r>
    <r>
      <rPr>
        <sz val="11"/>
        <color rgb="FF000000"/>
        <rFont val="Calibri"/>
      </rPr>
      <t xml:space="preserve">
</t>
    </r>
    <r>
      <rPr>
        <sz val="11"/>
        <color rgb="FF000000"/>
        <rFont val="Calibri"/>
      </rPr>
      <t>Set-SenderFilterConfig -BlankSenderBlockingEnabled $true</t>
    </r>
  </si>
  <si>
    <r>
      <rPr>
        <sz val="11"/>
        <color rgb="FF000000"/>
        <rFont val="Calibri"/>
      </rPr>
      <t xml:space="preserve">By performing filtering at the perimeter, up to 90 percent of spam, malware, and other undesirable messages are eliminated from the message stream rather than admitting them into the mail server environment. Anonymous email (messages with blank sender fields) cannot be replied to. Messages formatted in this way may be attempting to hide their true origin to avoid responses or to spam any receiver with impunity while hiding their source of origination. </t>
    </r>
    <r>
      <rPr>
        <sz val="11"/>
        <color rgb="FF000000"/>
        <rFont val="Calibri"/>
      </rPr>
      <t xml:space="preserve">
</t>
    </r>
    <r>
      <rPr>
        <sz val="11"/>
        <color rgb="FF000000"/>
        <rFont val="Calibri"/>
      </rPr>
      <t>Rather than spend resources and risk infection while evaluating them, it is recommended that these messages be filtered immediately upon receipt and not forwarded to end users.</t>
    </r>
  </si>
  <si>
    <r>
      <rPr>
        <sz val="11"/>
        <color rgb="FF000000"/>
        <rFont val="Calibri"/>
      </rPr>
      <t xml:space="preserve">This requirement is Not Applicable for SIPR enclaves. </t>
    </r>
    <r>
      <rPr>
        <sz val="11"/>
        <color rgb="FF000000"/>
        <rFont val="Calibri"/>
      </rPr>
      <t xml:space="preserve">
</t>
    </r>
    <r>
      <rPr>
        <sz val="11"/>
        <color rgb="FF000000"/>
        <rFont val="Calibri"/>
      </rPr>
      <t>This requirement is Not Applicable if the organization subscribes to EEMSG or other similar DOD enterprise protections for email services.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Get-SenderFilterConfig | Select-Object -Property Name, BlankSenderBlockingEnabled</t>
    </r>
    <r>
      <rPr>
        <sz val="11"/>
        <color rgb="FF000000"/>
        <rFont val="Calibri"/>
      </rPr>
      <t xml:space="preserve">
</t>
    </r>
    <r>
      <rPr>
        <sz val="11"/>
        <color rgb="FF000000"/>
        <rFont val="Calibri"/>
      </rPr>
      <t>If the value of "BlankSenderBlockingEnabled" is not set to "True", this is a finding.</t>
    </r>
  </si>
  <si>
    <t>V-259611</t>
  </si>
  <si>
    <r>
      <rPr>
        <sz val="11"/>
        <rFont val="Calibri"/>
      </rPr>
      <t>Exchange filtered messages must be archived.</t>
    </r>
  </si>
  <si>
    <r>
      <rPr>
        <sz val="11"/>
        <color rgb="FF000000"/>
        <rFont val="Calibri"/>
      </rPr>
      <t>Open the Exchange Management Shell and enter the following command:</t>
    </r>
    <r>
      <rPr>
        <sz val="11"/>
        <color rgb="FF000000"/>
        <rFont val="Calibri"/>
      </rPr>
      <t xml:space="preserve">
</t>
    </r>
    <r>
      <rPr>
        <sz val="11"/>
        <color rgb="FF000000"/>
        <rFont val="Calibri"/>
      </rPr>
      <t>Set-ContentFilterConfig -quarantineMailbox &lt;'quarantineMailbox SmtpAddress'&gt;</t>
    </r>
    <r>
      <rPr>
        <sz val="11"/>
        <color rgb="FF000000"/>
        <rFont val="Calibri"/>
      </rPr>
      <t xml:space="preserve">
</t>
    </r>
    <r>
      <rPr>
        <sz val="11"/>
        <color rgb="FF000000"/>
        <rFont val="Calibri"/>
      </rPr>
      <t>Note: The &lt;quarantineMailbox SmtpAddress&gt; value must be in quotes.</t>
    </r>
  </si>
  <si>
    <r>
      <rPr>
        <sz val="11"/>
        <color rgb="FF000000"/>
        <rFont val="Calibri"/>
      </rPr>
      <t>By performing filtering at the perimeter, up to 90 percent of spam, malware, and other undesirable messages are eliminated from the message stream rather than admitting them into the mail server environment. This significantly reduces the attack vector for inbound email-borne spam and malware.</t>
    </r>
    <r>
      <rPr>
        <sz val="11"/>
        <color rgb="FF000000"/>
        <rFont val="Calibri"/>
      </rPr>
      <t xml:space="preserve">
</t>
    </r>
    <r>
      <rPr>
        <sz val="11"/>
        <color rgb="FF000000"/>
        <rFont val="Calibri"/>
      </rPr>
      <t>As messages are filtered, it is prudent to temporarily host them in an archive for evaluation by administrators or users. The archive can be used to recover messages that might have been inappropriately filtered, preventing data loss, and to provide a base of analysis that can provide future filter refinements.</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</si>
  <si>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Select-Object -Property Name, quarantineMailbox</t>
    </r>
    <r>
      <rPr>
        <sz val="11"/>
        <color rgb="FF000000"/>
        <rFont val="Calibri"/>
      </rPr>
      <t xml:space="preserve">
</t>
    </r>
    <r>
      <rPr>
        <sz val="11"/>
        <color rgb="FF000000"/>
        <rFont val="Calibri"/>
      </rPr>
      <t>If no SMTP address is assigned to "quarantineMailbox", this is a finding.</t>
    </r>
  </si>
  <si>
    <t>V-259612</t>
  </si>
  <si>
    <r>
      <rPr>
        <sz val="11"/>
        <rFont val="Calibri"/>
      </rPr>
      <t>The Exchange sender filter must block unaccepted domains.</t>
    </r>
  </si>
  <si>
    <r>
      <rPr>
        <sz val="11"/>
        <color rgb="FF000000"/>
        <rFont val="Calibri"/>
      </rPr>
      <t>Update the EDSP to reflect the unaccepted domains that are to be blocked.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For BlockedDomains:</t>
    </r>
    <r>
      <rPr>
        <sz val="11"/>
        <color rgb="FF000000"/>
        <rFont val="Calibri"/>
      </rPr>
      <t xml:space="preserve">
</t>
    </r>
    <r>
      <rPr>
        <sz val="11"/>
        <color rgb="FF000000"/>
        <rFont val="Calibri"/>
      </rPr>
      <t>Set-SenderFilterConfig -BlockedDomains &lt;BlockedDomain&gt;</t>
    </r>
    <r>
      <rPr>
        <sz val="11"/>
        <color rgb="FF000000"/>
        <rFont val="Calibri"/>
      </rPr>
      <t xml:space="preserve">
</t>
    </r>
    <r>
      <rPr>
        <sz val="11"/>
        <color rgb="FF000000"/>
        <rFont val="Calibri"/>
      </rPr>
      <t>To add additional domains to the list (array):</t>
    </r>
    <r>
      <rPr>
        <sz val="11"/>
        <color rgb="FF000000"/>
        <rFont val="Calibri"/>
      </rPr>
      <t xml:space="preserve">
</t>
    </r>
    <r>
      <rPr>
        <sz val="11"/>
        <color rgb="FF000000"/>
        <rFont val="Calibri"/>
      </rPr>
      <t>Set-SenderFilterConfig -BlockedDomains @{add="&lt;blockeddomain2&gt;","&lt;blockeddomain3&gt;","&lt;blockeddomain4&gt;"}</t>
    </r>
    <r>
      <rPr>
        <sz val="11"/>
        <color rgb="FF000000"/>
        <rFont val="Calibri"/>
      </rPr>
      <t xml:space="preserve">
</t>
    </r>
    <r>
      <rPr>
        <sz val="11"/>
        <color rgb="FF000000"/>
        <rFont val="Calibri"/>
      </rPr>
      <t>Each domain added must be quotes and separated by a comma.</t>
    </r>
    <r>
      <rPr>
        <sz val="11"/>
        <color rgb="FF000000"/>
        <rFont val="Calibri"/>
      </rPr>
      <t xml:space="preserve">
</t>
    </r>
    <r>
      <rPr>
        <sz val="11"/>
        <color rgb="FF000000"/>
        <rFont val="Calibri"/>
      </rPr>
      <t>Repeat the procedure for each domain that is to be blocked.</t>
    </r>
    <r>
      <rPr>
        <sz val="11"/>
        <color rgb="FF000000"/>
        <rFont val="Calibri"/>
      </rPr>
      <t xml:space="preserve">
</t>
    </r>
    <r>
      <rPr>
        <sz val="11"/>
        <color rgb="FF000000"/>
        <rFont val="Calibri"/>
      </rPr>
      <t>or</t>
    </r>
    <r>
      <rPr>
        <sz val="11"/>
        <color rgb="FF000000"/>
        <rFont val="Calibri"/>
      </rPr>
      <t xml:space="preserve">
</t>
    </r>
    <r>
      <rPr>
        <sz val="11"/>
        <color rgb="FF000000"/>
        <rFont val="Calibri"/>
      </rPr>
      <t>For BlockedDomainsAndSubdomains:</t>
    </r>
    <r>
      <rPr>
        <sz val="11"/>
        <color rgb="FF000000"/>
        <rFont val="Calibri"/>
      </rPr>
      <t xml:space="preserve">
</t>
    </r>
    <r>
      <rPr>
        <sz val="11"/>
        <color rgb="FF000000"/>
        <rFont val="Calibri"/>
      </rPr>
      <t>Set-SenderFilterConfig -BlockedDomainsAndSubdomains &lt;BlockedDomainAndSubdomain&gt;</t>
    </r>
    <r>
      <rPr>
        <sz val="11"/>
        <color rgb="FF000000"/>
        <rFont val="Calibri"/>
      </rPr>
      <t xml:space="preserve">
</t>
    </r>
    <r>
      <rPr>
        <sz val="11"/>
        <color rgb="FF000000"/>
        <rFont val="Calibri"/>
      </rPr>
      <t>Same procedure applies for adding multiple domains applies to this filter.</t>
    </r>
    <r>
      <rPr>
        <sz val="11"/>
        <color rgb="FF000000"/>
        <rFont val="Calibri"/>
      </rPr>
      <t xml:space="preserve">
</t>
    </r>
    <r>
      <rPr>
        <sz val="11"/>
        <color rgb="FF000000"/>
        <rFont val="Calibri"/>
      </rPr>
      <t>Repeat the procedure for each domain and all of its subdomains that are to be blocked.</t>
    </r>
  </si>
  <si>
    <r>
      <rPr>
        <sz val="11"/>
        <color rgb="FF000000"/>
        <rFont val="Calibri"/>
      </rPr>
      <t>Spam origination sites and other sources of suspected email-borne malware have the ability to corrupt, compromise, or otherwise limit availability of email servers. Limiting exposure to unfiltered inbound messages can reduce the risk of spam and malware impacts.</t>
    </r>
    <r>
      <rPr>
        <sz val="11"/>
        <color rgb="FF000000"/>
        <rFont val="Calibri"/>
      </rPr>
      <t xml:space="preserve">
</t>
    </r>
    <r>
      <rPr>
        <sz val="11"/>
        <color rgb="FF000000"/>
        <rFont val="Calibri"/>
      </rPr>
      <t>The Global Deny list blocks messages originating from specific sources. Most block list filtering is done using a commercial block list service, because eliminating threats from known spammers prevents the messages being evaluated inside the enclave where there is more risk they can do harm.</t>
    </r>
    <r>
      <rPr>
        <sz val="11"/>
        <color rgb="FF000000"/>
        <rFont val="Calibri"/>
      </rPr>
      <t xml:space="preserve">
</t>
    </r>
    <r>
      <rPr>
        <sz val="11"/>
        <color rgb="FF000000"/>
        <rFont val="Calibri"/>
      </rPr>
      <t>Additional sources should also be blocked to supplement the contents of the commercial Block List service. For example, during a zero-day threat action, entries can be added and then removed when the threat is mitigated. An additional best practice is to enter the enterprise's home domains in the block list, because inbound email with a "from" address of the home domain is very likely to be spoofed spam.</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</si>
  <si>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Determine the unaccepted domains that are to be blocked.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Get-SenderFilterConfig | Select-Object -Property Name, BlockedDomains, BlockedDomainsAndSubdomains</t>
    </r>
    <r>
      <rPr>
        <sz val="11"/>
        <color rgb="FF000000"/>
        <rFont val="Calibri"/>
      </rPr>
      <t xml:space="preserve">
</t>
    </r>
    <r>
      <rPr>
        <sz val="11"/>
        <color rgb="FF000000"/>
        <rFont val="Calibri"/>
      </rPr>
      <t>If the value for "BlockedDomains" or "BlockedDomainsAndSubdomains" does not reflect the list of accepted domains, this is a finding.</t>
    </r>
  </si>
  <si>
    <t>V-259613</t>
  </si>
  <si>
    <r>
      <rPr>
        <sz val="11"/>
        <rFont val="Calibri"/>
      </rPr>
      <t>Exchange nonexistent recipients must not be blocked.</t>
    </r>
  </si>
  <si>
    <r>
      <rPr>
        <sz val="11"/>
        <color rgb="FF000000"/>
        <rFont val="Calibri"/>
      </rPr>
      <t>Open the Exchange Management Shell and enter the following command:</t>
    </r>
    <r>
      <rPr>
        <sz val="11"/>
        <color rgb="FF000000"/>
        <rFont val="Calibri"/>
      </rPr>
      <t xml:space="preserve">
</t>
    </r>
    <r>
      <rPr>
        <sz val="11"/>
        <color rgb="FF000000"/>
        <rFont val="Calibri"/>
      </rPr>
      <t>Set-RecipientFilterConfig -RecipientValidationEnabled $false</t>
    </r>
  </si>
  <si>
    <r>
      <rPr>
        <sz val="11"/>
        <color rgb="FF000000"/>
        <rFont val="Calibri"/>
      </rPr>
      <t>Spam originators, in an effort to refine mailing lists, sometimes use a technique where they first create fictitious names and then monitor rejected emails for nonexistent recipients. Those not rejected are deemed to exist and are used in future spam mailings.</t>
    </r>
    <r>
      <rPr>
        <sz val="11"/>
        <color rgb="FF000000"/>
        <rFont val="Calibri"/>
      </rPr>
      <t xml:space="preserve">
</t>
    </r>
    <r>
      <rPr>
        <sz val="11"/>
        <color rgb="FF000000"/>
        <rFont val="Calibri"/>
      </rPr>
      <t>To prevent this disclosure of existing email accounts to spammers, email to nonexistent recipients must not be blocked. Instead, it is recommended that all messages be received, then evaluated and disposed of without enabling the sender to determine existent versus nonexistent recipients.</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</si>
  <si>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Additionally, the default value for "RecipientValidationEnabled" is "False".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Get-RecipientFilterConfig | Select-Object -Property Name, RecipientValidationEnabled</t>
    </r>
    <r>
      <rPr>
        <sz val="11"/>
        <color rgb="FF000000"/>
        <rFont val="Calibri"/>
      </rPr>
      <t xml:space="preserve">
</t>
    </r>
    <r>
      <rPr>
        <sz val="11"/>
        <color rgb="FF000000"/>
        <rFont val="Calibri"/>
      </rPr>
      <t>If the value of "RecipientValidationEnabled" is not set to "False", this is a finding.</t>
    </r>
  </si>
  <si>
    <t>V-259614</t>
  </si>
  <si>
    <r>
      <rPr>
        <sz val="11"/>
        <rFont val="Calibri"/>
      </rPr>
      <t>The Exchange Sender Reputation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</si>
  <si>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Set-SenderReputationConfig -Enabled $true</t>
    </r>
  </si>
  <si>
    <r>
      <rPr>
        <sz val="11"/>
        <color rgb="FF000000"/>
        <rFont val="Calibri"/>
      </rPr>
      <t>By performing filtering at the perimeter, up to 90 percent of spam, malware, and other undesirable messages are eliminated from the message stream rather than admitting them into the mail server environment. Sender Reputation is anti-spam functionality that blocks messages according to many characteristics of the sender. Sender Reputation relies on persisted data about the sender to determine what action, if any, to take on an inbound message. This setting enables the Sender Reputation function.</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</si>
  <si>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Additionally, the default value for "Sender Reputation" is "True" for "Enabled".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Get-SenderReputationConfig | Select-Object -Property Name, Enabled</t>
    </r>
    <r>
      <rPr>
        <sz val="11"/>
        <color rgb="FF000000"/>
        <rFont val="Calibri"/>
      </rPr>
      <t xml:space="preserve">
</t>
    </r>
    <r>
      <rPr>
        <sz val="11"/>
        <color rgb="FF000000"/>
        <rFont val="Calibri"/>
      </rPr>
      <t>If the value of "Enabled" is not set to "True", this is a finding.</t>
    </r>
  </si>
  <si>
    <t>V-259615</t>
  </si>
  <si>
    <r>
      <rPr>
        <sz val="11"/>
        <rFont val="Calibri"/>
      </rPr>
      <t>The Exchange Sender Reputation filter must identify the spam block level.</t>
    </r>
  </si>
  <si>
    <r>
      <rPr>
        <sz val="11"/>
        <color rgb="FF000000"/>
        <rFont val="Calibri"/>
      </rPr>
      <t xml:space="preserve">Update the EDSP to reflect the SrlBlockThreshold size.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Set-SenderReputationConfig -SrlBlockThreshold 6</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</si>
  <si>
    <r>
      <rPr>
        <sz val="11"/>
        <color rgb="FF000000"/>
        <rFont val="Calibri"/>
      </rPr>
      <t>By performing filtering at the perimeter, up to 90 percent of spam, malware, and other undesirable messages are eliminated from the message stream rather than admitting them into the mail server environment. Sender Reputation is anti-spam functionality that blocks messages according to many characteristics of the sender. Sender Reputation relies on persisted data about the sender to determine what action, if any, to take on an inbound message. This setting enables the threshold at which an email will be considered spam.</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</si>
  <si>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Determine the SrlBlockThreshold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Get-SenderReputationConfig | Select-Object -Property Name, SrlBlockThreshold</t>
    </r>
    <r>
      <rPr>
        <sz val="11"/>
        <color rgb="FF000000"/>
        <rFont val="Calibri"/>
      </rPr>
      <t xml:space="preserve">
</t>
    </r>
    <r>
      <rPr>
        <sz val="11"/>
        <color rgb="FF000000"/>
        <rFont val="Calibri"/>
      </rPr>
      <t>If the value of SrlBlockThreshold is not set to "6",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"SrlBlockThreshold" is set to a value other than "6" and has signoff and risk acceptance in the EDSP, this is not a finding.</t>
    </r>
  </si>
  <si>
    <t>V-259616</t>
  </si>
  <si>
    <r>
      <rPr>
        <sz val="11"/>
        <rFont val="Calibri"/>
      </rPr>
      <t>Exchange Attachment filtering must remove undesirable attachments by file type.</t>
    </r>
  </si>
  <si>
    <r>
      <rPr>
        <sz val="11"/>
        <color rgb="FF000000"/>
        <rFont val="Calibri"/>
      </rPr>
      <t>Update the EDSP to reflect the list of undesirable attachment types that should be stripped.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Add-AttachmentFilterEntry -Name &lt;'*.FileExtension'&gt; -Type FileName</t>
    </r>
    <r>
      <rPr>
        <sz val="11"/>
        <color rgb="FF000000"/>
        <rFont val="Calibri"/>
      </rPr>
      <t xml:space="preserve">
</t>
    </r>
    <r>
      <rPr>
        <sz val="11"/>
        <color rgb="FF000000"/>
        <rFont val="Calibri"/>
      </rPr>
      <t>Repeat the procedure for each undesirable attachment type.</t>
    </r>
  </si>
  <si>
    <r>
      <rPr>
        <sz val="11"/>
        <color rgb="FF000000"/>
        <rFont val="Calibri"/>
      </rPr>
      <t>By performing filtering at the perimeter, up to 90 percent of spam, malware, and other undesirable messages are eliminated from the message stream rather than admitting them into the mail server environment.</t>
    </r>
    <r>
      <rPr>
        <sz val="11"/>
        <color rgb="FF000000"/>
        <rFont val="Calibri"/>
      </rPr>
      <t xml:space="preserve">
</t>
    </r>
    <r>
      <rPr>
        <sz val="11"/>
        <color rgb="FF000000"/>
        <rFont val="Calibri"/>
      </rPr>
      <t>Attachments are being used more frequently for different forms of attacks. By filtering undesirable attachments, a large percent of malicious code can be prevented from entering the system. Attachments must be controlled at the entry point into the email environment to prevent successful attachment-based attacks. The following is a basic list of known attachments that should be filtered from internet mail attachments:</t>
    </r>
    <r>
      <rPr>
        <sz val="11"/>
        <color rgb="FF000000"/>
        <rFont val="Calibri"/>
      </rPr>
      <t xml:space="preserve">
</t>
    </r>
    <r>
      <rPr>
        <sz val="11"/>
        <color rgb="FF000000"/>
        <rFont val="Calibri"/>
      </rPr>
      <t>*.ade *.crt *.jse *.msi *.scr *.wsh *.dir</t>
    </r>
    <r>
      <rPr>
        <sz val="11"/>
        <color rgb="FF000000"/>
        <rFont val="Calibri"/>
      </rPr>
      <t xml:space="preserve">
</t>
    </r>
    <r>
      <rPr>
        <sz val="11"/>
        <color rgb="FF000000"/>
        <rFont val="Calibri"/>
      </rPr>
      <t>*.adp *.csh *.ksh *.msp *.sct *.htm *.dcr</t>
    </r>
    <r>
      <rPr>
        <sz val="11"/>
        <color rgb="FF000000"/>
        <rFont val="Calibri"/>
      </rPr>
      <t xml:space="preserve">
</t>
    </r>
    <r>
      <rPr>
        <sz val="11"/>
        <color rgb="FF000000"/>
        <rFont val="Calibri"/>
      </rPr>
      <t>*.app *.exe *.lnk *.mst *.shb *.html *.plg</t>
    </r>
    <r>
      <rPr>
        <sz val="11"/>
        <color rgb="FF000000"/>
        <rFont val="Calibri"/>
      </rPr>
      <t xml:space="preserve">
</t>
    </r>
    <r>
      <rPr>
        <sz val="11"/>
        <color rgb="FF000000"/>
        <rFont val="Calibri"/>
      </rPr>
      <t>*.asx *.fxp *.mda *.ops *.shs *.htc *.spl</t>
    </r>
    <r>
      <rPr>
        <sz val="11"/>
        <color rgb="FF000000"/>
        <rFont val="Calibri"/>
      </rPr>
      <t xml:space="preserve">
</t>
    </r>
    <r>
      <rPr>
        <sz val="11"/>
        <color rgb="FF000000"/>
        <rFont val="Calibri"/>
      </rPr>
      <t>*.bas *.hlp *.mdb *.pcd *.url *.mht *.swf</t>
    </r>
    <r>
      <rPr>
        <sz val="11"/>
        <color rgb="FF000000"/>
        <rFont val="Calibri"/>
      </rPr>
      <t xml:space="preserve">
</t>
    </r>
    <r>
      <rPr>
        <sz val="11"/>
        <color rgb="FF000000"/>
        <rFont val="Calibri"/>
      </rPr>
      <t>*.bat *.hta *.mde *.pif *.vb *.mhtml *.zip</t>
    </r>
    <r>
      <rPr>
        <sz val="11"/>
        <color rgb="FF000000"/>
        <rFont val="Calibri"/>
      </rPr>
      <t xml:space="preserve">
</t>
    </r>
    <r>
      <rPr>
        <sz val="11"/>
        <color rgb="FF000000"/>
        <rFont val="Calibri"/>
      </rPr>
      <t xml:space="preserve">*.chm *.inf *.mdt *.prf *.vbe *.shtm </t>
    </r>
    <r>
      <rPr>
        <sz val="11"/>
        <color rgb="FF000000"/>
        <rFont val="Calibri"/>
      </rPr>
      <t xml:space="preserve">
</t>
    </r>
    <r>
      <rPr>
        <sz val="11"/>
        <color rgb="FF000000"/>
        <rFont val="Calibri"/>
      </rPr>
      <t xml:space="preserve">*.cmd *.ins *.mdw *.prg *.vbs *.shtml </t>
    </r>
    <r>
      <rPr>
        <sz val="11"/>
        <color rgb="FF000000"/>
        <rFont val="Calibri"/>
      </rPr>
      <t xml:space="preserve">
</t>
    </r>
    <r>
      <rPr>
        <sz val="11"/>
        <color rgb="FF000000"/>
        <rFont val="Calibri"/>
      </rPr>
      <t xml:space="preserve">*.com *.isp *.mdz *.reg *.wsc *.stm </t>
    </r>
    <r>
      <rPr>
        <sz val="11"/>
        <color rgb="FF000000"/>
        <rFont val="Calibri"/>
      </rPr>
      <t xml:space="preserve">
</t>
    </r>
    <r>
      <rPr>
        <sz val="11"/>
        <color rgb="FF000000"/>
        <rFont val="Calibri"/>
      </rPr>
      <t>*.cpl *.js *.msc *.scf *.wsf *.xml</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</si>
  <si>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Determine the list of undesirable attachment types that should be stripped.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Get-AttachmentFilterEntry </t>
    </r>
    <r>
      <rPr>
        <sz val="11"/>
        <color rgb="FF000000"/>
        <rFont val="Calibri"/>
      </rPr>
      <t xml:space="preserve">
</t>
    </r>
    <r>
      <rPr>
        <sz val="11"/>
        <color rgb="FF000000"/>
        <rFont val="Calibri"/>
      </rPr>
      <t>For each attachment type, if the values returned are different from the EDSP documented attachment types, this is a finding.</t>
    </r>
  </si>
  <si>
    <t>V-259617</t>
  </si>
  <si>
    <r>
      <rPr>
        <sz val="11"/>
        <rFont val="Calibri"/>
      </rPr>
      <t>The Exchange Spam Evaluation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</si>
  <si>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Set-ContentFilterConfig -Enabled $true</t>
    </r>
  </si>
  <si>
    <r>
      <rPr>
        <sz val="11"/>
        <color rgb="FF000000"/>
        <rFont val="Calibri"/>
      </rPr>
      <t>By performing filtering at the perimeter, up to 90 percent of spam, malware, and other undesirable messages may be eliminated from the transport message stream, preventing their entry into the Exchange environment. This significantly reduces the attack vector for inbound email-borne spam and malware.</t>
    </r>
    <r>
      <rPr>
        <sz val="11"/>
        <color rgb="FF000000"/>
        <rFont val="Calibri"/>
      </rPr>
      <t xml:space="preserve">
</t>
    </r>
    <r>
      <rPr>
        <sz val="11"/>
        <color rgb="FF000000"/>
        <rFont val="Calibri"/>
      </rPr>
      <t>Spam Evaluation filters scan inbound email messages for evidence of spam and other attacks that primarily use social engineering techniques. Upon evaluation completion, a rating is assigned to each message estimating the likelihood of its being spam. Upon arrival at the destination mailbox, the junk mail filter threshold (also configurable) determines whether the message will be withheld from delivery, delivered to the junk mail folder, or delivered to the user's inbox.</t>
    </r>
  </si>
  <si>
    <r>
      <rPr>
        <sz val="11"/>
        <color rgb="FF000000"/>
        <rFont val="Calibri"/>
      </rPr>
      <t>Note: If third-party anti-spam product is being used, the anti-spam product must be configured to meet the requirement. Additionally, the default value for this property is Enabled "True".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Select-Object -Property Name, Identity, Enabled</t>
    </r>
    <r>
      <rPr>
        <sz val="11"/>
        <color rgb="FF000000"/>
        <rFont val="Calibri"/>
      </rPr>
      <t xml:space="preserve">
</t>
    </r>
    <r>
      <rPr>
        <sz val="11"/>
        <color rgb="FF000000"/>
        <rFont val="Calibri"/>
      </rPr>
      <t>If the value of "Enabled" is not set to "True", this is a finding.</t>
    </r>
  </si>
  <si>
    <t>V-259618</t>
  </si>
  <si>
    <r>
      <rPr>
        <sz val="11"/>
        <rFont val="Calibri"/>
      </rPr>
      <t>The Exchange Block List service provider must be identified.</t>
    </r>
  </si>
  <si>
    <r>
      <rPr>
        <sz val="11"/>
        <color rgb="FF000000"/>
        <rFont val="Calibri"/>
      </rPr>
      <t>Update the EDSP to reflect the name and information for the Block List provider.</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Set-IPBlockListProvider -Name &lt;Provider Name&gt; [Additional optional parameters as required by the service provider]</t>
    </r>
  </si>
  <si>
    <r>
      <rPr>
        <sz val="11"/>
        <color rgb="FF000000"/>
        <rFont val="Calibri"/>
      </rPr>
      <t>Block List filtering is a sanitization process performed on email messages prior to their arrival at the destination mailbox. By performing this process at the email perimeter, threats can be eliminated outside the enclave, where there is less risk for them to do harm.</t>
    </r>
    <r>
      <rPr>
        <sz val="11"/>
        <color rgb="FF000000"/>
        <rFont val="Calibri"/>
      </rPr>
      <t xml:space="preserve">
</t>
    </r>
    <r>
      <rPr>
        <sz val="11"/>
        <color rgb="FF000000"/>
        <rFont val="Calibri"/>
      </rPr>
      <t>Block List services (sometimes called Reputation Data services) are fee-based data providers that collect the IP addresses of known spammers and other malware purveyors. Block List service subscribers benefit from more effective spam elimination. (Spam is estimated to compose up to 90 percent of inbound mail volume.) Failure to specify a Block List provider risks that manual email administration effort would be needed to maintain and update larger Block Lists than a single email site administrator could conveniently or accurately maintain.</t>
    </r>
    <r>
      <rPr>
        <sz val="11"/>
        <color rgb="FF000000"/>
        <rFont val="Calibri"/>
      </rPr>
      <t xml:space="preserve">
</t>
    </r>
    <r>
      <rPr>
        <sz val="11"/>
        <color rgb="FF000000"/>
        <rFont val="Calibri"/>
      </rPr>
      <t>The Block List service vendor provides a value for this field, usually the Domain Name System (DNS) suffix for its domain.</t>
    </r>
  </si>
  <si>
    <r>
      <rPr>
        <sz val="11"/>
        <color rgb="FF000000"/>
        <rFont val="Calibri"/>
      </rPr>
      <t xml:space="preserve">If not using a service provider, this requirement is not applicable. </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 xml:space="preserve">Determine the name and information for the Block List provider.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Get-IPBlockListProvider | Select-Object -Property Name, Identity, LookupDomain</t>
    </r>
    <r>
      <rPr>
        <sz val="11"/>
        <color rgb="FF000000"/>
        <rFont val="Calibri"/>
      </rPr>
      <t xml:space="preserve">
</t>
    </r>
    <r>
      <rPr>
        <sz val="11"/>
        <color rgb="FF000000"/>
        <rFont val="Calibri"/>
      </rPr>
      <t>If the values for "Name", GUID, and "LookupDomain" are not configured, this is a finding.</t>
    </r>
  </si>
  <si>
    <t>V-259619</t>
  </si>
  <si>
    <r>
      <rPr>
        <sz val="11"/>
        <rFont val="Calibri"/>
      </rPr>
      <t>Exchange messages with a malformed From address must be rejected.</t>
    </r>
  </si>
  <si>
    <r>
      <rPr>
        <sz val="11"/>
        <color rgb="FF000000"/>
        <rFont val="Calibri"/>
      </rPr>
      <t>Open the Exchange Management Shell and enter the following command:</t>
    </r>
    <r>
      <rPr>
        <sz val="11"/>
        <color rgb="FF000000"/>
        <rFont val="Calibri"/>
      </rPr>
      <t xml:space="preserve">
</t>
    </r>
    <r>
      <rPr>
        <sz val="11"/>
        <color rgb="FF000000"/>
        <rFont val="Calibri"/>
      </rPr>
      <t>Set-SenderIdConfig -SpoofedDomainAction Reject</t>
    </r>
  </si>
  <si>
    <r>
      <rPr>
        <sz val="11"/>
        <color rgb="FF000000"/>
        <rFont val="Calibri"/>
      </rPr>
      <t>Sender Identification (SID) is an email anti-spam sanitization process. Sender ID uses DNS MX record lookups to verify the Simple Mail Transfer Protocol (SMTP) sending server is authorized to send email for the originating domain.</t>
    </r>
    <r>
      <rPr>
        <sz val="11"/>
        <color rgb="FF000000"/>
        <rFont val="Calibri"/>
      </rPr>
      <t xml:space="preserve">
</t>
    </r>
    <r>
      <rPr>
        <sz val="11"/>
        <color rgb="FF000000"/>
        <rFont val="Calibri"/>
      </rPr>
      <t>Failure to implement Sender ID risks that spam could be admitted into the email domain that originates from rogue servers. Most spam content originates from domains where the IP address has been spoofed prior to sending, thereby avoiding detection. For example, messages with malformed or incorrect "purported responsible sender" data in the message header could be (best case) created by using RFI noncompliant software but is more likely to be spam.</t>
    </r>
  </si>
  <si>
    <r>
      <rPr>
        <sz val="11"/>
        <color rgb="FF000000"/>
        <rFont val="Calibri"/>
      </rPr>
      <t>If this server is in a SIPR Enclave, this requirement is Not Applicable.</t>
    </r>
    <r>
      <rPr>
        <sz val="11"/>
        <color rgb="FF000000"/>
        <rFont val="Calibri"/>
      </rPr>
      <t xml:space="preserve">
</t>
    </r>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Get-SenderIdConfig | Select-Object -Property Name, Identity, SpoofedDomainAction</t>
    </r>
    <r>
      <rPr>
        <sz val="11"/>
        <color rgb="FF000000"/>
        <rFont val="Calibri"/>
      </rPr>
      <t xml:space="preserve">
</t>
    </r>
    <r>
      <rPr>
        <sz val="11"/>
        <color rgb="FF000000"/>
        <rFont val="Calibri"/>
      </rPr>
      <t>If the value of "SpoofedDomainAction" is not set to "Reject", this is a finding.</t>
    </r>
  </si>
  <si>
    <t>V-259620</t>
  </si>
  <si>
    <r>
      <rPr>
        <sz val="11"/>
        <rFont val="Calibri"/>
      </rPr>
      <t>The Exchange Recipient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</si>
  <si>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Set-RecipientFilterConfig -Enabled $true</t>
    </r>
  </si>
  <si>
    <r>
      <rPr>
        <sz val="11"/>
        <color rgb="FF000000"/>
        <rFont val="Calibri"/>
      </rPr>
      <t>Email system availability depends in part on best practice strategies for setting tuning configurations. Careful tuning reduces the risk that system or network congestion will contribute to availability impacts.</t>
    </r>
    <r>
      <rPr>
        <sz val="11"/>
        <color rgb="FF000000"/>
        <rFont val="Calibri"/>
      </rPr>
      <t xml:space="preserve">
</t>
    </r>
    <r>
      <rPr>
        <sz val="11"/>
        <color rgb="FF000000"/>
        <rFont val="Calibri"/>
      </rPr>
      <t>Filters that govern inbound email evaluation can significantly reduce spam, phishing, and spoofed emails. Messages from blank senders, known spammers, or zero-day attack modifications must be enabled to be effective.</t>
    </r>
  </si>
  <si>
    <r>
      <rPr>
        <sz val="11"/>
        <color rgb="FF000000"/>
        <rFont val="Calibri"/>
      </rPr>
      <t>Open the Exchange Management Shell and enter the following command:</t>
    </r>
    <r>
      <rPr>
        <sz val="11"/>
        <color rgb="FF000000"/>
        <rFont val="Calibri"/>
      </rPr>
      <t xml:space="preserve">
</t>
    </r>
    <r>
      <rPr>
        <sz val="11"/>
        <color rgb="FF000000"/>
        <rFont val="Calibri"/>
      </rPr>
      <t>Get-RecipientFilterConfig | Select-Object -Property Name, Enabled</t>
    </r>
    <r>
      <rPr>
        <sz val="11"/>
        <color rgb="FF000000"/>
        <rFont val="Calibri"/>
      </rPr>
      <t xml:space="preserve">
</t>
    </r>
    <r>
      <rPr>
        <sz val="11"/>
        <color rgb="FF000000"/>
        <rFont val="Calibri"/>
      </rPr>
      <t>If the value of "Enabled" is not set to "True", this is a finding.</t>
    </r>
    <r>
      <rPr>
        <sz val="11"/>
        <color rgb="FF000000"/>
        <rFont val="Calibri"/>
      </rPr>
      <t xml:space="preserve">
</t>
    </r>
    <r>
      <rPr>
        <sz val="11"/>
        <color rgb="FF000000"/>
        <rFont val="Calibri"/>
      </rPr>
      <t>Note: The default value is set to "True".</t>
    </r>
  </si>
  <si>
    <t>V-259621</t>
  </si>
  <si>
    <r>
      <rPr>
        <sz val="11"/>
        <rFont val="Calibri"/>
      </rPr>
      <t>The Exchange tarpitting interval must be set.</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</si>
  <si>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-TarpitInterval '00:00:05'</t>
    </r>
    <r>
      <rPr>
        <sz val="11"/>
        <color rgb="FF000000"/>
        <rFont val="Calibri"/>
      </rPr>
      <t xml:space="preserve">
</t>
    </r>
    <r>
      <rPr>
        <sz val="11"/>
        <color rgb="FF000000"/>
        <rFont val="Calibri"/>
      </rPr>
      <t>Note: The &lt;IdentityName&gt; value and the Interval must be in quotes.</t>
    </r>
    <r>
      <rPr>
        <sz val="11"/>
        <color rgb="FF000000"/>
        <rFont val="Calibri"/>
      </rPr>
      <t xml:space="preserve">
</t>
    </r>
    <r>
      <rPr>
        <sz val="11"/>
        <color rgb="FF000000"/>
        <rFont val="Calibri"/>
      </rPr>
      <t>Repeat the procedures for each Receive connector.</t>
    </r>
  </si>
  <si>
    <r>
      <rPr>
        <sz val="11"/>
        <color rgb="FF000000"/>
        <rFont val="Calibri"/>
      </rPr>
      <t>Tarpitting is the practice of artificially delaying server responses for specific Simple Mail Transfer Protocol (SMTP) communication patterns that indicate high volumes of spam or other unwelcome messages. The intent of tarpitting is to slow down the communication process for spam batches to reduce the cost effectiveness of sending spam and thwart directory harvest attacks.</t>
    </r>
    <r>
      <rPr>
        <sz val="11"/>
        <color rgb="FF000000"/>
        <rFont val="Calibri"/>
      </rPr>
      <t xml:space="preserve">
</t>
    </r>
    <r>
      <rPr>
        <sz val="11"/>
        <color rgb="FF000000"/>
        <rFont val="Calibri"/>
      </rPr>
      <t>A directory harvest attack is an attempt to collect valid email addresses from a particular organization so the email addresses can be added to a spam database. A program can be written to collect email addresses that return a "Recipient OK" SMTP response and discard all email addresses that return a "User unknown" SMTP response.</t>
    </r>
    <r>
      <rPr>
        <sz val="11"/>
        <color rgb="FF000000"/>
        <rFont val="Calibri"/>
      </rPr>
      <t xml:space="preserve">
</t>
    </r>
    <r>
      <rPr>
        <sz val="11"/>
        <color rgb="FF000000"/>
        <rFont val="Calibri"/>
      </rPr>
      <t>Tarpitting makes directory harvest attacks too costly to automate efficiently.</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</si>
  <si>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 Name, Identity, TarpitInterval</t>
    </r>
    <r>
      <rPr>
        <sz val="11"/>
        <color rgb="FF000000"/>
        <rFont val="Calibri"/>
      </rPr>
      <t xml:space="preserve">
</t>
    </r>
    <r>
      <rPr>
        <sz val="11"/>
        <color rgb="FF000000"/>
        <rFont val="Calibri"/>
      </rPr>
      <t>For each Receive connector, if the value of "TarpitInterval" is not set to "00:00:05" or greater, this is a finding.</t>
    </r>
    <r>
      <rPr>
        <sz val="11"/>
        <color rgb="FF000000"/>
        <rFont val="Calibri"/>
      </rPr>
      <t xml:space="preserve">
</t>
    </r>
    <r>
      <rPr>
        <sz val="11"/>
        <color rgb="FF000000"/>
        <rFont val="Calibri"/>
      </rPr>
      <t>Note: The default value for "TarpitInterval" is "00:00:05".</t>
    </r>
  </si>
  <si>
    <t>V-259622</t>
  </si>
  <si>
    <r>
      <rPr>
        <sz val="11"/>
        <rFont val="Calibri"/>
      </rPr>
      <t>Exchange internal Receive connectors must not allow anonymous connections.</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</si>
  <si>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-PermissionGroups 'valid user group(s)'</t>
    </r>
    <r>
      <rPr>
        <sz val="11"/>
        <color rgb="FF000000"/>
        <rFont val="Calibri"/>
      </rPr>
      <t xml:space="preserve">
</t>
    </r>
    <r>
      <rPr>
        <sz val="11"/>
        <color rgb="FF000000"/>
        <rFont val="Calibri"/>
      </rPr>
      <t>Note: The &lt;IdentityName&gt; value and user group(s) must be in quotes.</t>
    </r>
    <r>
      <rPr>
        <sz val="11"/>
        <color rgb="FF000000"/>
        <rFont val="Calibri"/>
      </rPr>
      <t xml:space="preserve">
</t>
    </r>
    <r>
      <rPr>
        <sz val="11"/>
        <color rgb="FF000000"/>
        <rFont val="Calibri"/>
      </rPr>
      <t xml:space="preserve">Example for user groups only: 'ExchangeServers, ExchangeUsers' </t>
    </r>
    <r>
      <rPr>
        <sz val="11"/>
        <color rgb="FF000000"/>
        <rFont val="Calibri"/>
      </rPr>
      <t xml:space="preserve">
</t>
    </r>
    <r>
      <rPr>
        <sz val="11"/>
        <color rgb="FF000000"/>
        <rFont val="Calibri"/>
      </rPr>
      <t>Repeat the procedures for each Receive connector.</t>
    </r>
    <r>
      <rPr>
        <sz val="11"/>
        <color rgb="FF000000"/>
        <rFont val="Calibri"/>
      </rPr>
      <t xml:space="preserve">
</t>
    </r>
    <r>
      <rPr>
        <sz val="11"/>
        <color rgb="FF000000"/>
        <rFont val="Calibri"/>
      </rPr>
      <t>This is an example only: Set-ReceiveConnector -Identity &lt;'IdentityName'&gt; -PermissionGroups 'ExchangeUsers'</t>
    </r>
  </si>
  <si>
    <r>
      <rPr>
        <sz val="11"/>
        <color rgb="FF000000"/>
        <rFont val="Calibri"/>
      </rPr>
      <t>This control is used to limit the servers that may use this server as a relay. If a Simple Mail Transport Protocol (SMTP) sender does not have a direct connection to the internet (for example, an application that produces reports to be emailed), it will need to use an SMTP Receive connector that does have a path to the internet (for example, a local email server) as a relay.</t>
    </r>
    <r>
      <rPr>
        <sz val="11"/>
        <color rgb="FF000000"/>
        <rFont val="Calibri"/>
      </rPr>
      <t xml:space="preserve">
</t>
    </r>
    <r>
      <rPr>
        <sz val="11"/>
        <color rgb="FF000000"/>
        <rFont val="Calibri"/>
      </rPr>
      <t>SMTP relay functions must be protected so third parties are not able to hijack a relay service for their own purposes. Most commonly, relay hijacking is done by spammers to disguise the source of their messages and may also be used to cover the source of more destructive attacks.</t>
    </r>
    <r>
      <rPr>
        <sz val="11"/>
        <color rgb="FF000000"/>
        <rFont val="Calibri"/>
      </rPr>
      <t xml:space="preserve">
</t>
    </r>
    <r>
      <rPr>
        <sz val="11"/>
        <color rgb="FF000000"/>
        <rFont val="Calibri"/>
      </rPr>
      <t>Relays can be restricted in one of three ways: by blocking relays (restrict to a blank list of servers); by restricting use to lists of valid servers; or by restricting use to servers that can authenticate. Because authenticated connections are the most secure for SMTP Receive connectors, it is recommended that relays allow only servers that can authenticate.</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</si>
  <si>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PermissionGroups |Format-List</t>
    </r>
    <r>
      <rPr>
        <sz val="11"/>
        <color rgb="FF000000"/>
        <rFont val="Calibri"/>
      </rPr>
      <t xml:space="preserve">
</t>
    </r>
    <r>
      <rPr>
        <sz val="11"/>
        <color rgb="FF000000"/>
        <rFont val="Calibri"/>
      </rPr>
      <t>For each Receive connector, if the value of "PermissionGroups" is "AnonymousUsers" for any noninternet connector, this is a finding.</t>
    </r>
  </si>
  <si>
    <t>V-259623</t>
  </si>
  <si>
    <r>
      <rPr>
        <sz val="11"/>
        <rFont val="Calibri"/>
      </rPr>
      <t>Exchange Simple Mail Transfer Protocol (SMTP) IP Allow List entries must be empty.</t>
    </r>
  </si>
  <si>
    <r>
      <rPr>
        <sz val="11"/>
        <color rgb="FF000000"/>
        <rFont val="Calibri"/>
      </rPr>
      <t>Update the EDSP to reflect the SMTP Allow List settings.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Note: Remove any value(s) that are not identified by the EDSP or have not obtained a signoff with risk acceptance.</t>
    </r>
    <r>
      <rPr>
        <sz val="11"/>
        <color rgb="FF000000"/>
        <rFont val="Calibri"/>
      </rPr>
      <t xml:space="preserve">
</t>
    </r>
    <r>
      <rPr>
        <sz val="11"/>
        <color rgb="FF000000"/>
        <rFont val="Calibri"/>
      </rPr>
      <t>Remove-IPAllowListEntry -Identity &lt;IP Allow List entry ID&gt;</t>
    </r>
  </si>
  <si>
    <r>
      <rPr>
        <sz val="11"/>
        <color rgb="FF000000"/>
        <rFont val="Calibri"/>
      </rPr>
      <t>Email system availability depends in part on best practice strategies for setting tuning configurations. Careful tuning reduces the risk that system or network congestion will contribute to availability impacts.</t>
    </r>
    <r>
      <rPr>
        <sz val="11"/>
        <color rgb="FF000000"/>
        <rFont val="Calibri"/>
      </rPr>
      <t xml:space="preserve">
</t>
    </r>
    <r>
      <rPr>
        <sz val="11"/>
        <color rgb="FF000000"/>
        <rFont val="Calibri"/>
      </rPr>
      <t>Filters that govern inbound email evaluation can significantly reduce spam, phishing, and spoofed emails. Filters for messages from blank senders, known spammers, or zero-day attack modifications must be enabled to be effective.</t>
    </r>
    <r>
      <rPr>
        <sz val="11"/>
        <color rgb="FF000000"/>
        <rFont val="Calibri"/>
      </rPr>
      <t xml:space="preserve">
</t>
    </r>
    <r>
      <rPr>
        <sz val="11"/>
        <color rgb="FF000000"/>
        <rFont val="Calibri"/>
      </rPr>
      <t>Having items identified in the Allow List causes other spam evaluation steps to be bypassed and therefore should be used only with an abundance of caution. If spammers were to learn of entries in the Allow List, it could enable them to plan a denial of service attack (or other attack) by spoofing that source.</t>
    </r>
  </si>
  <si>
    <r>
      <rPr>
        <sz val="11"/>
        <color rgb="FF000000"/>
        <rFont val="Calibri"/>
      </rPr>
      <t>Review the Email Domain Security Plan (EDSP).</t>
    </r>
    <r>
      <rPr>
        <sz val="11"/>
        <color rgb="FF000000"/>
        <rFont val="Calibri"/>
      </rPr>
      <t xml:space="preserve">
</t>
    </r>
    <r>
      <rPr>
        <sz val="11"/>
        <color rgb="FF000000"/>
        <rFont val="Calibri"/>
      </rPr>
      <t>Identify the SMTP Allow List settings.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Get-IPAllowListEntry | Format-List</t>
    </r>
    <r>
      <rPr>
        <sz val="11"/>
        <color rgb="FF000000"/>
        <rFont val="Calibri"/>
      </rPr>
      <t xml:space="preserve">
</t>
    </r>
    <r>
      <rPr>
        <sz val="11"/>
        <color rgb="FF000000"/>
        <rFont val="Calibri"/>
      </rPr>
      <t>If the result returns any values,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If the result returns any values but has signoff and risk acceptance in the EDSP, this is not a finding.</t>
    </r>
  </si>
  <si>
    <t>V-259624</t>
  </si>
  <si>
    <r>
      <rPr>
        <sz val="11"/>
        <rFont val="Calibri"/>
      </rPr>
      <t>The Exchange Simple Mail Transfer Protocol (SMTP) IP Allow List Connection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</si>
  <si>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Set-IPAllowListConfig -Enabled $true</t>
    </r>
  </si>
  <si>
    <r>
      <rPr>
        <sz val="11"/>
        <color rgb="FF000000"/>
        <rFont val="Calibri"/>
      </rPr>
      <t>Open the Exchange Management Shell and enter the following command:</t>
    </r>
    <r>
      <rPr>
        <sz val="11"/>
        <color rgb="FF000000"/>
        <rFont val="Calibri"/>
      </rPr>
      <t xml:space="preserve">
</t>
    </r>
    <r>
      <rPr>
        <sz val="11"/>
        <color rgb="FF000000"/>
        <rFont val="Calibri"/>
      </rPr>
      <t>Get-IPAllowListConfig | Select-Object -Property Name, Enabled</t>
    </r>
    <r>
      <rPr>
        <sz val="11"/>
        <color rgb="FF000000"/>
        <rFont val="Calibri"/>
      </rPr>
      <t xml:space="preserve">
</t>
    </r>
    <r>
      <rPr>
        <sz val="11"/>
        <color rgb="FF000000"/>
        <rFont val="Calibri"/>
      </rPr>
      <t>If the value for "Enabled" is not set to "True", this is a finding.</t>
    </r>
    <r>
      <rPr>
        <sz val="11"/>
        <color rgb="FF000000"/>
        <rFont val="Calibri"/>
      </rPr>
      <t xml:space="preserve">
</t>
    </r>
    <r>
      <rPr>
        <sz val="11"/>
        <color rgb="FF000000"/>
        <rFont val="Calibri"/>
      </rPr>
      <t>Note: "Enabled" set to "True" is the default value.</t>
    </r>
  </si>
  <si>
    <t>V-259625</t>
  </si>
  <si>
    <r>
      <rPr>
        <sz val="11"/>
        <rFont val="Calibri"/>
      </rPr>
      <t>The Exchange Simple Mail Transfer Protocol (SMTP) Sender filter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</si>
  <si>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Set-SenderFilterConfig -Enabled $true</t>
    </r>
  </si>
  <si>
    <r>
      <rPr>
        <sz val="11"/>
        <color rgb="FF000000"/>
        <rFont val="Calibri"/>
      </rPr>
      <t>Email system availability depends in part on best practices strategies for setting tuning configurations. Careful tuning reduces the risk that system or network congestion will contribute to availability impacts.</t>
    </r>
    <r>
      <rPr>
        <sz val="11"/>
        <color rgb="FF000000"/>
        <rFont val="Calibri"/>
      </rPr>
      <t xml:space="preserve">
</t>
    </r>
    <r>
      <rPr>
        <sz val="11"/>
        <color rgb="FF000000"/>
        <rFont val="Calibri"/>
      </rPr>
      <t>Filters that govern inbound email evaluation can significantly reduce spam, phishing, and spoofed emails. Filters for messages from blank senders, known spammers, or zero-day attack modifications must be enabled to be effective.</t>
    </r>
    <r>
      <rPr>
        <sz val="11"/>
        <color rgb="FF000000"/>
        <rFont val="Calibri"/>
      </rPr>
      <t xml:space="preserve">
</t>
    </r>
    <r>
      <rPr>
        <sz val="11"/>
        <color rgb="FF000000"/>
        <rFont val="Calibri"/>
      </rPr>
      <t>Failure to enable the filter will result in no action taken. This setting should always be enabled.</t>
    </r>
  </si>
  <si>
    <r>
      <rPr>
        <sz val="11"/>
        <color rgb="FF000000"/>
        <rFont val="Calibri"/>
      </rPr>
      <t xml:space="preserve">This requirement is not applicable for SIPR enclaves. </t>
    </r>
    <r>
      <rPr>
        <sz val="11"/>
        <color rgb="FF000000"/>
        <rFont val="Calibri"/>
      </rPr>
      <t xml:space="preserve">
</t>
    </r>
    <r>
      <rPr>
        <sz val="11"/>
        <color rgb="FF000000"/>
        <rFont val="Calibri"/>
      </rPr>
      <t>This requirement is not applicable if the organization subscribes to EEMSG or other similar DOD enterprise protections for email services.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Get-SenderFilterConfig | Select-Object -Property Name, Enabled</t>
    </r>
    <r>
      <rPr>
        <sz val="11"/>
        <color rgb="FF000000"/>
        <rFont val="Calibri"/>
      </rPr>
      <t xml:space="preserve">
</t>
    </r>
    <r>
      <rPr>
        <sz val="11"/>
        <color rgb="FF000000"/>
        <rFont val="Calibri"/>
      </rPr>
      <t>If the value of "Enabled" is not set to "True", this is a finding.</t>
    </r>
    <r>
      <rPr>
        <sz val="11"/>
        <color rgb="FF000000"/>
        <rFont val="Calibri"/>
      </rPr>
      <t xml:space="preserve">
</t>
    </r>
    <r>
      <rPr>
        <sz val="11"/>
        <color rgb="FF000000"/>
        <rFont val="Calibri"/>
      </rPr>
      <t>Note: "Enabled" set to "True" is the default value.</t>
    </r>
  </si>
  <si>
    <t>V-259626</t>
  </si>
  <si>
    <r>
      <rPr>
        <sz val="11"/>
        <rFont val="Calibri"/>
      </rPr>
      <t>Exchange must have anti-spam filtering installed.</t>
    </r>
  </si>
  <si>
    <r>
      <rPr>
        <sz val="11"/>
        <color rgb="FF000000"/>
        <rFont val="Calibri"/>
      </rPr>
      <t>Install the anti-Spam module.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&amp; $env:ExchangeInstallPath\Scripts\Install-anti-SpamAgents.ps1</t>
    </r>
  </si>
  <si>
    <r>
      <rPr>
        <sz val="11"/>
        <color rgb="FF000000"/>
        <rFont val="Calibri"/>
      </rPr>
      <t>Originators of spam messages are constantly changing their techniques to defeat spam countermeasures; therefore, spam software must be constantly updated to address the changing threat. Spam protection mechanisms include, for example, signature definitions, rule sets, and algorithms.</t>
    </r>
    <r>
      <rPr>
        <sz val="11"/>
        <color rgb="FF000000"/>
        <rFont val="Calibri"/>
      </rPr>
      <t xml:space="preserve">
</t>
    </r>
    <r>
      <rPr>
        <sz val="11"/>
        <color rgb="FF000000"/>
        <rFont val="Calibri"/>
      </rPr>
      <t>Exchange 2019 provides both anti-spam and anti-malware protection out of the box. The Exchange 2019 anti-spam and anti-malware product capabilities are limited but still provide some protection.</t>
    </r>
  </si>
  <si>
    <r>
      <rPr>
        <sz val="11"/>
        <color rgb="FF000000"/>
        <rFont val="Calibri"/>
      </rPr>
      <t>Review the Email Domain Security Plan (EDSP) for an installed anti-spam product.</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Get-ContentFilterConfig | Format-Table Name, Enabled </t>
    </r>
    <r>
      <rPr>
        <sz val="11"/>
        <color rgb="FF000000"/>
        <rFont val="Calibri"/>
      </rPr>
      <t xml:space="preserve">
</t>
    </r>
    <r>
      <rPr>
        <sz val="11"/>
        <color rgb="FF000000"/>
        <rFont val="Calibri"/>
      </rPr>
      <t>If no value is returned, this is a finding.</t>
    </r>
  </si>
  <si>
    <t>V-259627</t>
  </si>
  <si>
    <r>
      <rPr>
        <sz val="11"/>
        <rFont val="Calibri"/>
      </rPr>
      <t>Exchange must have anti-spam filtering enabled.</t>
    </r>
  </si>
  <si>
    <r>
      <rPr>
        <sz val="11"/>
        <color rgb="FF000000"/>
        <rFont val="Calibri"/>
      </rPr>
      <t>Open the Exchange Management Shell and enter the following command for any values that were not set to True:</t>
    </r>
    <r>
      <rPr>
        <sz val="11"/>
        <color rgb="FF000000"/>
        <rFont val="Calibri"/>
      </rPr>
      <t xml:space="preserve">
</t>
    </r>
    <r>
      <rPr>
        <sz val="11"/>
        <color rgb="FF000000"/>
        <rFont val="Calibri"/>
      </rPr>
      <t>Set-ContentFilterConfig -Enabled $true</t>
    </r>
    <r>
      <rPr>
        <sz val="11"/>
        <color rgb="FF000000"/>
        <rFont val="Calibri"/>
      </rPr>
      <t xml:space="preserve">
</t>
    </r>
    <r>
      <rPr>
        <sz val="11"/>
        <color rgb="FF000000"/>
        <rFont val="Calibri"/>
      </rPr>
      <t>Set-SenderFilterConfig -Enabled $true</t>
    </r>
    <r>
      <rPr>
        <sz val="11"/>
        <color rgb="FF000000"/>
        <rFont val="Calibri"/>
      </rPr>
      <t xml:space="preserve">
</t>
    </r>
    <r>
      <rPr>
        <sz val="11"/>
        <color rgb="FF000000"/>
        <rFont val="Calibri"/>
      </rPr>
      <t>Set-SenderIDConfig -Enabled $true</t>
    </r>
    <r>
      <rPr>
        <sz val="11"/>
        <color rgb="FF000000"/>
        <rFont val="Calibri"/>
      </rPr>
      <t xml:space="preserve">
</t>
    </r>
    <r>
      <rPr>
        <sz val="11"/>
        <color rgb="FF000000"/>
        <rFont val="Calibri"/>
      </rPr>
      <t>Set-SenderReputationConfig -Enabled $true</t>
    </r>
  </si>
  <si>
    <r>
      <rPr>
        <sz val="11"/>
        <color rgb="FF000000"/>
        <rFont val="Calibri"/>
      </rPr>
      <t>Review the Email Domain Security Plan (EDSP) for an installed anti-spam product.</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Get-ContentFilterConfig | Format-Table Name, Enabled; Get-SenderFilterConfig | Format-Table Name, Enabled; Get-SenderIDConfig | Format-Table Name, Enabled; Get-SenderReputationConfig | Format-Table Name, Enabled</t>
    </r>
    <r>
      <rPr>
        <sz val="11"/>
        <color rgb="FF000000"/>
        <rFont val="Calibri"/>
      </rPr>
      <t xml:space="preserve">
</t>
    </r>
    <r>
      <rPr>
        <sz val="11"/>
        <color rgb="FF000000"/>
        <rFont val="Calibri"/>
      </rPr>
      <t>If any of the following values returned are not set to "True", this is a finding:</t>
    </r>
    <r>
      <rPr>
        <sz val="11"/>
        <color rgb="FF000000"/>
        <rFont val="Calibri"/>
      </rPr>
      <t xml:space="preserve">
</t>
    </r>
    <r>
      <rPr>
        <sz val="11"/>
        <color rgb="FF000000"/>
        <rFont val="Calibri"/>
      </rPr>
      <t xml:space="preserve">Set-ContentFilterConfig </t>
    </r>
    <r>
      <rPr>
        <sz val="11"/>
        <color rgb="FF000000"/>
        <rFont val="Calibri"/>
      </rPr>
      <t xml:space="preserve">
</t>
    </r>
    <r>
      <rPr>
        <sz val="11"/>
        <color rgb="FF000000"/>
        <rFont val="Calibri"/>
      </rPr>
      <t xml:space="preserve">Set-SenderFilterConfig </t>
    </r>
    <r>
      <rPr>
        <sz val="11"/>
        <color rgb="FF000000"/>
        <rFont val="Calibri"/>
      </rPr>
      <t xml:space="preserve">
</t>
    </r>
    <r>
      <rPr>
        <sz val="11"/>
        <color rgb="FF000000"/>
        <rFont val="Calibri"/>
      </rPr>
      <t xml:space="preserve">Set-SenderIDConfig </t>
    </r>
    <r>
      <rPr>
        <sz val="11"/>
        <color rgb="FF000000"/>
        <rFont val="Calibri"/>
      </rPr>
      <t xml:space="preserve">
</t>
    </r>
    <r>
      <rPr>
        <sz val="11"/>
        <color rgb="FF000000"/>
        <rFont val="Calibri"/>
      </rPr>
      <t>Set-SenderReputationConfig</t>
    </r>
  </si>
  <si>
    <t>V-259628</t>
  </si>
  <si>
    <r>
      <rPr>
        <sz val="11"/>
        <rFont val="Calibri"/>
      </rPr>
      <t>Exchange must have anti-spam filtering configured.</t>
    </r>
  </si>
  <si>
    <r>
      <rPr>
        <sz val="11"/>
        <color rgb="FF000000"/>
        <rFont val="Calibri"/>
      </rPr>
      <t>Following vendor best practice guidance, install and configure a DOD approved scanner.</t>
    </r>
  </si>
  <si>
    <r>
      <rPr>
        <sz val="11"/>
        <color rgb="FF000000"/>
        <rFont val="Calibri"/>
      </rPr>
      <t>Originators of spam messages are constantly changing their techniques to defeat spam countermeasures; therefore, spam software must be constantly updated to address the changing threat. A manual update procedure is labor intensive and does not scale well in an enterprise environment. This risk may be mitigated by using an automatic update capability. Spam protection mechanisms include, for example, signature definitions, rule sets, and algorithms.</t>
    </r>
    <r>
      <rPr>
        <sz val="11"/>
        <color rgb="FF000000"/>
        <rFont val="Calibri"/>
      </rPr>
      <t xml:space="preserve">
</t>
    </r>
    <r>
      <rPr>
        <sz val="11"/>
        <color rgb="FF000000"/>
        <rFont val="Calibri"/>
      </rPr>
      <t>Exchange 2019 provides both anti-spam and anti-malware protection out of the box. The Exchange 2019 anti-spam and anti-malware product capabilities are limited but still provide some protection.</t>
    </r>
  </si>
  <si>
    <r>
      <rPr>
        <sz val="11"/>
        <color rgb="FF000000"/>
        <rFont val="Calibri"/>
      </rPr>
      <t>The site should use an approved DOD scanner as Exchange Malware software has a limited scanning capability.</t>
    </r>
    <r>
      <rPr>
        <sz val="11"/>
        <color rgb="FF000000"/>
        <rFont val="Calibri"/>
      </rPr>
      <t xml:space="preserve">
</t>
    </r>
    <r>
      <rPr>
        <sz val="11"/>
        <color rgb="FF000000"/>
        <rFont val="Calibri"/>
      </rPr>
      <t>If an approved DOD scanner is not being used, this is a finding.</t>
    </r>
  </si>
  <si>
    <t>V-259629</t>
  </si>
  <si>
    <r>
      <rPr>
        <sz val="11"/>
        <rFont val="Calibri"/>
      </rPr>
      <t>Exchange Sender Identification Framework must be enabled.</t>
    </r>
  </si>
  <si>
    <r>
      <rPr>
        <sz val="11"/>
        <color rgb="FF000000"/>
        <rFont val="Calibri"/>
      </rPr>
      <t>Open the Exchange Management Shell and enter the following command:</t>
    </r>
    <r>
      <rPr>
        <sz val="11"/>
        <color rgb="FF000000"/>
        <rFont val="Calibri"/>
      </rPr>
      <t xml:space="preserve">
</t>
    </r>
    <r>
      <rPr>
        <sz val="11"/>
        <color rgb="FF000000"/>
        <rFont val="Calibri"/>
      </rPr>
      <t>Set-SenderIdConfig -Enable $true</t>
    </r>
  </si>
  <si>
    <r>
      <rPr>
        <sz val="11"/>
        <color rgb="FF000000"/>
        <rFont val="Calibri"/>
      </rPr>
      <t>Email is only as secure as the recipient. When the recipient is an email server accepting inbound messages, authenticating the sender enables the receiver to better assess message quality and to validate the sending domain as authentic. One or more authentication techniques used in combination can be effective in reducing spam, phishing, and forger attacks.</t>
    </r>
    <r>
      <rPr>
        <sz val="11"/>
        <color rgb="FF000000"/>
        <rFont val="Calibri"/>
      </rPr>
      <t xml:space="preserve">
</t>
    </r>
    <r>
      <rPr>
        <sz val="11"/>
        <color rgb="FF000000"/>
        <rFont val="Calibri"/>
      </rPr>
      <t>The Sender ID Framework (SIDF) receiver accesses specially formatted DNS records (SPF format) that contain the IP address of authorized sending servers for the sending domain that can be compared to data in the email message header. Receivers are able to validate the authenticity of the sending domain, helping to avoid receiving inbound messages from phishing or other spam domains.</t>
    </r>
  </si>
  <si>
    <r>
      <rPr>
        <sz val="11"/>
        <color rgb="FF000000"/>
        <rFont val="Calibri"/>
      </rPr>
      <t>Note: If third-party anti-spam product is being used, the anti-spam product must be configured to meet the requirement.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Get-SenderIdConfig | Select-Object -Property Name, Identity, Enabled</t>
    </r>
    <r>
      <rPr>
        <sz val="11"/>
        <color rgb="FF000000"/>
        <rFont val="Calibri"/>
      </rPr>
      <t xml:space="preserve">
</t>
    </r>
    <r>
      <rPr>
        <sz val="11"/>
        <color rgb="FF000000"/>
        <rFont val="Calibri"/>
      </rPr>
      <t>If the value of "Enabled" is not set to "True", this is a finding.</t>
    </r>
    <r>
      <rPr>
        <sz val="11"/>
        <color rgb="FF000000"/>
        <rFont val="Calibri"/>
      </rPr>
      <t xml:space="preserve">
</t>
    </r>
    <r>
      <rPr>
        <sz val="11"/>
        <color rgb="FF000000"/>
        <rFont val="Calibri"/>
      </rPr>
      <t>Note: By Default, the value of "Enabled" is set to "True".</t>
    </r>
  </si>
  <si>
    <t>V-259630</t>
  </si>
  <si>
    <r>
      <rPr>
        <sz val="11"/>
        <rFont val="Calibri"/>
      </rPr>
      <t>Exchange must limit the Receive connector timeout.</t>
    </r>
  </si>
  <si>
    <r>
      <rPr>
        <sz val="11"/>
        <color rgb="FF000000"/>
        <rFont val="Calibri"/>
      </rPr>
      <t>Update the EDSP, or the applicable documentation.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-ConnectionTimeout 00:05:00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The value as identified by the EDSP that has obtained a signoff with risk acceptance.</t>
    </r>
    <r>
      <rPr>
        <sz val="11"/>
        <color rgb="FF000000"/>
        <rFont val="Calibri"/>
      </rPr>
      <t xml:space="preserve">
</t>
    </r>
    <r>
      <rPr>
        <sz val="11"/>
        <color rgb="FF000000"/>
        <rFont val="Calibri"/>
      </rPr>
      <t>Repeat the procedures for each Receive connector.</t>
    </r>
  </si>
  <si>
    <r>
      <rPr>
        <sz val="11"/>
        <color rgb="FF000000"/>
        <rFont val="Calibri"/>
      </rPr>
      <t>Email system availability depends in part on best practices strategies for setting tuning. This configuration controls the number of idle minutes before the connection is dropped. It works in conjunction with the Maximum Inbound Connections Count setting.</t>
    </r>
  </si>
  <si>
    <r>
      <rPr>
        <sz val="11"/>
        <color rgb="FF000000"/>
        <rFont val="Calibri"/>
      </rPr>
      <t>Review the Email Domain Security Plan (EDSP), or Organizations applicable documentation.</t>
    </r>
    <r>
      <rPr>
        <sz val="11"/>
        <color rgb="FF000000"/>
        <rFont val="Calibri"/>
      </rPr>
      <t xml:space="preserve">
</t>
    </r>
    <r>
      <rPr>
        <sz val="11"/>
        <color rgb="FF000000"/>
        <rFont val="Calibri"/>
      </rPr>
      <t>Determine the connection 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ConnectionTimeout</t>
    </r>
    <r>
      <rPr>
        <sz val="11"/>
        <color rgb="FF000000"/>
        <rFont val="Calibri"/>
      </rPr>
      <t xml:space="preserve">
</t>
    </r>
    <r>
      <rPr>
        <sz val="11"/>
        <color rgb="FF000000"/>
        <rFont val="Calibri"/>
      </rPr>
      <t>For each Receive connector, if the value of "ConnectionTimeout" is not set to "00:05:00", this is a finding.</t>
    </r>
    <r>
      <rPr>
        <sz val="11"/>
        <color rgb="FF000000"/>
        <rFont val="Calibri"/>
      </rPr>
      <t xml:space="preserve">
</t>
    </r>
    <r>
      <rPr>
        <sz val="11"/>
        <color rgb="FF000000"/>
        <rFont val="Calibri"/>
      </rPr>
      <t>If "ConnectionTimeout" is set to another value other than "00:05:00" and has signoff and risk acceptance in the EDSP, this is not a finding.</t>
    </r>
  </si>
  <si>
    <t>V-259631</t>
  </si>
  <si>
    <r>
      <rPr>
        <sz val="11"/>
        <rFont val="Calibri"/>
      </rPr>
      <t>Role-Based Access Control must be defined for privileged and nonprivileged users.</t>
    </r>
  </si>
  <si>
    <r>
      <rPr>
        <sz val="11"/>
        <color rgb="FF000000"/>
        <rFont val="Calibri"/>
      </rPr>
      <t>Update the EDSP and define who should and should not have elevated privileges within the organization.</t>
    </r>
    <r>
      <rPr>
        <sz val="11"/>
        <color rgb="FF000000"/>
        <rFont val="Calibri"/>
      </rPr>
      <t xml:space="preserve">
</t>
    </r>
    <r>
      <rPr>
        <sz val="11"/>
        <color rgb="FF000000"/>
        <rFont val="Calibri"/>
      </rPr>
      <t>Follow the rule of least privilege and ensure that administrators are given just enough access to complete their job.</t>
    </r>
    <r>
      <rPr>
        <sz val="11"/>
        <color rgb="FF000000"/>
        <rFont val="Calibri"/>
      </rPr>
      <t xml:space="preserve">
</t>
    </r>
    <r>
      <rPr>
        <sz val="11"/>
        <color rgb="FF000000"/>
        <rFont val="Calibri"/>
      </rPr>
      <t>Reference document: https://docs.microsoft.com/en-us/exchange/understanding-management-role-groups-exchange-2013-help?view=exchserver-2019</t>
    </r>
  </si>
  <si>
    <r>
      <rPr>
        <sz val="11"/>
        <color rgb="FF000000"/>
        <rFont val="Calibri"/>
      </rPr>
      <t>Role Based Access Control (RBAC) is the permissions model used in Microsoft Exchange Server 2013, 2016, and 2019. With RBAC, there is no need to modify and manage access control lists (ACLs), which was done in Exchange Server 2007. ACLs created several challenges in Exchange 2007, such as modifying ACLs without causing unintended consequences, maintaining ACL modifications through upgrades, and troubleshooting problems that occurred due to using ACLs in a nonstandard way.</t>
    </r>
    <r>
      <rPr>
        <sz val="11"/>
        <color rgb="FF000000"/>
        <rFont val="Calibri"/>
      </rPr>
      <t xml:space="preserve">
</t>
    </r>
    <r>
      <rPr>
        <sz val="11"/>
        <color rgb="FF000000"/>
        <rFont val="Calibri"/>
      </rPr>
      <t>RBAC enables users to control, at both broad and granular levels, what administrators and end users can do. RBAC also enables users to more closely align the roles assigned to users and administrators to the actual roles they hold within the organization. In Exchange 2007, the server permissions model applied only to the administrators who managed the Exchange 2007 infrastructure. Starting in Exchange 2013, RBAC now controls both the administrative tasks that can be performed and the extent to which users can now administer their own mailbox and distribution groups.</t>
    </r>
  </si>
  <si>
    <r>
      <rPr>
        <sz val="11"/>
        <color rgb="FF000000"/>
        <rFont val="Calibri"/>
      </rPr>
      <t>Check the EDSP to verify who should be in each built in RBAC management role group.</t>
    </r>
    <r>
      <rPr>
        <sz val="11"/>
        <color rgb="FF000000"/>
        <rFont val="Calibri"/>
      </rPr>
      <t xml:space="preserve">
</t>
    </r>
    <r>
      <rPr>
        <sz val="11"/>
        <color rgb="FF000000"/>
        <rFont val="Calibri"/>
      </rPr>
      <t>If this is not found, this is a finding.</t>
    </r>
  </si>
  <si>
    <t>V-259632</t>
  </si>
  <si>
    <r>
      <rPr>
        <sz val="11"/>
        <rFont val="Calibri"/>
      </rPr>
      <t>The Exchange application directory must be protected from unauthorized access.</t>
    </r>
  </si>
  <si>
    <r>
      <rPr>
        <sz val="11"/>
        <color rgb="FF000000"/>
        <rFont val="Calibri"/>
      </rPr>
      <t>Update the EDSP to reflect the authorized groups and users that have access to the Exchange application directories.</t>
    </r>
    <r>
      <rPr>
        <sz val="11"/>
        <color rgb="FF000000"/>
        <rFont val="Calibri"/>
      </rPr>
      <t xml:space="preserve">
</t>
    </r>
    <r>
      <rPr>
        <sz val="11"/>
        <color rgb="FF000000"/>
        <rFont val="Calibri"/>
      </rPr>
      <t>Navigate to the Exchange application directory and remove or modify the group or user access permissions.</t>
    </r>
    <r>
      <rPr>
        <sz val="11"/>
        <color rgb="FF000000"/>
        <rFont val="Calibri"/>
      </rPr>
      <t xml:space="preserve">
</t>
    </r>
    <r>
      <rPr>
        <sz val="11"/>
        <color rgb="FF000000"/>
        <rFont val="Calibri"/>
      </rPr>
      <t>Note: The default installation directory is \Program Files\Microsoft\Exchange Server\V15.</t>
    </r>
  </si>
  <si>
    <r>
      <rPr>
        <sz val="11"/>
        <color rgb="FF000000"/>
        <rFont val="Calibri"/>
      </rPr>
      <t>Default product installations may provide more generous access permissions than are necessary to run the application. By examining and tailoring access permissions to provide the least amount of privilege possible more closely, attack vectors that align with user permissions are less likely to access more highly secured areas.</t>
    </r>
  </si>
  <si>
    <r>
      <rPr>
        <sz val="11"/>
        <color rgb="FF000000"/>
        <rFont val="Calibri"/>
      </rPr>
      <t>Review the Email Domain Security Plan (EDSP).</t>
    </r>
    <r>
      <rPr>
        <sz val="11"/>
        <color rgb="FF000000"/>
        <rFont val="Calibri"/>
      </rPr>
      <t xml:space="preserve">
</t>
    </r>
    <r>
      <rPr>
        <sz val="11"/>
        <color rgb="FF000000"/>
        <rFont val="Calibri"/>
      </rPr>
      <t>Determine the authorized groups and users that have access to the Exchange application directories.</t>
    </r>
    <r>
      <rPr>
        <sz val="11"/>
        <color rgb="FF000000"/>
        <rFont val="Calibri"/>
      </rPr>
      <t xml:space="preserve">
</t>
    </r>
    <r>
      <rPr>
        <sz val="11"/>
        <color rgb="FF000000"/>
        <rFont val="Calibri"/>
      </rPr>
      <t>Determine if the access permissions on the directory match the access permissions listed in the EDSP.</t>
    </r>
    <r>
      <rPr>
        <sz val="11"/>
        <color rgb="FF000000"/>
        <rFont val="Calibri"/>
      </rPr>
      <t xml:space="preserve">
</t>
    </r>
    <r>
      <rPr>
        <sz val="11"/>
        <color rgb="FF000000"/>
        <rFont val="Calibri"/>
      </rPr>
      <t>If any group or user has different access permissions than listed in the EDSP, this is a finding.</t>
    </r>
    <r>
      <rPr>
        <sz val="11"/>
        <color rgb="FF000000"/>
        <rFont val="Calibri"/>
      </rPr>
      <t xml:space="preserve">
</t>
    </r>
    <r>
      <rPr>
        <sz val="11"/>
        <color rgb="FF000000"/>
        <rFont val="Calibri"/>
      </rPr>
      <t>Note: The default installation directory is \Program Files\Microsoft\Exchange Server\V15.</t>
    </r>
  </si>
  <si>
    <t>V-259633</t>
  </si>
  <si>
    <r>
      <rPr>
        <sz val="11"/>
        <rFont val="Calibri"/>
      </rPr>
      <t>The Exchange software baseline copy must exist.</t>
    </r>
  </si>
  <si>
    <r>
      <rPr>
        <sz val="11"/>
        <color rgb="FF000000"/>
        <rFont val="Calibri"/>
      </rPr>
      <t>Implement an email software baseline process and update the EDSP.</t>
    </r>
  </si>
  <si>
    <r>
      <rPr>
        <sz val="11"/>
        <color rgb="FF000000"/>
        <rFont val="Calibri"/>
      </rPr>
      <t>Exchange software, as with other application software installed on a host system, must be included in a system baseline record and periodically reviewed; otherwise, unauthorized changes to the software may not be discovered. This effort is a vital step to securing the host and the applications, as it is the only method that may provide the ability to detect and recover from otherwise undetected changes, such as those that result from worm or bot intrusions.</t>
    </r>
    <r>
      <rPr>
        <sz val="11"/>
        <color rgb="FF000000"/>
        <rFont val="Calibri"/>
      </rPr>
      <t xml:space="preserve">
</t>
    </r>
    <r>
      <rPr>
        <sz val="11"/>
        <color rgb="FF000000"/>
        <rFont val="Calibri"/>
      </rPr>
      <t>The Exchange software and configuration baseline is created and maintained for comparison during scanning efforts. Operational procedures must include baseline updates as part of configuration management tasks that change the software and configuration.</t>
    </r>
  </si>
  <si>
    <r>
      <rPr>
        <sz val="11"/>
        <color rgb="FF000000"/>
        <rFont val="Calibri"/>
      </rPr>
      <t>Review the Email Domain Security Plan (EDSP).</t>
    </r>
    <r>
      <rPr>
        <sz val="11"/>
        <color rgb="FF000000"/>
        <rFont val="Calibri"/>
      </rPr>
      <t xml:space="preserve">
</t>
    </r>
    <r>
      <rPr>
        <sz val="11"/>
        <color rgb="FF000000"/>
        <rFont val="Calibri"/>
      </rPr>
      <t>Determine the baseline documentation.</t>
    </r>
    <r>
      <rPr>
        <sz val="11"/>
        <color rgb="FF000000"/>
        <rFont val="Calibri"/>
      </rPr>
      <t xml:space="preserve">
</t>
    </r>
    <r>
      <rPr>
        <sz val="11"/>
        <color rgb="FF000000"/>
        <rFont val="Calibri"/>
      </rPr>
      <t>Review the application software baseline procedures and implementation artifacts.</t>
    </r>
    <r>
      <rPr>
        <sz val="11"/>
        <color rgb="FF000000"/>
        <rFont val="Calibri"/>
      </rPr>
      <t xml:space="preserve">
</t>
    </r>
    <r>
      <rPr>
        <sz val="11"/>
        <color rgb="FF000000"/>
        <rFont val="Calibri"/>
      </rPr>
      <t>Note the list of files and directories included in the baseline procedure for completeness.</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</si>
  <si>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V-259634</t>
  </si>
  <si>
    <r>
      <rPr>
        <sz val="11"/>
        <rFont val="Calibri"/>
      </rPr>
      <t>The Exchange local machine policy must require signed scripts.</t>
    </r>
  </si>
  <si>
    <r>
      <rPr>
        <sz val="11"/>
        <color rgb="FF000000"/>
        <rFont val="Calibri"/>
      </rPr>
      <t>Scripts, especially those downloaded from untrusted locations, often provide a way for attackers to infiltrate a system. By setting machine policy to prevent unauthorized script executions, unanticipated system impacts can be avoided.</t>
    </r>
  </si>
  <si>
    <t>V-259635</t>
  </si>
  <si>
    <r>
      <rPr>
        <sz val="11"/>
        <rFont val="Calibri"/>
      </rPr>
      <t>Exchange services must be documented, and unnecessary services must be removed or disabled.</t>
    </r>
  </si>
  <si>
    <r>
      <rPr>
        <sz val="11"/>
        <color rgb="FF000000"/>
        <rFont val="Calibri"/>
      </rPr>
      <t>Update the EDSP with the services required for the system to function.</t>
    </r>
    <r>
      <rPr>
        <sz val="11"/>
        <color rgb="FF000000"/>
        <rFont val="Calibri"/>
      </rPr>
      <t xml:space="preserve">
</t>
    </r>
    <r>
      <rPr>
        <sz val="11"/>
        <color rgb="FF000000"/>
        <rFont val="Calibri"/>
      </rPr>
      <t>Navigate to Administrator Tools &gt;&gt; Services and disable or remove any services that are not required.</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in PowerShell:</t>
    </r>
    <r>
      <rPr>
        <sz val="11"/>
        <color rgb="FF000000"/>
        <rFont val="Calibri"/>
      </rPr>
      <t xml:space="preserve">
</t>
    </r>
    <r>
      <rPr>
        <sz val="11"/>
        <color rgb="FF000000"/>
        <rFont val="Calibri"/>
      </rPr>
      <t>Stop-Service -Name &lt;service&gt;;</t>
    </r>
    <r>
      <rPr>
        <sz val="11"/>
        <color rgb="FF000000"/>
        <rFont val="Calibri"/>
      </rPr>
      <t xml:space="preserve">
</t>
    </r>
    <r>
      <rPr>
        <sz val="11"/>
        <color rgb="FF000000"/>
        <rFont val="Calibri"/>
      </rPr>
      <t xml:space="preserve">Set-Service -Name &lt;service&gt; -StartupType Disabled </t>
    </r>
    <r>
      <rPr>
        <sz val="11"/>
        <color rgb="FF000000"/>
        <rFont val="Calibri"/>
      </rPr>
      <t xml:space="preserve">
</t>
    </r>
    <r>
      <rPr>
        <sz val="11"/>
        <color rgb="FF000000"/>
        <rFont val="Calibri"/>
      </rPr>
      <t>Stop and disable services that are not required.</t>
    </r>
  </si>
  <si>
    <r>
      <rPr>
        <sz val="11"/>
        <color rgb="FF000000"/>
        <rFont val="Calibri"/>
      </rPr>
      <t>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t>
    </r>
    <r>
      <rPr>
        <sz val="11"/>
        <color rgb="FF000000"/>
        <rFont val="Calibri"/>
      </rPr>
      <t xml:space="preserve">
</t>
    </r>
    <r>
      <rPr>
        <sz val="11"/>
        <color rgb="FF000000"/>
        <rFont val="Calibri"/>
      </rPr>
      <t>Exchange Server has role-based server deployment to enable protocol path control and logical separation of network traffic types.</t>
    </r>
    <r>
      <rPr>
        <sz val="11"/>
        <color rgb="FF000000"/>
        <rFont val="Calibri"/>
      </rPr>
      <t xml:space="preserve">
</t>
    </r>
    <r>
      <rPr>
        <sz val="11"/>
        <color rgb="FF000000"/>
        <rFont val="Calibri"/>
      </rPr>
      <t>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t>
    </r>
    <r>
      <rPr>
        <sz val="11"/>
        <color rgb="FF000000"/>
        <rFont val="Calibri"/>
      </rPr>
      <t xml:space="preserve">
</t>
    </r>
    <r>
      <rPr>
        <sz val="11"/>
        <color rgb="FF000000"/>
        <rFont val="Calibri"/>
      </rPr>
      <t>Similarly, servers created to host mailboxes are dedicated to that task and must operate only the services needed for mailbox hosting. (Exchange servers must also operate some web services but only to the degree that Exchange requires the IIS engine in order to function).</t>
    </r>
    <r>
      <rPr>
        <sz val="11"/>
        <color rgb="FF000000"/>
        <rFont val="Calibri"/>
      </rPr>
      <t xml:space="preserve">
</t>
    </r>
    <r>
      <rPr>
        <sz val="11"/>
        <color rgb="FF000000"/>
        <rFont val="Calibri"/>
      </rPr>
      <t>Because POP3 and IMAP4 clients are not included in the standard desktop offering, they must be disabled.</t>
    </r>
  </si>
  <si>
    <r>
      <rPr>
        <sz val="11"/>
        <color rgb="FF000000"/>
        <rFont val="Calibri"/>
      </rPr>
      <t>Review the Email Domain Security Plan (EDSP).</t>
    </r>
    <r>
      <rPr>
        <sz val="11"/>
        <color rgb="FF000000"/>
        <rFont val="Calibri"/>
      </rPr>
      <t xml:space="preserve">
</t>
    </r>
    <r>
      <rPr>
        <sz val="11"/>
        <color rgb="FF000000"/>
        <rFont val="Calibri"/>
      </rPr>
      <t>Note: Required services will vary between organizations and will vary depending on the role of the individual system. Organizations will develop their own list of services, which will be documented and justified with the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Open a Windows PowerShell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Note: The command returns a list of installed services and the status of that service.</t>
    </r>
    <r>
      <rPr>
        <sz val="11"/>
        <color rgb="FF000000"/>
        <rFont val="Calibri"/>
      </rPr>
      <t xml:space="preserve">
</t>
    </r>
    <r>
      <rPr>
        <sz val="11"/>
        <color rgb="FF000000"/>
        <rFont val="Calibri"/>
      </rPr>
      <t>If the services required are not documented in the EDSP or undocumented or unnecessary services are running, this is a finding.</t>
    </r>
  </si>
  <si>
    <t>V-259636</t>
  </si>
  <si>
    <r>
      <rPr>
        <sz val="11"/>
        <rFont val="Calibri"/>
      </rPr>
      <t>The Exchange Edge server must point to a trusted list of DNS servers for external and internal resolution.</t>
    </r>
  </si>
  <si>
    <r>
      <rPr>
        <sz val="11"/>
        <color rgb="FF000000"/>
        <rFont val="Calibri"/>
      </rPr>
      <t>Verify in the EDSP or consult with the appropriate personnel who manage which DNS servers to use for Internal and External DNS resolution.</t>
    </r>
    <r>
      <rPr>
        <sz val="11"/>
        <color rgb="FF000000"/>
        <rFont val="Calibri"/>
      </rPr>
      <t xml:space="preserve">
</t>
    </r>
    <r>
      <rPr>
        <sz val="11"/>
        <color rgb="FF000000"/>
        <rFont val="Calibri"/>
      </rPr>
      <t>If a GUID for the External and Internal network adapters are applicable, then gather the values to populate the appropriate properties with the following commands:</t>
    </r>
    <r>
      <rPr>
        <sz val="11"/>
        <color rgb="FF000000"/>
        <rFont val="Calibri"/>
      </rPr>
      <t xml:space="preserve">
</t>
    </r>
    <r>
      <rPr>
        <sz val="11"/>
        <color rgb="FF000000"/>
        <rFont val="Calibri"/>
      </rPr>
      <t>netsh lan show interfaces</t>
    </r>
    <r>
      <rPr>
        <sz val="11"/>
        <color rgb="FF000000"/>
        <rFont val="Calibri"/>
      </rPr>
      <t xml:space="preserve">
</t>
    </r>
    <r>
      <rPr>
        <sz val="11"/>
        <color rgb="FF000000"/>
        <rFont val="Calibri"/>
      </rPr>
      <t>This will provide the adapters and the GUIDs for each. Identify the external and internal adapters for the Edge server.</t>
    </r>
    <r>
      <rPr>
        <sz val="11"/>
        <color rgb="FF000000"/>
        <rFont val="Calibri"/>
      </rPr>
      <t xml:space="preserve">
</t>
    </r>
    <r>
      <rPr>
        <sz val="11"/>
        <color rgb="FF000000"/>
        <rFont val="Calibri"/>
      </rPr>
      <t>Once gathered, run the following:</t>
    </r>
    <r>
      <rPr>
        <sz val="11"/>
        <color rgb="FF000000"/>
        <rFont val="Calibri"/>
      </rPr>
      <t xml:space="preserve">
</t>
    </r>
    <r>
      <rPr>
        <sz val="11"/>
        <color rgb="FF000000"/>
        <rFont val="Calibri"/>
      </rPr>
      <t>Set-TransportService -Identity &lt;name of server&gt; -ExternalDNSAdapterEnabled $true -ExternalDNSAdapterGuid &lt;externalAdapterGUID&gt; -InternalDNSAdapterEnabled $true -InternalDNSAdapterGuid &lt;InternalAdapterGuid&gt;</t>
    </r>
    <r>
      <rPr>
        <sz val="11"/>
        <color rgb="FF000000"/>
        <rFont val="Calibri"/>
      </rPr>
      <t xml:space="preserve">
</t>
    </r>
    <r>
      <rPr>
        <sz val="11"/>
        <color rgb="FF000000"/>
        <rFont val="Calibri"/>
      </rPr>
      <t>If the "ExternalDNSAdapterEnabled" or InternalDNSAdapterEnabled are set to false, use the following to set the DNS configuration:</t>
    </r>
    <r>
      <rPr>
        <sz val="11"/>
        <color rgb="FF000000"/>
        <rFont val="Calibri"/>
      </rPr>
      <t xml:space="preserve">
</t>
    </r>
    <r>
      <rPr>
        <sz val="11"/>
        <color rgb="FF000000"/>
        <rFont val="Calibri"/>
      </rPr>
      <t>Set-TransportService -Identity  &lt;name of server&gt; -InternalDNSServers @{add="Trusted DNS IP1","Trusted DNS IP2"}</t>
    </r>
    <r>
      <rPr>
        <sz val="11"/>
        <color rgb="FF000000"/>
        <rFont val="Calibri"/>
      </rPr>
      <t xml:space="preserve">
</t>
    </r>
    <r>
      <rPr>
        <sz val="11"/>
        <color rgb="FF000000"/>
        <rFont val="Calibri"/>
      </rPr>
      <t>Set-TransportService -Identity  &lt;name of server&gt; -ExternalDNSServers @{add="Trusted DNS IP1","Trusted DNS IP2"}</t>
    </r>
  </si>
  <si>
    <r>
      <rPr>
        <sz val="11"/>
        <color rgb="FF000000"/>
        <rFont val="Calibri"/>
      </rPr>
      <t>To mitigate the risk of possible erroneous queries that may have been coopted by bad actors, the Exchange Edge server must use DNS servers that utilize DNSSEC to resolve external hosts and internal hosts before routing messages to the appropriate destination.</t>
    </r>
  </si>
  <si>
    <r>
      <rPr>
        <sz val="11"/>
        <color rgb="FF000000"/>
        <rFont val="Calibri"/>
      </rPr>
      <t xml:space="preserve">Verify in the EDSP or consult with the appropriate personnel who manage DNS which servers to use for Internal and External DNS resolution. </t>
    </r>
    <r>
      <rPr>
        <sz val="11"/>
        <color rgb="FF000000"/>
        <rFont val="Calibri"/>
      </rPr>
      <t xml:space="preserve">
</t>
    </r>
    <r>
      <rPr>
        <sz val="11"/>
        <color rgb="FF000000"/>
        <rFont val="Calibri"/>
      </rPr>
      <t>If the server is not multi-homed, this does not apply.</t>
    </r>
    <r>
      <rPr>
        <sz val="11"/>
        <color rgb="FF000000"/>
        <rFont val="Calibri"/>
      </rPr>
      <t xml:space="preserve">
</t>
    </r>
    <r>
      <rPr>
        <sz val="11"/>
        <color rgb="FF000000"/>
        <rFont val="Calibri"/>
      </rPr>
      <t>In Exchange Management Shell, run the following command:</t>
    </r>
    <r>
      <rPr>
        <sz val="11"/>
        <color rgb="FF000000"/>
        <rFont val="Calibri"/>
      </rPr>
      <t xml:space="preserve">
</t>
    </r>
    <r>
      <rPr>
        <sz val="11"/>
        <color rgb="FF000000"/>
        <rFont val="Calibri"/>
      </rPr>
      <t>Get-TransportService |Format-List *dns*</t>
    </r>
    <r>
      <rPr>
        <sz val="11"/>
        <color rgb="FF000000"/>
        <rFont val="Calibri"/>
      </rPr>
      <t xml:space="preserve">
</t>
    </r>
    <r>
      <rPr>
        <sz val="11"/>
        <color rgb="FF000000"/>
        <rFont val="Calibri"/>
      </rPr>
      <t>If "ExternalDNSAdapterEnabled : True", and no GUID exists, this is a finding.</t>
    </r>
    <r>
      <rPr>
        <sz val="11"/>
        <color rgb="FF000000"/>
        <rFont val="Calibri"/>
      </rPr>
      <t xml:space="preserve">
</t>
    </r>
    <r>
      <rPr>
        <sz val="11"/>
        <color rgb="FF000000"/>
        <rFont val="Calibri"/>
      </rPr>
      <t>If "ExternalDNSAdapterEnabled : False", and the property "ExternalDNSServers" is not populated with the documented trusted DNS servers for External DNS queries, this is a finding.</t>
    </r>
    <r>
      <rPr>
        <sz val="11"/>
        <color rgb="FF000000"/>
        <rFont val="Calibri"/>
      </rPr>
      <t xml:space="preserve">
</t>
    </r>
    <r>
      <rPr>
        <sz val="11"/>
        <color rgb="FF000000"/>
        <rFont val="Calibri"/>
      </rPr>
      <t>If "InternalDNSAdapterEnabled : True" and no GUID exists, this is a finding.</t>
    </r>
    <r>
      <rPr>
        <sz val="11"/>
        <color rgb="FF000000"/>
        <rFont val="Calibri"/>
      </rPr>
      <t xml:space="preserve">
</t>
    </r>
    <r>
      <rPr>
        <sz val="11"/>
        <color rgb="FF000000"/>
        <rFont val="Calibri"/>
      </rPr>
      <t>If "InternalDNSAdapterEnabled : False" and the property "InternalDNSServers" is not populated the documented trusted DNS servers for Internal DNS queries, this is a finding.</t>
    </r>
  </si>
  <si>
    <t>V-259637</t>
  </si>
  <si>
    <r>
      <rPr>
        <sz val="11"/>
        <rFont val="Calibri"/>
      </rPr>
      <t>Exchange software must be installed on a separate partition from the OS.</t>
    </r>
  </si>
  <si>
    <r>
      <rPr>
        <sz val="11"/>
        <color rgb="FF000000"/>
        <rFont val="Calibri"/>
      </rPr>
      <t>Update the EDSP to reflect the directory where Exchange is installed.</t>
    </r>
    <r>
      <rPr>
        <sz val="11"/>
        <color rgb="FF000000"/>
        <rFont val="Calibri"/>
      </rPr>
      <t xml:space="preserve">
</t>
    </r>
    <r>
      <rPr>
        <sz val="11"/>
        <color rgb="FF000000"/>
        <rFont val="Calibri"/>
      </rPr>
      <t>Install Exchange on a dedicated application directory or partition separate than that of the OS.</t>
    </r>
  </si>
  <si>
    <r>
      <rPr>
        <sz val="11"/>
        <color rgb="FF000000"/>
        <rFont val="Calibri"/>
      </rPr>
      <t>In the same way that added security layers can provide a cumulative positive effect on security posture, 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the host system can most likely lead to a compromise of all applications hosted by the same system.</t>
    </r>
    <r>
      <rPr>
        <sz val="11"/>
        <color rgb="FF000000"/>
        <rFont val="Calibri"/>
      </rPr>
      <t xml:space="preserve">
</t>
    </r>
    <r>
      <rPr>
        <sz val="11"/>
        <color rgb="FF000000"/>
        <rFont val="Calibri"/>
      </rPr>
      <t>Email services should be installed on a partition that does not host other applications. Email services should never be installed on a Domain Controller/Directory Services server.</t>
    </r>
  </si>
  <si>
    <r>
      <rPr>
        <sz val="11"/>
        <color rgb="FF000000"/>
        <rFont val="Calibri"/>
      </rPr>
      <t>Review the Email Domain Security Plan (EDSP).</t>
    </r>
    <r>
      <rPr>
        <sz val="11"/>
        <color rgb="FF000000"/>
        <rFont val="Calibri"/>
      </rPr>
      <t xml:space="preserve">
</t>
    </r>
    <r>
      <rPr>
        <sz val="11"/>
        <color rgb="FF000000"/>
        <rFont val="Calibri"/>
      </rPr>
      <t>Determine the directory where Exchange is installed.</t>
    </r>
    <r>
      <rPr>
        <sz val="11"/>
        <color rgb="FF000000"/>
        <rFont val="Calibri"/>
      </rPr>
      <t xml:space="preserve">
</t>
    </r>
    <r>
      <rPr>
        <sz val="11"/>
        <color rgb="FF000000"/>
        <rFont val="Calibri"/>
      </rPr>
      <t xml:space="preserve">Open Windows Explorer. </t>
    </r>
    <r>
      <rPr>
        <sz val="11"/>
        <color rgb="FF000000"/>
        <rFont val="Calibri"/>
      </rPr>
      <t xml:space="preserve">
</t>
    </r>
    <r>
      <rPr>
        <sz val="11"/>
        <color rgb="FF000000"/>
        <rFont val="Calibri"/>
      </rPr>
      <t>Navigate to the location where Exchange is installed.</t>
    </r>
    <r>
      <rPr>
        <sz val="11"/>
        <color rgb="FF000000"/>
        <rFont val="Calibri"/>
      </rPr>
      <t xml:space="preserve">
</t>
    </r>
    <r>
      <rPr>
        <sz val="11"/>
        <color rgb="FF000000"/>
        <rFont val="Calibri"/>
      </rPr>
      <t>If Exchange resides on a directory or partition other than that of the OS and does not have other applications installed (without associated approval from the ISSO), this is not a finding.</t>
    </r>
  </si>
  <si>
    <t>V-259638</t>
  </si>
  <si>
    <r>
      <rPr>
        <sz val="11"/>
        <rFont val="Calibri"/>
      </rPr>
      <t>The Exchange SMTP automated banner response must not reveal server details.</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</si>
  <si>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-Banner '220 SMTP Server Ready'</t>
    </r>
    <r>
      <rPr>
        <sz val="11"/>
        <color rgb="FF000000"/>
        <rFont val="Calibri"/>
      </rPr>
      <t xml:space="preserve">
</t>
    </r>
    <r>
      <rPr>
        <sz val="11"/>
        <color rgb="FF000000"/>
        <rFont val="Calibri"/>
      </rPr>
      <t>Note: The &lt;IdentityName&gt; and 220 SMTP Server Ready values must be in quotes.</t>
    </r>
  </si>
  <si>
    <r>
      <rPr>
        <sz val="11"/>
        <color rgb="FF000000"/>
        <rFont val="Calibri"/>
      </rPr>
      <t xml:space="preserve">Automated connection responses occur as a result of FTP or Telnet connections when connecting to those services. They report a successful connection by greeting the connecting client and stating the name, release level, and (often) additional information about the responding product. While useful to the connecting client, connection responses can also be used by a third party to determine operating system or product release levels on the target server. The result can include disclosure of configuration information to third parties, paving the way for possible future attacks. For example, when querying the SMTP service on port 25, the default response looks similar to this one: </t>
    </r>
    <r>
      <rPr>
        <sz val="11"/>
        <color rgb="FF000000"/>
        <rFont val="Calibri"/>
      </rPr>
      <t xml:space="preserve">
</t>
    </r>
    <r>
      <rPr>
        <sz val="11"/>
        <color rgb="FF000000"/>
        <rFont val="Calibri"/>
      </rPr>
      <t>220 exchange.mydomain.org Microsoft ESMTP MAIL Service ready at Tuesday, 23 Nov 2021 13:43:00 -0500</t>
    </r>
    <r>
      <rPr>
        <sz val="11"/>
        <color rgb="FF000000"/>
        <rFont val="Calibri"/>
      </rPr>
      <t xml:space="preserve">
</t>
    </r>
    <r>
      <rPr>
        <sz val="11"/>
        <color rgb="FF000000"/>
        <rFont val="Calibri"/>
      </rPr>
      <t>Changing the response to hide local configuration details reduces the attack profile of the target.</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</si>
  <si>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Banner</t>
    </r>
    <r>
      <rPr>
        <sz val="11"/>
        <color rgb="FF000000"/>
        <rFont val="Calibri"/>
      </rPr>
      <t xml:space="preserve">
</t>
    </r>
    <r>
      <rPr>
        <sz val="11"/>
        <color rgb="FF000000"/>
        <rFont val="Calibri"/>
      </rPr>
      <t>If the value of "Banner" is not set to "220 SMTP Server Ready", this is a finding.</t>
    </r>
  </si>
  <si>
    <t>V-259639</t>
  </si>
  <si>
    <r>
      <rPr>
        <sz val="11"/>
        <rFont val="Calibri"/>
      </rPr>
      <t>Exchange internal Send connectors must use an authentication level.</t>
    </r>
  </si>
  <si>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-TlsAuthLevel DomainValidation</t>
    </r>
  </si>
  <si>
    <r>
      <rPr>
        <sz val="11"/>
        <color rgb="FF000000"/>
        <rFont val="Calibri"/>
      </rPr>
      <t>The Simple Mail Transfer Protocol (SMTP) connector is used by Exchange to send and receive messages from server to server. Several controls work together to provide security between internal servers. This setting controls the encryption method used for communications between servers. With this feature enabled, only servers capable of supporting Transport Layer Security (TLS) will be able to send and receive mail within the domain.</t>
    </r>
    <r>
      <rPr>
        <sz val="11"/>
        <color rgb="FF000000"/>
        <rFont val="Calibri"/>
      </rPr>
      <t xml:space="preserve">
</t>
    </r>
    <r>
      <rPr>
        <sz val="11"/>
        <color rgb="FF000000"/>
        <rFont val="Calibri"/>
      </rPr>
      <t>The use of secure communication prevents eavesdroppers from reading or modifying communications between mail clients and servers. While sensitive message bodies should be encrypted by the sender at the client, requiring a secure connection from server to server adds protection by encrypting the sender and recipient information that cannot be encrypted by the sender.</t>
    </r>
    <r>
      <rPr>
        <sz val="11"/>
        <color rgb="FF000000"/>
        <rFont val="Calibri"/>
      </rPr>
      <t xml:space="preserve">
</t>
    </r>
    <r>
      <rPr>
        <sz val="11"/>
        <color rgb="FF000000"/>
        <rFont val="Calibri"/>
      </rPr>
      <t>Individually, channel security and encryption can be compromised by attackers. Used together, email becomes a more difficult target, and security is heightened. Failure to enable this feature gives eavesdroppers an opportunity to read or modify messages between servers.</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</si>
  <si>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TlsAuthLevel</t>
    </r>
    <r>
      <rPr>
        <sz val="11"/>
        <color rgb="FF000000"/>
        <rFont val="Calibri"/>
      </rPr>
      <t xml:space="preserve">
</t>
    </r>
    <r>
      <rPr>
        <sz val="11"/>
        <color rgb="FF000000"/>
        <rFont val="Calibri"/>
      </rPr>
      <t>If the value of "TlsAuthLevel" is not set to "DomainValidation", this is a finding.</t>
    </r>
  </si>
  <si>
    <t>V-259640</t>
  </si>
  <si>
    <r>
      <rPr>
        <sz val="11"/>
        <rFont val="Calibri"/>
      </rPr>
      <t>Exchange must provide redundancy.</t>
    </r>
  </si>
  <si>
    <t>CAT I (High)</t>
  </si>
  <si>
    <r>
      <rPr>
        <sz val="11"/>
        <color rgb="FF000000"/>
        <rFont val="Calibri"/>
      </rPr>
      <t>Update the EDSP to reflect the Exchange servers used for redundancy.</t>
    </r>
    <r>
      <rPr>
        <sz val="11"/>
        <color rgb="FF000000"/>
        <rFont val="Calibri"/>
      </rPr>
      <t xml:space="preserve">
</t>
    </r>
    <r>
      <rPr>
        <sz val="11"/>
        <color rgb="FF000000"/>
        <rFont val="Calibri"/>
      </rPr>
      <t>Configure and subscribe to two or more Edge servers for load balancing.</t>
    </r>
  </si>
  <si>
    <r>
      <rPr>
        <sz val="11"/>
        <color rgb="FF000000"/>
        <rFont val="Calibri"/>
      </rPr>
      <t>Denial of Service (DoS)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</si>
  <si>
    <r>
      <rPr>
        <sz val="11"/>
        <color rgb="FF000000"/>
        <rFont val="Calibri"/>
      </rPr>
      <t>Review the Email Domain Security Plan (EDSP).</t>
    </r>
    <r>
      <rPr>
        <sz val="11"/>
        <color rgb="FF000000"/>
        <rFont val="Calibri"/>
      </rPr>
      <t xml:space="preserve">
</t>
    </r>
    <r>
      <rPr>
        <sz val="11"/>
        <color rgb="FF000000"/>
        <rFont val="Calibri"/>
      </rPr>
      <t>From a Mailbox server in the subscribed Edge Subscription site, determine if the Exchange servers are using redundancy by entering the following command:</t>
    </r>
    <r>
      <rPr>
        <sz val="11"/>
        <color rgb="FF000000"/>
        <rFont val="Calibri"/>
      </rPr>
      <t xml:space="preserve">
</t>
    </r>
    <r>
      <rPr>
        <sz val="11"/>
        <color rgb="FF000000"/>
        <rFont val="Calibri"/>
      </rPr>
      <t>Get-EdgeSubscription</t>
    </r>
    <r>
      <rPr>
        <sz val="11"/>
        <color rgb="FF000000"/>
        <rFont val="Calibri"/>
      </rPr>
      <t xml:space="preserve">
</t>
    </r>
    <r>
      <rPr>
        <sz val="11"/>
        <color rgb="FF000000"/>
        <rFont val="Calibri"/>
      </rPr>
      <t>If the value returned is not at least two Edge servers, this is a finding.</t>
    </r>
  </si>
  <si>
    <t>V-259641</t>
  </si>
  <si>
    <r>
      <rPr>
        <sz val="11"/>
        <rFont val="Calibri"/>
      </rPr>
      <t>Exchange internal Receive connectors must require encryption.</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</si>
  <si>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-AuthMechanism 'Tls'</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process for each Receive connector.</t>
    </r>
  </si>
  <si>
    <r>
      <rPr>
        <sz val="11"/>
        <color rgb="FF000000"/>
        <rFont val="Calibri"/>
      </rPr>
      <t>The Simple Mail Transfer Protocol (SMTP) Receive connector is used by Exchange to send and receive messages from server to server using SMTP protocol. This setting controls the encryption strength used for client connections to the SMTP Receive connector. With this feature enabled, only clients capable of supporting secure communications will be able to send mail using this SMTP server. Where secure channels are required, encryption can also be selected.</t>
    </r>
    <r>
      <rPr>
        <sz val="11"/>
        <color rgb="FF000000"/>
        <rFont val="Calibri"/>
      </rPr>
      <t xml:space="preserve">
</t>
    </r>
    <r>
      <rPr>
        <sz val="11"/>
        <color rgb="FF000000"/>
        <rFont val="Calibri"/>
      </rPr>
      <t>The use of secure communication prevents eavesdroppers from reading or modifying communications between mail clients and servers. While sensitive message bodies should be encrypted by the sender at the client, requiring a secure connection from the client to the server adds protection by encrypting the sender and recipient information that cannot be encrypted by the sender.</t>
    </r>
    <r>
      <rPr>
        <sz val="11"/>
        <color rgb="FF000000"/>
        <rFont val="Calibri"/>
      </rPr>
      <t xml:space="preserve">
</t>
    </r>
    <r>
      <rPr>
        <sz val="11"/>
        <color rgb="FF000000"/>
        <rFont val="Calibri"/>
      </rPr>
      <t>Individually, channel security and encryption have been compromised by attackers. Used together, email becomes a more difficult target, and security is heightened. Failure to enable this feature gives eavesdroppers an opportunity to read or modify messages between the client and server.</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</si>
  <si>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AuthMechanism</t>
    </r>
    <r>
      <rPr>
        <sz val="11"/>
        <color rgb="FF000000"/>
        <rFont val="Calibri"/>
      </rPr>
      <t xml:space="preserve">
</t>
    </r>
    <r>
      <rPr>
        <sz val="11"/>
        <color rgb="FF000000"/>
        <rFont val="Calibri"/>
      </rPr>
      <t>For each Receive connector, if the value of "AuthMechanism" is not set to "Tls", this is a finding.</t>
    </r>
  </si>
  <si>
    <t>V-259642</t>
  </si>
  <si>
    <r>
      <rPr>
        <sz val="11"/>
        <rFont val="Calibri"/>
      </rPr>
      <t>Exchange internal Send connectors must require encryption.</t>
    </r>
  </si>
  <si>
    <r>
      <rPr>
        <sz val="11"/>
        <color rgb="FF000000"/>
        <rFont val="Calibri"/>
      </rPr>
      <t>If using "DomainValidation", open the Exchange Management Shell and enter the following command:</t>
    </r>
    <r>
      <rPr>
        <sz val="11"/>
        <color rgb="FF000000"/>
        <rFont val="Calibri"/>
      </rPr>
      <t xml:space="preserve">
</t>
    </r>
    <r>
      <rPr>
        <sz val="11"/>
        <color rgb="FF000000"/>
        <rFont val="Calibri"/>
      </rPr>
      <t>Set-SendConnector -Identity &lt;'Identity'&gt; -TlsDomain &lt;InternalSMTPDomain&gt; -TlsAuthLevel DomainValidation -RequireTLS $true</t>
    </r>
    <r>
      <rPr>
        <sz val="11"/>
        <color rgb="FF000000"/>
        <rFont val="Calibri"/>
      </rPr>
      <t xml:space="preserve">
</t>
    </r>
    <r>
      <rPr>
        <sz val="11"/>
        <color rgb="FF000000"/>
        <rFont val="Calibri"/>
      </rPr>
      <t>If using "DomainSecureEnabled", open the Exchange Management Shell and enter the following command:</t>
    </r>
    <r>
      <rPr>
        <sz val="11"/>
        <color rgb="FF000000"/>
        <rFont val="Calibri"/>
      </rPr>
      <t xml:space="preserve">
</t>
    </r>
    <r>
      <rPr>
        <sz val="11"/>
        <color rgb="FF000000"/>
        <rFont val="Calibri"/>
      </rPr>
      <t>Set-SendConnector -Identity &lt;'ReceiveConnector'&gt; -DomainSecureEnabled $true</t>
    </r>
    <r>
      <rPr>
        <sz val="11"/>
        <color rgb="FF000000"/>
        <rFont val="Calibri"/>
      </rPr>
      <t xml:space="preserve">
</t>
    </r>
    <r>
      <rPr>
        <sz val="11"/>
        <color rgb="FF000000"/>
        <rFont val="Calibri"/>
      </rPr>
      <t>Note:</t>
    </r>
    <r>
      <rPr>
        <sz val="11"/>
        <color rgb="FF000000"/>
        <rFont val="Calibri"/>
      </rPr>
      <t xml:space="preserve">
</t>
    </r>
    <r>
      <rPr>
        <sz val="11"/>
        <color rgb="FF000000"/>
        <rFont val="Calibri"/>
      </rPr>
      <t>- To use DomainSecureEnabled, DNSRouting must be set to $true.</t>
    </r>
    <r>
      <rPr>
        <sz val="11"/>
        <color rgb="FF000000"/>
        <rFont val="Calibri"/>
      </rPr>
      <t xml:space="preserve">
</t>
    </r>
    <r>
      <rPr>
        <sz val="11"/>
        <color rgb="FF000000"/>
        <rFont val="Calibri"/>
      </rPr>
      <t>- The same domain must also be defined on the corresponding Receive connector and in the TLSReceiveDomainSecureList attribute of the transport configuration.</t>
    </r>
  </si>
  <si>
    <r>
      <rPr>
        <sz val="11"/>
        <color rgb="FF000000"/>
        <rFont val="Calibri"/>
      </rPr>
      <t>Check the Email Domain Security Plan (EDSP) and determine which send connector is using which secure validation method. If no configuration setting is found, this is a finding.</t>
    </r>
    <r>
      <rPr>
        <sz val="11"/>
        <color rgb="FF000000"/>
        <rFont val="Calibri"/>
      </rPr>
      <t xml:space="preserve">
</t>
    </r>
    <r>
      <rPr>
        <sz val="11"/>
        <color rgb="FF000000"/>
        <rFont val="Calibri"/>
      </rPr>
      <t>If using "DomainValidation", open the Exchange Management Shell and enter the following command:</t>
    </r>
    <r>
      <rPr>
        <sz val="11"/>
        <color rgb="FF000000"/>
        <rFont val="Calibri"/>
      </rPr>
      <t xml:space="preserve">
</t>
    </r>
    <r>
      <rPr>
        <sz val="11"/>
        <color rgb="FF000000"/>
        <rFont val="Calibri"/>
      </rPr>
      <t>Get-SendConnector | Select-Object -Property Name, Identity, TlsDomain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"TlsDomain" is not set to the value of the internal &lt;'SMTP Domain'&gt;, this is a finding.</t>
    </r>
    <r>
      <rPr>
        <sz val="11"/>
        <color rgb="FF000000"/>
        <rFont val="Calibri"/>
      </rPr>
      <t xml:space="preserve">
</t>
    </r>
    <r>
      <rPr>
        <sz val="11"/>
        <color rgb="FF000000"/>
        <rFont val="Calibri"/>
      </rPr>
      <t>If using "DomainSecureEnabled", open the Exchange Management Shell and enter the following command:</t>
    </r>
    <r>
      <rPr>
        <sz val="11"/>
        <color rgb="FF000000"/>
        <rFont val="Calibri"/>
      </rPr>
      <t xml:space="preserve">
</t>
    </r>
    <r>
      <rPr>
        <sz val="11"/>
        <color rgb="FF000000"/>
        <rFont val="Calibri"/>
      </rPr>
      <t>Get-SendConnector | Select-Object -Property Name, Identity, DomainSecureEnabled</t>
    </r>
    <r>
      <rPr>
        <sz val="11"/>
        <color rgb="FF000000"/>
        <rFont val="Calibri"/>
      </rPr>
      <t xml:space="preserve">
</t>
    </r>
    <r>
      <rPr>
        <sz val="11"/>
        <color rgb="FF000000"/>
        <rFont val="Calibri"/>
      </rPr>
      <t>If the value of 'DomainSecureEnabled' is not set to 'True', this is a finding.</t>
    </r>
    <r>
      <rPr>
        <sz val="11"/>
        <color rgb="FF000000"/>
        <rFont val="Calibri"/>
      </rPr>
      <t xml:space="preserve">
</t>
    </r>
    <r>
      <rPr>
        <sz val="11"/>
        <color rgb="FF000000"/>
        <rFont val="Calibri"/>
      </rPr>
      <t>Note: The wildcard character (*) is not supported in domains that are configured for mutual TLS authentication. The same domain must also be defined on the corresponding Receive connector and in the TLSReceiveDomainSecureList attribute of the transport configuration.</t>
    </r>
  </si>
  <si>
    <t>V-259643</t>
  </si>
  <si>
    <r>
      <rPr>
        <sz val="11"/>
        <rFont val="Calibri"/>
      </rPr>
      <t>Exchange must render hyperlinks from email sources from non-.mil domains as unclickable.</t>
    </r>
  </si>
  <si>
    <r>
      <rPr>
        <sz val="11"/>
        <color rgb="FF000000"/>
        <rFont val="Calibri"/>
      </rPr>
      <t xml:space="preserve">Active hyperlinks within an email are susceptible to attacks of malicious software or malware. The hyperlink could lead to a malware infection or redirect the website to another fraudulent website without the user's consent or knowledge. </t>
    </r>
    <r>
      <rPr>
        <sz val="11"/>
        <color rgb="FF000000"/>
        <rFont val="Calibri"/>
      </rPr>
      <t xml:space="preserve">
</t>
    </r>
    <r>
      <rPr>
        <sz val="11"/>
        <color rgb="FF000000"/>
        <rFont val="Calibri"/>
      </rPr>
      <t>Exchange does not have a built-in message filtering capability. DOD Enterprise Email (DEE) has created a custom resolution to filter messages from non-.mil users that have hyperlinks in the message body. The hyperlink within the messages will be modified, preventing end users from automatically clicking links.</t>
    </r>
  </si>
  <si>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Note: If system is on SIPRNet, this is not applicable.</t>
    </r>
    <r>
      <rPr>
        <sz val="11"/>
        <color rgb="FF000000"/>
        <rFont val="Calibri"/>
      </rPr>
      <t xml:space="preserve">
</t>
    </r>
    <r>
      <rPr>
        <sz val="11"/>
        <color rgb="FF000000"/>
        <rFont val="Calibri"/>
      </rPr>
      <t>Review the Email Domain Security Plan (EDSP).</t>
    </r>
    <r>
      <rPr>
        <sz val="11"/>
        <color rgb="FF000000"/>
        <rFont val="Calibri"/>
      </rPr>
      <t xml:space="preserve">
</t>
    </r>
    <r>
      <rPr>
        <sz val="11"/>
        <color rgb="FF000000"/>
        <rFont val="Calibri"/>
      </rPr>
      <t>Determine the name of the Transport Agent.</t>
    </r>
    <r>
      <rPr>
        <sz val="11"/>
        <color rgb="FF000000"/>
        <rFont val="Calibri"/>
      </rPr>
      <t xml:space="preserve">
</t>
    </r>
    <r>
      <rPr>
        <sz val="11"/>
        <color rgb="FF000000"/>
        <rFont val="Calibri"/>
      </rPr>
      <t>Open the Windows PowerShell console and enter the following command:</t>
    </r>
    <r>
      <rPr>
        <sz val="11"/>
        <color rgb="FF000000"/>
        <rFont val="Calibri"/>
      </rPr>
      <t xml:space="preserve">
</t>
    </r>
    <r>
      <rPr>
        <sz val="11"/>
        <color rgb="FF000000"/>
        <rFont val="Calibri"/>
      </rPr>
      <t>Get-TransportAgent -Name 'customAgent' | Format-List</t>
    </r>
    <r>
      <rPr>
        <sz val="11"/>
        <color rgb="FF000000"/>
        <rFont val="Calibri"/>
      </rPr>
      <t xml:space="preserve">
</t>
    </r>
    <r>
      <rPr>
        <sz val="11"/>
        <color rgb="FF000000"/>
        <rFont val="Calibri"/>
      </rPr>
      <t>If the value does not return "customAgent", this is a finding.</t>
    </r>
    <r>
      <rPr>
        <sz val="11"/>
        <color rgb="FF000000"/>
        <rFont val="Calibri"/>
      </rPr>
      <t xml:space="preserve">
</t>
    </r>
    <r>
      <rPr>
        <sz val="11"/>
        <color rgb="FF000000"/>
        <rFont val="Calibri"/>
      </rPr>
      <t>Note: "customAgent" is the name of the custom agent developed to render hyperlink email sources from non .mil domains as unclickable.</t>
    </r>
  </si>
  <si>
    <t>V-259644</t>
  </si>
  <si>
    <r>
      <rPr>
        <sz val="11"/>
        <rFont val="Calibri"/>
      </rPr>
      <t>Exchange must have the most current, approved Cumulative Update (CU) installed.</t>
    </r>
  </si>
  <si>
    <r>
      <rPr>
        <sz val="11"/>
        <color rgb="FF000000"/>
        <rFont val="Calibri"/>
      </rPr>
      <t>Install the most current, approved CU.</t>
    </r>
  </si>
  <si>
    <r>
      <rPr>
        <sz val="11"/>
        <color rgb="FF000000"/>
        <rFont val="Calibri"/>
      </rPr>
      <t>The organization (including any contractor to the organization) must promptly install security-relevant software updates (e.g., patches, service packs, CUs, hot fixes). Flaws discovered during security assessments, continuous monitoring, incident response activities, or information system error handling must also be addressed.</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</si>
  <si>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 Format-List Name, AdminDisplayVersion</t>
    </r>
    <r>
      <rPr>
        <sz val="11"/>
        <color rgb="FF000000"/>
        <rFont val="Calibri"/>
      </rPr>
      <t xml:space="preserve">
</t>
    </r>
    <r>
      <rPr>
        <sz val="11"/>
        <color rgb="FF000000"/>
        <rFont val="Calibri"/>
      </rPr>
      <t>If the value of "AdminDisplayVersion" does not return the most current, approved CU, this is a finding.</t>
    </r>
  </si>
  <si>
    <t>V-259645</t>
  </si>
  <si>
    <r>
      <rPr>
        <sz val="11"/>
        <rFont val="Calibri"/>
      </rPr>
      <t>Exchange must use encryption for RPC client access.</t>
    </r>
  </si>
  <si>
    <t>Mailbox</t>
  </si>
  <si>
    <r>
      <rPr>
        <sz val="11"/>
        <color rgb="FF000000"/>
        <rFont val="Calibri"/>
      </rPr>
      <t>Open the Exchange Management Shell and enter the following command:</t>
    </r>
    <r>
      <rPr>
        <sz val="11"/>
        <color rgb="FF000000"/>
        <rFont val="Calibri"/>
      </rPr>
      <t xml:space="preserve">
</t>
    </r>
    <r>
      <rPr>
        <sz val="11"/>
        <color rgb="FF000000"/>
        <rFont val="Calibri"/>
      </rPr>
      <t>Set-RpcClientAccess -Server &lt;ServerName&gt; -EncryptionRequired $true</t>
    </r>
  </si>
  <si>
    <r>
      <rPr>
        <sz val="11"/>
        <color rgb="FF000000"/>
        <rFont val="Calibri"/>
      </rPr>
      <t>This setting controls whether client machines are forced to use secure channels to communicate with the server. If this feature is enabled, clients will only be able to communicate with the server over secure communication channels.</t>
    </r>
    <r>
      <rPr>
        <sz val="11"/>
        <color rgb="FF000000"/>
        <rFont val="Calibri"/>
      </rPr>
      <t xml:space="preserve">
</t>
    </r>
    <r>
      <rPr>
        <sz val="11"/>
        <color rgb="FF000000"/>
        <rFont val="Calibri"/>
      </rPr>
      <t>Failure to require secure connections to the client access server increases the potential for unintended eavesdropping or data loss.</t>
    </r>
  </si>
  <si>
    <r>
      <rPr>
        <sz val="11"/>
        <color rgb="FF000000"/>
        <rFont val="Calibri"/>
      </rPr>
      <t>Open the Exchange Management Shell and enter the following command:</t>
    </r>
    <r>
      <rPr>
        <sz val="11"/>
        <color rgb="FF000000"/>
        <rFont val="Calibri"/>
      </rPr>
      <t xml:space="preserve">
</t>
    </r>
    <r>
      <rPr>
        <sz val="11"/>
        <color rgb="FF000000"/>
        <rFont val="Calibri"/>
      </rPr>
      <t>Get-RpcClientAccess | Select-Object -Property Server, Name, EncryptionRequired</t>
    </r>
    <r>
      <rPr>
        <sz val="11"/>
        <color rgb="FF000000"/>
        <rFont val="Calibri"/>
      </rPr>
      <t xml:space="preserve">
</t>
    </r>
    <r>
      <rPr>
        <sz val="11"/>
        <color rgb="FF000000"/>
        <rFont val="Calibri"/>
      </rPr>
      <t>If the value of "EncryptionRequired" is not set to "True", this is a finding.</t>
    </r>
    <r>
      <rPr>
        <sz val="11"/>
        <color rgb="FF000000"/>
        <rFont val="Calibri"/>
      </rPr>
      <t xml:space="preserve">
</t>
    </r>
    <r>
      <rPr>
        <sz val="11"/>
        <color rgb="FF000000"/>
        <rFont val="Calibri"/>
      </rPr>
      <t>Note: This is configured as "True" by default.</t>
    </r>
  </si>
  <si>
    <t>V-259646</t>
  </si>
  <si>
    <r>
      <rPr>
        <sz val="11"/>
        <rFont val="Calibri"/>
      </rPr>
      <t>Exchange must use encryption for Outlook Web App (OWA) access.</t>
    </r>
  </si>
  <si>
    <r>
      <rPr>
        <sz val="11"/>
        <color rgb="FF000000"/>
        <rFont val="Calibri"/>
      </rPr>
      <t>Ensure a trusted public certificate is installed for the Exchange server with the correct FQDNs that will service the domain. This will allow secure communications between clients and the server. This should be done before the server is put into production.</t>
    </r>
    <r>
      <rPr>
        <sz val="11"/>
        <color rgb="FF000000"/>
        <rFont val="Calibri"/>
      </rPr>
      <t xml:space="preserve">
</t>
    </r>
    <r>
      <rPr>
        <sz val="11"/>
        <color rgb="FF000000"/>
        <rFont val="Calibri"/>
      </rPr>
      <t>Once installed, in an elevated Exchange Management Shell, run the following cmdlet to associate the certificate with the IIS service:</t>
    </r>
    <r>
      <rPr>
        <sz val="11"/>
        <color rgb="FF000000"/>
        <rFont val="Calibri"/>
      </rPr>
      <t xml:space="preserve">
</t>
    </r>
    <r>
      <rPr>
        <sz val="11"/>
        <color rgb="FF000000"/>
        <rFont val="Calibri"/>
      </rPr>
      <t>Enable-ExchangeCertificate -Thumbprint &lt;thumbprint of public cert&gt; -Services IIS</t>
    </r>
    <r>
      <rPr>
        <sz val="11"/>
        <color rgb="FF000000"/>
        <rFont val="Calibri"/>
      </rPr>
      <t xml:space="preserve">
</t>
    </r>
    <r>
      <rPr>
        <sz val="11"/>
        <color rgb="FF000000"/>
        <rFont val="Calibri"/>
      </rPr>
      <t xml:space="preserve">Set the OWA URL to use HTTPS instead of HTTP by updating the URLs to HTTPS. </t>
    </r>
    <r>
      <rPr>
        <sz val="11"/>
        <color rgb="FF000000"/>
        <rFont val="Calibri"/>
      </rPr>
      <t xml:space="preserve">
</t>
    </r>
    <r>
      <rPr>
        <sz val="11"/>
        <color rgb="FF000000"/>
        <rFont val="Calibri"/>
      </rPr>
      <t>If the website is "http://mail.contoso.com" for both internal and external (for example), run the following cmdlet to set it to HTTPS:</t>
    </r>
    <r>
      <rPr>
        <sz val="11"/>
        <color rgb="FF000000"/>
        <rFont val="Calibri"/>
      </rPr>
      <t xml:space="preserve">
</t>
    </r>
    <r>
      <rPr>
        <sz val="11"/>
        <color rgb="FF000000"/>
        <rFont val="Calibri"/>
      </rPr>
      <t>Set-OwaVirtualDirectory -Identity "&lt;Server&gt;\owa (Default Web Site) -InternalUrl "https://mail.contoso.com/owa" -ExternalUrl "https://mail.contoso.com/owa"</t>
    </r>
    <r>
      <rPr>
        <sz val="11"/>
        <color rgb="FF000000"/>
        <rFont val="Calibri"/>
      </rPr>
      <t xml:space="preserve">
</t>
    </r>
    <r>
      <rPr>
        <sz val="11"/>
        <color rgb="FF000000"/>
        <rFont val="Calibri"/>
      </rPr>
      <t>Note: If this change is made, it must be done for the ECP virtual directory as well. A warning notifies users that this must be done.</t>
    </r>
    <r>
      <rPr>
        <sz val="11"/>
        <color rgb="FF000000"/>
        <rFont val="Calibri"/>
      </rPr>
      <t xml:space="preserve">
</t>
    </r>
    <r>
      <rPr>
        <sz val="11"/>
        <color rgb="FF000000"/>
        <rFont val="Calibri"/>
      </rPr>
      <t>Open IIS Manager and locate the Exchange Server. In the navigation pane on the left, navigate to Sites &gt;&gt; Default Web Site &gt;&gt; owa. In the pane on the right, under /owa Home, in the IIS section, double-click "SSL Settings".</t>
    </r>
    <r>
      <rPr>
        <sz val="11"/>
        <color rgb="FF000000"/>
        <rFont val="Calibri"/>
      </rPr>
      <t xml:space="preserve">
</t>
    </r>
    <r>
      <rPr>
        <sz val="11"/>
        <color rgb="FF000000"/>
        <rFont val="Calibri"/>
      </rPr>
      <t>Check the box for "Require SSL".</t>
    </r>
  </si>
  <si>
    <r>
      <rPr>
        <sz val="11"/>
        <color rgb="FF000000"/>
        <rFont val="Calibri"/>
      </rPr>
      <t>This setting controls whether client machines should be forced to use secure channels to communicate with this virtual directory. If this feature is enabled, clients will only be able to communicate with the directory if they are capable of supporting secure communication with the server.</t>
    </r>
    <r>
      <rPr>
        <sz val="11"/>
        <color rgb="FF000000"/>
        <rFont val="Calibri"/>
      </rPr>
      <t xml:space="preserve">
</t>
    </r>
    <r>
      <rPr>
        <sz val="11"/>
        <color rgb="FF000000"/>
        <rFont val="Calibri"/>
      </rPr>
      <t>The use of secure communication prevents eavesdroppers from reading or modifying communications between servers and clients. The network and DMZ STIG identify criteria for OWA and Public Folder configuration in the network, including Common Access Card (CAC)-enabled preauthentication through an application firewall proxy.</t>
    </r>
    <r>
      <rPr>
        <sz val="11"/>
        <color rgb="FF000000"/>
        <rFont val="Calibri"/>
      </rPr>
      <t xml:space="preserve">
</t>
    </r>
    <r>
      <rPr>
        <sz val="11"/>
        <color rgb="FF000000"/>
        <rFont val="Calibri"/>
      </rPr>
      <t>Failure to require secure connections on a website increases the potential for unintended eavesdropping or data loss.</t>
    </r>
  </si>
  <si>
    <r>
      <rPr>
        <sz val="11"/>
        <color rgb="FF000000"/>
        <rFont val="Calibri"/>
      </rPr>
      <t>Open an Exchange Management Shell and enter the following command:</t>
    </r>
    <r>
      <rPr>
        <sz val="11"/>
        <color rgb="FF000000"/>
        <rFont val="Calibri"/>
      </rPr>
      <t xml:space="preserve">
</t>
    </r>
    <r>
      <rPr>
        <sz val="11"/>
        <color rgb="FF000000"/>
        <rFont val="Calibri"/>
      </rPr>
      <t>Get-ExchangeCertificate |Select-Object -Property Subject,Services,Thumbprint</t>
    </r>
    <r>
      <rPr>
        <sz val="11"/>
        <color rgb="FF000000"/>
        <rFont val="Calibri"/>
      </rPr>
      <t xml:space="preserve">
</t>
    </r>
    <r>
      <rPr>
        <sz val="11"/>
        <color rgb="FF000000"/>
        <rFont val="Calibri"/>
      </rPr>
      <t>If the certificate associated with the IIS service is not a trusted public certificate, this is a finding.</t>
    </r>
    <r>
      <rPr>
        <sz val="11"/>
        <color rgb="FF000000"/>
        <rFont val="Calibri"/>
      </rPr>
      <t xml:space="preserve">
</t>
    </r>
    <r>
      <rPr>
        <sz val="11"/>
        <color rgb="FF000000"/>
        <rFont val="Calibri"/>
      </rPr>
      <t>In the same Exchange Management Shell, run the following cmdlets:</t>
    </r>
    <r>
      <rPr>
        <sz val="11"/>
        <color rgb="FF000000"/>
        <rFont val="Calibri"/>
      </rPr>
      <t xml:space="preserve">
</t>
    </r>
    <r>
      <rPr>
        <sz val="11"/>
        <color rgb="FF000000"/>
        <rFont val="Calibri"/>
      </rPr>
      <t>Get-OwaVirtualDirectory | Select-Object -Property internalurl, externalurl</t>
    </r>
    <r>
      <rPr>
        <sz val="11"/>
        <color rgb="FF000000"/>
        <rFont val="Calibri"/>
      </rPr>
      <t xml:space="preserve">
</t>
    </r>
    <r>
      <rPr>
        <sz val="11"/>
        <color rgb="FF000000"/>
        <rFont val="Calibri"/>
      </rPr>
      <t>If the value returned is not https://, this is a finding.</t>
    </r>
    <r>
      <rPr>
        <sz val="11"/>
        <color rgb="FF000000"/>
        <rFont val="Calibri"/>
      </rPr>
      <t xml:space="preserve">
</t>
    </r>
    <r>
      <rPr>
        <sz val="11"/>
        <color rgb="FF000000"/>
        <rFont val="Calibri"/>
      </rPr>
      <t>Open IIS Manager and locate the Exchange Server. In the navigation pane on the left, navigate to Sites &gt;&gt; Default Web Site &gt;&gt; owa. In the pane on the right, under /owa Home, in the IIS section, double-click "SSL Settings".</t>
    </r>
    <r>
      <rPr>
        <sz val="11"/>
        <color rgb="FF000000"/>
        <rFont val="Calibri"/>
      </rPr>
      <t xml:space="preserve">
</t>
    </r>
    <r>
      <rPr>
        <sz val="11"/>
        <color rgb="FF000000"/>
        <rFont val="Calibri"/>
      </rPr>
      <t>If the box "Require SSL" is not checked, this is a finding.</t>
    </r>
  </si>
  <si>
    <t>V-259647</t>
  </si>
  <si>
    <r>
      <rPr>
        <sz val="11"/>
        <rFont val="Calibri"/>
      </rPr>
      <t>Exchange must have forms-based authentication enabled.</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</si>
  <si>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 -FormsAuthentication $false</t>
    </r>
    <r>
      <rPr>
        <sz val="11"/>
        <color rgb="FF000000"/>
        <rFont val="Calibri"/>
      </rPr>
      <t xml:space="preserve">
</t>
    </r>
    <r>
      <rPr>
        <sz val="11"/>
        <color rgb="FF000000"/>
        <rFont val="Calibri"/>
      </rPr>
      <t>Note: &lt;IdentityName&gt; must be in quotes.</t>
    </r>
    <r>
      <rPr>
        <sz val="11"/>
        <color rgb="FF000000"/>
        <rFont val="Calibri"/>
      </rPr>
      <t xml:space="preserve">
</t>
    </r>
    <r>
      <rPr>
        <sz val="11"/>
        <color rgb="FF000000"/>
        <rFont val="Calibri"/>
      </rPr>
      <t>Example for the Identity Name: &lt;ServerName&gt;\owa (Default website)</t>
    </r>
    <r>
      <rPr>
        <sz val="11"/>
        <color rgb="FF000000"/>
        <rFont val="Calibri"/>
      </rPr>
      <t xml:space="preserve">
</t>
    </r>
    <r>
      <rPr>
        <sz val="11"/>
        <color rgb="FF000000"/>
        <rFont val="Calibri"/>
      </rPr>
      <t>Restart the IIS service.</t>
    </r>
  </si>
  <si>
    <r>
      <rPr>
        <sz val="11"/>
        <color rgb="FF000000"/>
        <rFont val="Calibri"/>
      </rPr>
      <t xml:space="preserve">Identification and Authentication provide the foundation for access control. Access to email services applications in the DOD requires authentication using DOD Public Key Infrastructure (PKI) certificates. Authentication for Outlook Web App (OWA) is used to enable web access to user email mailboxes and should assume that certificate-based authentication has been configured. This setting controls whether forms-based logon should be used by the OWA website. </t>
    </r>
    <r>
      <rPr>
        <sz val="11"/>
        <color rgb="FF000000"/>
        <rFont val="Calibri"/>
      </rPr>
      <t xml:space="preserve">
</t>
    </r>
    <r>
      <rPr>
        <sz val="11"/>
        <color rgb="FF000000"/>
        <rFont val="Calibri"/>
      </rPr>
      <t xml:space="preserve">Because the DOD requires Common Access Card (CAC)-based authentication to applications, OWA access must be brokered through an application proxy or other preauthenticator, which performs CAC authentication prior to arrival at the CA server. The authenticated request is then forwarded directly to OWA, where authentication is repeated without requiring the user to repeat authentication steps. For this scenario to work, the Application Proxy server must have forms-based authentication enabled, and Exchange must have forms-based Authentication disabled. </t>
    </r>
    <r>
      <rPr>
        <sz val="11"/>
        <color rgb="FF000000"/>
        <rFont val="Calibri"/>
      </rPr>
      <t xml:space="preserve">
</t>
    </r>
    <r>
      <rPr>
        <sz val="11"/>
        <color rgb="FF000000"/>
        <rFont val="Calibri"/>
      </rPr>
      <t>If forms-based Authentication is enabled on the Exchange CA server, it is evidence that the application proxy server is either not correctly configured, or it may be missing.</t>
    </r>
  </si>
  <si>
    <r>
      <rPr>
        <sz val="11"/>
        <color rgb="FF000000"/>
        <rFont val="Calibri"/>
      </rPr>
      <t>Open the Exchange Management Shell and enter the following command:</t>
    </r>
    <r>
      <rPr>
        <sz val="11"/>
        <color rgb="FF000000"/>
        <rFont val="Calibri"/>
      </rPr>
      <t xml:space="preserve">
</t>
    </r>
    <r>
      <rPr>
        <sz val="11"/>
        <color rgb="FF000000"/>
        <rFont val="Calibri"/>
      </rPr>
      <t>Get-OwaVirtualDirectory | Select-Object -Property ServerName, Name, Identity, *Authentication</t>
    </r>
    <r>
      <rPr>
        <sz val="11"/>
        <color rgb="FF000000"/>
        <rFont val="Calibri"/>
      </rPr>
      <t xml:space="preserve">
</t>
    </r>
    <r>
      <rPr>
        <sz val="11"/>
        <color rgb="FF000000"/>
        <rFont val="Calibri"/>
      </rPr>
      <t>If the value of "FormsAuthentication" is not set to "False", this is a finding.</t>
    </r>
  </si>
  <si>
    <t>V-259648</t>
  </si>
  <si>
    <r>
      <rPr>
        <sz val="11"/>
        <rFont val="Calibri"/>
      </rPr>
      <t>Exchange must have administrator audit logging enabled.</t>
    </r>
  </si>
  <si>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-AdminAuditLogEnabled $true</t>
    </r>
  </si>
  <si>
    <r>
      <rPr>
        <sz val="11"/>
        <color rgb="FF000000"/>
        <rFont val="Calibri"/>
      </rPr>
      <t>Unauthorized or malicious data changes can compromise the integrity and usefulness of the data. Automated attacks or malicious users with elevated privileges have the ability to effect change using the same mechanisms as email administrators. Auditing any changes to access mechanisms not only supports accountability and nonrepudiation for those authorized to define the environment but also enables investigation of changes made by others who may not be authorized.</t>
    </r>
    <r>
      <rPr>
        <sz val="11"/>
        <color rgb="FF000000"/>
        <rFont val="Calibri"/>
      </rPr>
      <t xml:space="preserve">
</t>
    </r>
    <r>
      <rPr>
        <sz val="11"/>
        <color rgb="FF000000"/>
        <rFont val="Calibri"/>
      </rPr>
      <t>Note: This administrator auditing feature audits all exchange changes regardless of the user's assigned role or permissions.</t>
    </r>
  </si>
  <si>
    <r>
      <rPr>
        <sz val="11"/>
        <color rgb="FF000000"/>
        <rFont val="Calibri"/>
      </rPr>
      <t xml:space="preserve">Open the Exchange Management Shell and enter the following command: </t>
    </r>
    <r>
      <rPr>
        <sz val="11"/>
        <color rgb="FF000000"/>
        <rFont val="Calibri"/>
      </rPr>
      <t xml:space="preserve">
</t>
    </r>
    <r>
      <rPr>
        <sz val="11"/>
        <color rgb="FF000000"/>
        <rFont val="Calibri"/>
      </rPr>
      <t>Get-AdminAuditLogConfig | Select-Object -Property  Name, AdminAuditLogEnabled</t>
    </r>
    <r>
      <rPr>
        <sz val="11"/>
        <color rgb="FF000000"/>
        <rFont val="Calibri"/>
      </rPr>
      <t xml:space="preserve">
</t>
    </r>
    <r>
      <rPr>
        <sz val="11"/>
        <color rgb="FF000000"/>
        <rFont val="Calibri"/>
      </rPr>
      <t>If the value of "AdminAuditLogEnabled" is not set to "True", this is a finding.</t>
    </r>
  </si>
  <si>
    <t>V-259649</t>
  </si>
  <si>
    <r>
      <rPr>
        <sz val="11"/>
        <color rgb="FF000000"/>
        <rFont val="Calibri"/>
      </rPr>
      <t>Server certificates are required for many security features in Exchange; without them, the server cannot engage in many forms of secure communication.</t>
    </r>
    <r>
      <rPr>
        <sz val="11"/>
        <color rgb="FF000000"/>
        <rFont val="Calibri"/>
      </rPr>
      <t xml:space="preserve">
</t>
    </r>
    <r>
      <rPr>
        <sz val="11"/>
        <color rgb="FF000000"/>
        <rFont val="Calibri"/>
      </rPr>
      <t>Failure to implement valid certificates makes it virtually impossible to secure Exchange's communications.</t>
    </r>
  </si>
  <si>
    <r>
      <rPr>
        <sz val="11"/>
        <color rgb="FF000000"/>
        <rFont val="Calibri"/>
      </rPr>
      <t xml:space="preserve">Open the Exchange Management Shell and enter the following command: </t>
    </r>
    <r>
      <rPr>
        <sz val="11"/>
        <color rgb="FF000000"/>
        <rFont val="Calibri"/>
      </rPr>
      <t xml:space="preserve">
</t>
    </r>
    <r>
      <rPr>
        <sz val="11"/>
        <color rgb="FF000000"/>
        <rFont val="Calibri"/>
      </rPr>
      <t xml:space="preserve">Get-ExchangeCertificate | Select-Object -Property CertificateDomains, issuer </t>
    </r>
    <r>
      <rPr>
        <sz val="11"/>
        <color rgb="FF000000"/>
        <rFont val="Calibri"/>
      </rPr>
      <t xml:space="preserve">
</t>
    </r>
    <r>
      <rPr>
        <sz val="11"/>
        <color rgb="FF000000"/>
        <rFont val="Calibri"/>
      </rPr>
      <t>If the value of "CertificateDomains" does not indicate it is issued by the DOD, this is a finding.</t>
    </r>
  </si>
  <si>
    <t>V-259650</t>
  </si>
  <si>
    <r>
      <rPr>
        <sz val="11"/>
        <rFont val="Calibri"/>
      </rPr>
      <t>Exchange must have authenticated access set to integrated Windows authentication only.</t>
    </r>
  </si>
  <si>
    <r>
      <rPr>
        <sz val="11"/>
        <color rgb="FF000000"/>
        <rFont val="Calibri"/>
      </rPr>
      <t>Open the Exchange Management Shell and enter the following command:</t>
    </r>
    <r>
      <rPr>
        <sz val="11"/>
        <color rgb="FF000000"/>
        <rFont val="Calibri"/>
      </rPr>
      <t xml:space="preserve">
</t>
    </r>
    <r>
      <rPr>
        <sz val="11"/>
        <color rgb="FF000000"/>
        <rFont val="Calibri"/>
      </rPr>
      <t>Set-OwaVirtualDirectory -Identity '&lt;IdentityName&gt;' -WindowsAuthentication $true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Example for the Identity Name: &lt;ServerName&gt;\owa (Default website)</t>
    </r>
  </si>
  <si>
    <r>
      <rPr>
        <sz val="11"/>
        <color rgb="FF000000"/>
        <rFont val="Calibri"/>
      </rPr>
      <t>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</si>
  <si>
    <r>
      <rPr>
        <sz val="11"/>
        <color rgb="FF000000"/>
        <rFont val="Calibri"/>
      </rPr>
      <t>Open the Exchange Management Shell and enter the following command:</t>
    </r>
    <r>
      <rPr>
        <sz val="11"/>
        <color rgb="FF000000"/>
        <rFont val="Calibri"/>
      </rPr>
      <t xml:space="preserve">
</t>
    </r>
    <r>
      <rPr>
        <sz val="11"/>
        <color rgb="FF000000"/>
        <rFont val="Calibri"/>
      </rPr>
      <t>Get-OwaVirtualDirectory | Select-Object -Property ServerName, Name, Identity,*Authentication</t>
    </r>
    <r>
      <rPr>
        <sz val="11"/>
        <color rgb="FF000000"/>
        <rFont val="Calibri"/>
      </rPr>
      <t xml:space="preserve">
</t>
    </r>
    <r>
      <rPr>
        <sz val="11"/>
        <color rgb="FF000000"/>
        <rFont val="Calibri"/>
      </rPr>
      <t>If the value of "WindowsAuthentication" is not set to "True", this is a finding.</t>
    </r>
  </si>
  <si>
    <t>V-259651</t>
  </si>
  <si>
    <r>
      <rPr>
        <sz val="11"/>
        <rFont val="Calibri"/>
      </rPr>
      <t>Exchange auto-forwarding email to remote domains must be disabled or restricted.</t>
    </r>
  </si>
  <si>
    <r>
      <rPr>
        <sz val="11"/>
        <color rgb="FF000000"/>
        <rFont val="Calibri"/>
      </rPr>
      <t>For Non-Enterprise Mail:</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Set-RemoteDomain -Identity &lt;'IdentityName'&gt; -AutoForwardEnabled $false </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For Enterprise Mail:</t>
    </r>
    <r>
      <rPr>
        <sz val="11"/>
        <color rgb="FF000000"/>
        <rFont val="Calibri"/>
      </rPr>
      <t xml:space="preserve">
</t>
    </r>
    <r>
      <rPr>
        <sz val="11"/>
        <color rgb="FF000000"/>
        <rFont val="Calibri"/>
      </rPr>
      <t>New-RemoteDomain -Name &lt;NewRemoteDomainName&gt; -DomainName &lt;SMTP Address&gt;</t>
    </r>
    <r>
      <rPr>
        <sz val="11"/>
        <color rgb="FF000000"/>
        <rFont val="Calibri"/>
      </rPr>
      <t xml:space="preserve">
</t>
    </r>
    <r>
      <rPr>
        <sz val="11"/>
        <color rgb="FF000000"/>
        <rFont val="Calibri"/>
      </rPr>
      <t>Note: &lt;NewRemoteDomainName&gt; must either be a .mil or .gov domain.</t>
    </r>
    <r>
      <rPr>
        <sz val="11"/>
        <color rgb="FF000000"/>
        <rFont val="Calibri"/>
      </rPr>
      <t xml:space="preserve">
</t>
    </r>
    <r>
      <rPr>
        <sz val="11"/>
        <color rgb="FF000000"/>
        <rFont val="Calibri"/>
      </rPr>
      <t>Set-RemoteDomain -Identity &lt;'RemoteDomainIdentity'&gt; -AutoForwardEnabled $true</t>
    </r>
    <r>
      <rPr>
        <sz val="11"/>
        <color rgb="FF000000"/>
        <rFont val="Calibri"/>
      </rPr>
      <t xml:space="preserve">
</t>
    </r>
    <r>
      <rPr>
        <sz val="11"/>
        <color rgb="FF000000"/>
        <rFont val="Calibri"/>
      </rPr>
      <t>Note: The &lt;RemoteDomainIdentity&gt; value must be in quotes.</t>
    </r>
  </si>
  <si>
    <r>
      <rPr>
        <sz val="11"/>
        <color rgb="FF000000"/>
        <rFont val="Calibri"/>
      </rPr>
      <t>Attackers can use automated messages to determine whether a user account is active, in the office, traveling, and so on. An attacker might use this information to conduct future attacks. Verify Automatic Forwards to remote domains are disabled, except for enterprise mail that must be restricted to forward only to .mil and .gov. domains.</t>
    </r>
    <r>
      <rPr>
        <sz val="11"/>
        <color rgb="FF000000"/>
        <rFont val="Calibri"/>
      </rPr>
      <t xml:space="preserve">
</t>
    </r>
    <r>
      <rPr>
        <sz val="11"/>
        <color rgb="FF000000"/>
        <rFont val="Calibri"/>
      </rPr>
      <t>Before enabling this setting, configure a remote domain.</t>
    </r>
  </si>
  <si>
    <r>
      <rPr>
        <sz val="11"/>
        <color rgb="FF000000"/>
        <rFont val="Calibri"/>
      </rPr>
      <t>Note: This requirement is not applicable on classified or completely closed networks.</t>
    </r>
    <r>
      <rPr>
        <sz val="11"/>
        <color rgb="FF000000"/>
        <rFont val="Calibri"/>
      </rPr>
      <t xml:space="preserve">
</t>
    </r>
    <r>
      <rPr>
        <sz val="11"/>
        <color rgb="FF000000"/>
        <rFont val="Calibri"/>
      </rPr>
      <t xml:space="preserve">For Non-Enterprise Mail: </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Select-Object -Property Identity, AutoForwardEnabled</t>
    </r>
    <r>
      <rPr>
        <sz val="11"/>
        <color rgb="FF000000"/>
        <rFont val="Calibri"/>
      </rPr>
      <t xml:space="preserve">
</t>
    </r>
    <r>
      <rPr>
        <sz val="11"/>
        <color rgb="FF000000"/>
        <rFont val="Calibri"/>
      </rPr>
      <t>If the value of AutoForwardEnabled is not set to "False", this is a finding.</t>
    </r>
    <r>
      <rPr>
        <sz val="11"/>
        <color rgb="FF000000"/>
        <rFont val="Calibri"/>
      </rPr>
      <t xml:space="preserve">
</t>
    </r>
    <r>
      <rPr>
        <sz val="11"/>
        <color rgb="FF000000"/>
        <rFont val="Calibri"/>
      </rPr>
      <t>For Enterprise Mail:</t>
    </r>
    <r>
      <rPr>
        <sz val="11"/>
        <color rgb="FF000000"/>
        <rFont val="Calibri"/>
      </rPr>
      <t xml:space="preserve">
</t>
    </r>
    <r>
      <rPr>
        <sz val="11"/>
        <color rgb="FF000000"/>
        <rFont val="Calibri"/>
      </rPr>
      <t>If the value of "AutoForwardEnabled" is set to "True", this is not a finding.</t>
    </r>
    <r>
      <rPr>
        <sz val="11"/>
        <color rgb="FF000000"/>
        <rFont val="Calibri"/>
      </rPr>
      <t xml:space="preserve">
</t>
    </r>
    <r>
      <rPr>
        <sz val="11"/>
        <color rgb="FF000000"/>
        <rFont val="Calibri"/>
      </rPr>
      <t xml:space="preserve">and </t>
    </r>
    <r>
      <rPr>
        <sz val="11"/>
        <color rgb="FF000000"/>
        <rFont val="Calibri"/>
      </rPr>
      <t xml:space="preserve">
</t>
    </r>
    <r>
      <rPr>
        <sz val="11"/>
        <color rgb="FF000000"/>
        <rFont val="Calibri"/>
      </rPr>
      <t>In the Exchange Management Shell, enter the following command:</t>
    </r>
    <r>
      <rPr>
        <sz val="11"/>
        <color rgb="FF000000"/>
        <rFont val="Calibri"/>
      </rPr>
      <t xml:space="preserve">
</t>
    </r>
    <r>
      <rPr>
        <sz val="11"/>
        <color rgb="FF000000"/>
        <rFont val="Calibri"/>
      </rPr>
      <t>Get-RemoteDomain</t>
    </r>
    <r>
      <rPr>
        <sz val="11"/>
        <color rgb="FF000000"/>
        <rFont val="Calibri"/>
      </rPr>
      <t xml:space="preserve">
</t>
    </r>
    <r>
      <rPr>
        <sz val="11"/>
        <color rgb="FF000000"/>
        <rFont val="Calibri"/>
      </rPr>
      <t>If the value of "RemoteDomain" is not set to ".mil" and/or ".gov" domain(s), this is a finding.</t>
    </r>
  </si>
  <si>
    <t>V-259652</t>
  </si>
  <si>
    <r>
      <rPr>
        <sz val="11"/>
        <color rgb="FF000000"/>
        <rFont val="Calibri"/>
      </rPr>
      <t>A connectivity log is a record of the SMTP connection activity of the outbound message delivery queues to the destination Mailbox server, smart host, or domain. Connectivity logging is available on Mailbox servers in Exchange 2019 as it holds Mailbox, Client Access, and Hub Transport roles. This must also be completed on Edge Transport servers, as that is a separate role. By default, connectivity logging is disabled. If events are not recorded, it may be difficult or impossible to determine the root cause of system problems or the unauthorized activities of malicious users.</t>
    </r>
    <r>
      <rPr>
        <sz val="11"/>
        <color rgb="FF000000"/>
        <rFont val="Calibri"/>
      </rPr>
      <t xml:space="preserve">
</t>
    </r>
    <r>
      <rPr>
        <sz val="11"/>
        <color rgb="FF000000"/>
        <rFont val="Calibri"/>
      </rPr>
      <t>Note: Transport configuration settings apply to the organization/global level of the Exchange SMTP path. By checking and setting them on the Mailbox server, the setting will apply to both Hub and Edge server roles.</t>
    </r>
  </si>
  <si>
    <r>
      <rPr>
        <sz val="11"/>
        <color rgb="FF000000"/>
        <rFont val="Calibri"/>
      </rPr>
      <t>Open the Exchange Management Shell and enter the following command:</t>
    </r>
    <r>
      <rPr>
        <sz val="11"/>
        <color rgb="FF000000"/>
        <rFont val="Calibri"/>
      </rPr>
      <t xml:space="preserve">
</t>
    </r>
    <r>
      <rPr>
        <sz val="11"/>
        <color rgb="FF000000"/>
        <rFont val="Calibri"/>
      </rPr>
      <t xml:space="preserve">Get-TransportService | Select-Object -Property Name, Identity, ConnectivityLogEnabled </t>
    </r>
    <r>
      <rPr>
        <sz val="11"/>
        <color rgb="FF000000"/>
        <rFont val="Calibri"/>
      </rPr>
      <t xml:space="preserve">
</t>
    </r>
    <r>
      <rPr>
        <sz val="11"/>
        <color rgb="FF000000"/>
        <rFont val="Calibri"/>
      </rPr>
      <t>If the value of "ConnectivityLogEnabled" is not set to "True", this is a finding.</t>
    </r>
  </si>
  <si>
    <t>V-259653</t>
  </si>
  <si>
    <r>
      <rPr>
        <sz val="11"/>
        <color rgb="FF000000"/>
        <rFont val="Calibri"/>
      </rPr>
      <t xml:space="preserve">Log files help establish a history of activities and can be useful in detecting attack attempts or determining tuning adjustments to improve availability. Diagnostic logging, however, characteristically produces large volumes of data and requires care in managing the logs to prevent risk of disk capacity denial-of-service conditions. </t>
    </r>
    <r>
      <rPr>
        <sz val="11"/>
        <color rgb="FF000000"/>
        <rFont val="Calibri"/>
      </rPr>
      <t xml:space="preserve">
</t>
    </r>
    <r>
      <rPr>
        <sz val="11"/>
        <color rgb="FF000000"/>
        <rFont val="Calibri"/>
      </rPr>
      <t>Exchange diagnostic logging is divided into 29 main "services", each of which has anywhere from two to 26 "categories" of events to be monitored. Each category may be set to one of four levels of logging: Lowest, Low, Medium, and High, depending on how much detail is required. Higher levels of detail require more disk space to store the audit material.</t>
    </r>
    <r>
      <rPr>
        <sz val="11"/>
        <color rgb="FF000000"/>
        <rFont val="Calibri"/>
      </rPr>
      <t xml:space="preserve">
</t>
    </r>
    <r>
      <rPr>
        <sz val="11"/>
        <color rgb="FF000000"/>
        <rFont val="Calibri"/>
      </rPr>
      <t>Diagnostic logging is intended to help administrators debug problems with their systems, not as a general-purpose auditing tool. Because the diagnostic logs collect a great amount of information, the log files may grow large very quickly. Diagnostic log levels may be raised for limited periods of time when attempting to debug relevant pieces of Exchange functionality. Once debugging has finished, diagnostic log levels should be reduced again.</t>
    </r>
  </si>
  <si>
    <r>
      <rPr>
        <sz val="11"/>
        <color rgb="FF000000"/>
        <rFont val="Calibri"/>
      </rPr>
      <t>Open the Exchange Management Shell and enter the following command:</t>
    </r>
    <r>
      <rPr>
        <sz val="11"/>
        <color rgb="FF000000"/>
        <rFont val="Calibri"/>
      </rPr>
      <t xml:space="preserve">
</t>
    </r>
    <r>
      <rPr>
        <sz val="11"/>
        <color rgb="FF000000"/>
        <rFont val="Calibri"/>
      </rPr>
      <t>Get-EventLogLevel</t>
    </r>
    <r>
      <rPr>
        <sz val="11"/>
        <color rgb="FF000000"/>
        <rFont val="Calibri"/>
      </rPr>
      <t xml:space="preserve">
</t>
    </r>
    <r>
      <rPr>
        <sz val="11"/>
        <color rgb="FF000000"/>
        <rFont val="Calibri"/>
      </rPr>
      <t>If the Diagnostic of any EventLevel is not set to "Lowest", this is a finding.</t>
    </r>
    <r>
      <rPr>
        <sz val="11"/>
        <color rgb="FF000000"/>
        <rFont val="Calibri"/>
      </rPr>
      <t xml:space="preserve">
</t>
    </r>
    <r>
      <rPr>
        <sz val="11"/>
        <color rgb="FF000000"/>
        <rFont val="Calibri"/>
      </rPr>
      <t>Note: Default installation of Exchange has all Event Levels set to Lowest with exception of the following:</t>
    </r>
    <r>
      <rPr>
        <sz val="11"/>
        <color rgb="FF000000"/>
        <rFont val="Calibri"/>
      </rPr>
      <t xml:space="preserve">
</t>
    </r>
    <r>
      <rPr>
        <sz val="11"/>
        <color rgb="FF000000"/>
        <rFont val="Calibri"/>
      </rPr>
      <t>MSExchange ADAccess\Topology - Low</t>
    </r>
    <r>
      <rPr>
        <sz val="11"/>
        <color rgb="FF000000"/>
        <rFont val="Calibri"/>
      </rPr>
      <t xml:space="preserve">
</t>
    </r>
    <r>
      <rPr>
        <sz val="11"/>
        <color rgb="FF000000"/>
        <rFont val="Calibri"/>
      </rPr>
      <t>MSExchangeADAccess\Validation - Low</t>
    </r>
    <r>
      <rPr>
        <sz val="11"/>
        <color rgb="FF000000"/>
        <rFont val="Calibri"/>
      </rPr>
      <t xml:space="preserve">
</t>
    </r>
    <r>
      <rPr>
        <sz val="11"/>
        <color rgb="FF000000"/>
        <rFont val="Calibri"/>
      </rPr>
      <t>MSExchange BackEndRehydration\Configuration - Low</t>
    </r>
    <r>
      <rPr>
        <sz val="11"/>
        <color rgb="FF000000"/>
        <rFont val="Calibri"/>
      </rPr>
      <t xml:space="preserve">
</t>
    </r>
    <r>
      <rPr>
        <sz val="11"/>
        <color rgb="FF000000"/>
        <rFont val="Calibri"/>
      </rPr>
      <t>MSExchange BackEndRehydration\Server - 2</t>
    </r>
    <r>
      <rPr>
        <sz val="11"/>
        <color rgb="FF000000"/>
        <rFont val="Calibri"/>
      </rPr>
      <t xml:space="preserve">
</t>
    </r>
    <r>
      <rPr>
        <sz val="11"/>
        <color rgb="FF000000"/>
        <rFont val="Calibri"/>
      </rPr>
      <t>MSExchange OAuth\Configuration - Low</t>
    </r>
    <r>
      <rPr>
        <sz val="11"/>
        <color rgb="FF000000"/>
        <rFont val="Calibri"/>
      </rPr>
      <t xml:space="preserve">
</t>
    </r>
    <r>
      <rPr>
        <sz val="11"/>
        <color rgb="FF000000"/>
        <rFont val="Calibri"/>
      </rPr>
      <t>MSExchange OAuth\Server - 2</t>
    </r>
    <r>
      <rPr>
        <sz val="11"/>
        <color rgb="FF000000"/>
        <rFont val="Calibri"/>
      </rPr>
      <t xml:space="preserve">
</t>
    </r>
    <r>
      <rPr>
        <sz val="11"/>
        <color rgb="FF000000"/>
        <rFont val="Calibri"/>
      </rPr>
      <t>MSExchange RBAC\RBAC - Low</t>
    </r>
    <r>
      <rPr>
        <sz val="11"/>
        <color rgb="FF000000"/>
        <rFont val="Calibri"/>
      </rPr>
      <t xml:space="preserve">
</t>
    </r>
    <r>
      <rPr>
        <sz val="11"/>
        <color rgb="FF000000"/>
        <rFont val="Calibri"/>
      </rPr>
      <t>MSExchangeADTopology\Topology - Low</t>
    </r>
    <r>
      <rPr>
        <sz val="11"/>
        <color rgb="FF000000"/>
        <rFont val="Calibri"/>
      </rPr>
      <t xml:space="preserve">
</t>
    </r>
    <r>
      <rPr>
        <sz val="11"/>
        <color rgb="FF000000"/>
        <rFont val="Calibri"/>
      </rPr>
      <t>All of these must be set to "Lowest".</t>
    </r>
  </si>
  <si>
    <t>V-259654</t>
  </si>
  <si>
    <r>
      <rPr>
        <sz val="11"/>
        <rFont val="Calibri"/>
      </rPr>
      <t>Exchange audit record parameters must be set.</t>
    </r>
  </si>
  <si>
    <t>CAT III (Low)</t>
  </si>
  <si>
    <r>
      <rPr>
        <sz val="11"/>
        <color rgb="FF000000"/>
        <rFont val="Calibri"/>
      </rPr>
      <t>Open the Exchange Management Shell and enter the following command:</t>
    </r>
    <r>
      <rPr>
        <sz val="11"/>
        <color rgb="FF000000"/>
        <rFont val="Calibri"/>
      </rPr>
      <t xml:space="preserve">
</t>
    </r>
    <r>
      <rPr>
        <sz val="11"/>
        <color rgb="FF000000"/>
        <rFont val="Calibri"/>
      </rPr>
      <t>Set-AdminAuditLogConfig -AdminAuditLogParameters *</t>
    </r>
  </si>
  <si>
    <r>
      <rPr>
        <sz val="11"/>
        <color rgb="FF000000"/>
        <rFont val="Calibri"/>
      </rPr>
      <t xml:space="preserve">Log files help establish a history of activities and can be useful in detecting attack attempts. This item declares the fields that must be available in the audit log file to adequately research events that are logged. </t>
    </r>
    <r>
      <rPr>
        <sz val="11"/>
        <color rgb="FF000000"/>
        <rFont val="Calibri"/>
      </rPr>
      <t xml:space="preserve">
</t>
    </r>
    <r>
      <rPr>
        <sz val="11"/>
        <color rgb="FF000000"/>
        <rFont val="Calibri"/>
      </rPr>
      <t>Audit records should include the following fields to supply useful event accounting: Object modified, Cmdlet name, Cmdlet parameters, Modified parameters, Caller, Succeeded, and Originating server.</t>
    </r>
  </si>
  <si>
    <r>
      <rPr>
        <sz val="11"/>
        <color rgb="FF000000"/>
        <rFont val="Calibri"/>
      </rPr>
      <t>Open the Exchange Management Shell and enter the following command:</t>
    </r>
    <r>
      <rPr>
        <sz val="11"/>
        <color rgb="FF000000"/>
        <rFont val="Calibri"/>
      </rPr>
      <t xml:space="preserve">
</t>
    </r>
    <r>
      <rPr>
        <sz val="11"/>
        <color rgb="FF000000"/>
        <rFont val="Calibri"/>
      </rPr>
      <t>Get-AdminAuditLogConfig | Select-Object -Property AdminAuditLogParameters</t>
    </r>
    <r>
      <rPr>
        <sz val="11"/>
        <color rgb="FF000000"/>
        <rFont val="Calibri"/>
      </rPr>
      <t xml:space="preserve">
</t>
    </r>
    <r>
      <rPr>
        <sz val="11"/>
        <color rgb="FF000000"/>
        <rFont val="Calibri"/>
      </rPr>
      <t>Note: The value of "*" indicates all parameters are being audited.</t>
    </r>
    <r>
      <rPr>
        <sz val="11"/>
        <color rgb="FF000000"/>
        <rFont val="Calibri"/>
      </rPr>
      <t xml:space="preserve">
</t>
    </r>
    <r>
      <rPr>
        <sz val="11"/>
        <color rgb="FF000000"/>
        <rFont val="Calibri"/>
      </rPr>
      <t>If the value of "AdminAuditLogParameters" is not set to "*", this is a finding.</t>
    </r>
  </si>
  <si>
    <t>V-259655</t>
  </si>
  <si>
    <r>
      <rPr>
        <sz val="11"/>
        <rFont val="Calibri"/>
      </rPr>
      <t>The RBAC role for audit log management must be defined and restricted.</t>
    </r>
  </si>
  <si>
    <r>
      <rPr>
        <sz val="11"/>
        <color rgb="FF000000"/>
        <rFont val="Calibri"/>
      </rPr>
      <t>Refer to the EDSP on who should have the RBAC role "Audit Log". If a custom RBAC role is designated for the Audit Log role, ensure that the custom RBAC role group is populated.</t>
    </r>
    <r>
      <rPr>
        <sz val="11"/>
        <color rgb="FF000000"/>
        <rFont val="Calibri"/>
      </rPr>
      <t xml:space="preserve">
</t>
    </r>
    <r>
      <rPr>
        <sz val="11"/>
        <color rgb="FF000000"/>
        <rFont val="Calibri"/>
      </rPr>
      <t>Follow the rule of least privilege.</t>
    </r>
    <r>
      <rPr>
        <sz val="11"/>
        <color rgb="FF000000"/>
        <rFont val="Calibri"/>
      </rPr>
      <t xml:space="preserve">
</t>
    </r>
    <r>
      <rPr>
        <sz val="11"/>
        <color rgb="FF000000"/>
        <rFont val="Calibri"/>
      </rPr>
      <t>Otherwise, in an Exchange management shell, run the following:</t>
    </r>
    <r>
      <rPr>
        <sz val="11"/>
        <color rgb="FF000000"/>
        <rFont val="Calibri"/>
      </rPr>
      <t xml:space="preserve">
</t>
    </r>
    <r>
      <rPr>
        <sz val="11"/>
        <color rgb="FF000000"/>
        <rFont val="Calibri"/>
      </rPr>
      <t>"Add-RoleGroupMember -Identity "Records Management" -Member &lt;user&gt;"</t>
    </r>
    <r>
      <rPr>
        <sz val="11"/>
        <color rgb="FF000000"/>
        <rFont val="Calibri"/>
      </rPr>
      <t xml:space="preserve">
</t>
    </r>
    <r>
      <rPr>
        <sz val="11"/>
        <color rgb="FF000000"/>
        <rFont val="Calibri"/>
      </rPr>
      <t>Where &lt;user&gt; is the personnel responsible for handling audit logs.</t>
    </r>
  </si>
  <si>
    <r>
      <rPr>
        <sz val="11"/>
        <color rgb="FF000000"/>
        <rFont val="Calibri"/>
      </rPr>
      <t xml:space="preserve">The RBAC role for the audit log management "Audit Log Role" should be defined in the Organizational or Enterprise Domain Security Plan (EDSP) to define the necessary personnel that are required to handle audit logs for the Microsoft Exchange application. </t>
    </r>
    <r>
      <rPr>
        <sz val="11"/>
        <color rgb="FF000000"/>
        <rFont val="Calibri"/>
      </rPr>
      <t xml:space="preserve">
</t>
    </r>
    <r>
      <rPr>
        <sz val="11"/>
        <color rgb="FF000000"/>
        <rFont val="Calibri"/>
      </rPr>
      <t>Group membership should be audited regularly by checking the EDSP regularly and determine who should and should not have group membership.</t>
    </r>
    <r>
      <rPr>
        <sz val="11"/>
        <color rgb="FF000000"/>
        <rFont val="Calibri"/>
      </rPr>
      <t xml:space="preserve">
</t>
    </r>
    <r>
      <rPr>
        <sz val="11"/>
        <color rgb="FF000000"/>
        <rFont val="Calibri"/>
      </rPr>
      <t>There are three built-in groups that automatically have membership: Organization Management, Compliance Management, and Records Management.</t>
    </r>
  </si>
  <si>
    <r>
      <rPr>
        <sz val="11"/>
        <color rgb="FF000000"/>
        <rFont val="Calibri"/>
      </rPr>
      <t>Refer to the EDSP on who should be in the RBAC role group "Audit Log". It is automatically assigned to those in the Organization Management role group.</t>
    </r>
    <r>
      <rPr>
        <sz val="11"/>
        <color rgb="FF000000"/>
        <rFont val="Calibri"/>
      </rPr>
      <t xml:space="preserve">
</t>
    </r>
    <r>
      <rPr>
        <sz val="11"/>
        <color rgb="FF000000"/>
        <rFont val="Calibri"/>
      </rPr>
      <t>In an Exchange management shell, run the following cmdlet:</t>
    </r>
    <r>
      <rPr>
        <sz val="11"/>
        <color rgb="FF000000"/>
        <rFont val="Calibri"/>
      </rPr>
      <t xml:space="preserve">
</t>
    </r>
    <r>
      <rPr>
        <sz val="11"/>
        <color rgb="FF000000"/>
        <rFont val="Calibri"/>
      </rPr>
      <t>Get-RoleGroup "Records Management"|Get-RoleGroupMember</t>
    </r>
    <r>
      <rPr>
        <sz val="11"/>
        <color rgb="FF000000"/>
        <rFont val="Calibri"/>
      </rPr>
      <t xml:space="preserve">
</t>
    </r>
    <r>
      <rPr>
        <sz val="11"/>
        <color rgb="FF000000"/>
        <rFont val="Calibri"/>
      </rPr>
      <t>Unless specified in the EDSP that custom role group is specified for this permission, if this role group is empty this is a finding.</t>
    </r>
  </si>
  <si>
    <t>V-259656</t>
  </si>
  <si>
    <r>
      <rPr>
        <sz val="11"/>
        <rFont val="Calibri"/>
      </rPr>
      <t>Exchange email subject line logging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</si>
  <si>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-MessageTrackingLogSubjectLoggingEnabled $False</t>
    </r>
  </si>
  <si>
    <r>
      <rPr>
        <sz val="11"/>
        <color rgb="FF000000"/>
        <rFont val="Calibri"/>
      </rPr>
      <t>Log files help establish a history of activities and can be useful in detecting attack attempts or determining tuning adjustments to improve availability. When "message tracking" is enabled, only the sender, recipients, time, and other delivery information is included by default. Information such as the subject and message body is not included.</t>
    </r>
    <r>
      <rPr>
        <sz val="11"/>
        <color rgb="FF000000"/>
        <rFont val="Calibri"/>
      </rPr>
      <t xml:space="preserve">
</t>
    </r>
    <r>
      <rPr>
        <sz val="11"/>
        <color rgb="FF000000"/>
        <rFont val="Calibri"/>
      </rPr>
      <t>However, the absence of the message subject line can make it difficult to locate a specific message in the log unless one knows roughly what time the message was sent. To simplify searches through these logs, Exchange offers the ability to include the message "subject line" in the log files and in the Message Tracking Center display. This can make it significantly easier to locate a specific message.</t>
    </r>
    <r>
      <rPr>
        <sz val="11"/>
        <color rgb="FF000000"/>
        <rFont val="Calibri"/>
      </rPr>
      <t xml:space="preserve">
</t>
    </r>
    <r>
      <rPr>
        <sz val="11"/>
        <color rgb="FF000000"/>
        <rFont val="Calibri"/>
      </rPr>
      <t>However, this feature creates larger log files and will contain information that may raise privacy and legal concerns. Enterprise policy should be consulted before this feature is enabled. Also, because the log files may contain sensitive information in the form of the subject line, the log files will need to be protected, commensurate with the sensitivity level, as the content may be of interest to an attacker.</t>
    </r>
    <r>
      <rPr>
        <sz val="11"/>
        <color rgb="FF000000"/>
        <rFont val="Calibri"/>
      </rPr>
      <t xml:space="preserve">
</t>
    </r>
    <r>
      <rPr>
        <sz val="11"/>
        <color rgb="FF000000"/>
        <rFont val="Calibri"/>
      </rPr>
      <t>For these reasons, it is recommended that subject logging not be enabled during regular production operations. Instead, treat this feature as a diagnostic that can be used if needed. The tradeoff is that finding the correct message in the message tracking logs will become more difficult because the administrator will need to search using only the time the message was sent and the message's sender. This control will have no effect unless Message Tracking is enabled. However, the setting should be disabled in case message tracking is enabled in the future.</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</si>
  <si>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MessageTrackingLogSubjectLoggingEnabled</t>
    </r>
    <r>
      <rPr>
        <sz val="11"/>
        <color rgb="FF000000"/>
        <rFont val="Calibri"/>
      </rPr>
      <t xml:space="preserve">
</t>
    </r>
    <r>
      <rPr>
        <sz val="11"/>
        <color rgb="FF000000"/>
        <rFont val="Calibri"/>
      </rPr>
      <t>If the value of "MessageTrackingLogSubjectLoggingEnabled" is not set to "False", this is a finding.</t>
    </r>
  </si>
  <si>
    <t>V-259657</t>
  </si>
  <si>
    <r>
      <rPr>
        <sz val="11"/>
        <color rgb="FF000000"/>
        <rFont val="Calibri"/>
      </rPr>
      <t>Open the Exchange Management Shell and enter the following command:</t>
    </r>
    <r>
      <rPr>
        <sz val="11"/>
        <color rgb="FF000000"/>
        <rFont val="Calibri"/>
      </rPr>
      <t xml:space="preserve">
</t>
    </r>
    <r>
      <rPr>
        <sz val="11"/>
        <color rgb="FF000000"/>
        <rFont val="Calibri"/>
      </rPr>
      <t>Set-TransportService &lt;IdentityName&gt; -MessageTrackingLogEnabled $true</t>
    </r>
    <r>
      <rPr>
        <sz val="11"/>
        <color rgb="FF000000"/>
        <rFont val="Calibri"/>
      </rPr>
      <t xml:space="preserve">
</t>
    </r>
    <r>
      <rPr>
        <sz val="11"/>
        <color rgb="FF000000"/>
        <rFont val="Calibri"/>
      </rPr>
      <t>Note: The &lt;IdentityName&gt; value must be in quotes.</t>
    </r>
  </si>
  <si>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MessageTrackingLogEnabled</t>
    </r>
    <r>
      <rPr>
        <sz val="11"/>
        <color rgb="FF000000"/>
        <rFont val="Calibri"/>
      </rPr>
      <t xml:space="preserve">
</t>
    </r>
    <r>
      <rPr>
        <sz val="11"/>
        <color rgb="FF000000"/>
        <rFont val="Calibri"/>
      </rPr>
      <t>If the value of MessageTrackingLogEnabled is not set to True, this is a finding.</t>
    </r>
  </si>
  <si>
    <t>V-259658</t>
  </si>
  <si>
    <r>
      <rPr>
        <sz val="11"/>
        <rFont val="Calibri"/>
      </rPr>
      <t>Exchange circular logging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</si>
  <si>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-CircularLoggingEnabled $false</t>
    </r>
    <r>
      <rPr>
        <sz val="11"/>
        <color rgb="FF000000"/>
        <rFont val="Calibri"/>
      </rPr>
      <t xml:space="preserve">
</t>
    </r>
    <r>
      <rPr>
        <sz val="11"/>
        <color rgb="FF000000"/>
        <rFont val="Calibri"/>
      </rPr>
      <t>Note: The &lt;IdentityName&gt; value must be in quotes.</t>
    </r>
  </si>
  <si>
    <r>
      <rPr>
        <sz val="11"/>
        <color rgb="FF000000"/>
        <rFont val="Calibri"/>
      </rPr>
      <t>Logging provides a history of events performed and can also provide evidence of tampering or attack. Failure to create and preserve logs adds to the risk that suspicious events may go unnoticed and raises the potential that insufficient history will be available to investigate them.</t>
    </r>
    <r>
      <rPr>
        <sz val="11"/>
        <color rgb="FF000000"/>
        <rFont val="Calibri"/>
      </rPr>
      <t xml:space="preserve">
</t>
    </r>
    <r>
      <rPr>
        <sz val="11"/>
        <color rgb="FF000000"/>
        <rFont val="Calibri"/>
      </rPr>
      <t>This setting controls how log files are written. If circular logging is enabled, one log file is stored with a default size of 1024 KB. Once the size limit has been reached, additional log entries overwrite the oldest log entries. If circular logging is disabled, once a log file reaches the size limit, a new log file is created.</t>
    </r>
    <r>
      <rPr>
        <sz val="11"/>
        <color rgb="FF000000"/>
        <rFont val="Calibri"/>
      </rPr>
      <t xml:space="preserve">
</t>
    </r>
    <r>
      <rPr>
        <sz val="11"/>
        <color rgb="FF000000"/>
        <rFont val="Calibri"/>
      </rPr>
      <t>Mailbox should not use circular logging. Logs should be written to a partition separate from the operating system, with log protection and backups being incorporated into the overall System Security Plan.</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</si>
  <si>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Select-Object -Property Name, Identity, CircularLoggingEnabled</t>
    </r>
    <r>
      <rPr>
        <sz val="11"/>
        <color rgb="FF000000"/>
        <rFont val="Calibri"/>
      </rPr>
      <t xml:space="preserve">
</t>
    </r>
    <r>
      <rPr>
        <sz val="11"/>
        <color rgb="FF000000"/>
        <rFont val="Calibri"/>
      </rPr>
      <t>If the value of "CircularLoggingEnabled" is not set to "False", this is a finding.</t>
    </r>
  </si>
  <si>
    <t>V-259659</t>
  </si>
  <si>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In the left pane, navigate to and select Performance &gt;&gt; Data Collector Sets &gt;&gt; User Defined.</t>
    </r>
    <r>
      <rPr>
        <sz val="11"/>
        <color rgb="FF000000"/>
        <rFont val="Calibri"/>
      </rPr>
      <t xml:space="preserve">
</t>
    </r>
    <r>
      <rPr>
        <sz val="11"/>
        <color rgb="FF000000"/>
        <rFont val="Calibri"/>
      </rPr>
      <t>Right-click and navigate to User Defined &gt;&gt; New &gt;&gt; Data Collector Sets and configure the system to use the data collection set for monitoring the queues.</t>
    </r>
  </si>
  <si>
    <r>
      <rPr>
        <sz val="11"/>
        <color rgb="FF000000"/>
        <rFont val="Calibri"/>
      </rPr>
      <t>Monitors are automated "process watchers" that respond to performance changes and can be useful in detecting outages and alerting administrators where attention is needed. Exchange has built-in monitors that enable the administrator to generate alerts if thresholds are reached, better enabling them to react in a timely fashion.</t>
    </r>
    <r>
      <rPr>
        <sz val="11"/>
        <color rgb="FF000000"/>
        <rFont val="Calibri"/>
      </rPr>
      <t xml:space="preserve">
</t>
    </r>
    <r>
      <rPr>
        <sz val="11"/>
        <color rgb="FF000000"/>
        <rFont val="Calibri"/>
      </rPr>
      <t>This field offers choices of alerts when a "warning" or "critical" threshold is reached on the SMTP queue. A good rule of thumb (default) is to issue warnings when SMTP queue growth exceeds 10 minutes and critical messages when it exceeds 20 minutes, which should only happen occasionally. Frequent alerts against this counter may indicate a network or other issue (such as inbound ExchangeMER traffic) that directly impacts email delivery.</t>
    </r>
    <r>
      <rPr>
        <sz val="11"/>
        <color rgb="FF000000"/>
        <rFont val="Calibri"/>
      </rPr>
      <t xml:space="preserve">
</t>
    </r>
    <r>
      <rPr>
        <sz val="11"/>
        <color rgb="FF000000"/>
        <rFont val="Calibri"/>
      </rPr>
      <t>Notification choices include email alert to an email-enabled account (for example, an email administrator) or invoke a script to take other action (for example, to add an event to the Microsoft Application Event Log, where external monitors might detect it).</t>
    </r>
  </si>
  <si>
    <r>
      <rPr>
        <sz val="11"/>
        <color rgb="FF000000"/>
        <rFont val="Calibri"/>
      </rPr>
      <t>Note: If a third-party application is performing monitoring functions, the reviewer should verify the application is monitoring correctly and mark the vulnerability not applicable (NA).</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perfmon</t>
    </r>
    <r>
      <rPr>
        <sz val="11"/>
        <color rgb="FF000000"/>
        <rFont val="Calibri"/>
      </rPr>
      <t xml:space="preserve">
</t>
    </r>
    <r>
      <rPr>
        <sz val="11"/>
        <color rgb="FF000000"/>
        <rFont val="Calibri"/>
      </rPr>
      <t>Get-MonitoringItemHelp -Identity &lt;String&gt; -Server &lt;ServerIdParameter&gt;</t>
    </r>
    <r>
      <rPr>
        <sz val="11"/>
        <color rgb="FF000000"/>
        <rFont val="Calibri"/>
      </rPr>
      <t xml:space="preserve">
</t>
    </r>
    <r>
      <rPr>
        <sz val="11"/>
        <color rgb="FF000000"/>
        <rFont val="Calibri"/>
      </rPr>
      <t>If no sets are defined or queues are not being monitored, this is a finding.</t>
    </r>
  </si>
  <si>
    <t>V-259660</t>
  </si>
  <si>
    <r>
      <rPr>
        <sz val="11"/>
        <rFont val="Calibri"/>
      </rPr>
      <t>Exchange must protect audit data against unauthorized read access.</t>
    </r>
  </si>
  <si>
    <r>
      <rPr>
        <sz val="11"/>
        <color rgb="FF000000"/>
        <rFont val="Calibri"/>
      </rPr>
      <t>Update the EDSP to specify the authorized groups or users that should have "Read" access to the audit data or verify that this information is documented by the organization.</t>
    </r>
    <r>
      <rPr>
        <sz val="11"/>
        <color rgb="FF000000"/>
        <rFont val="Calibri"/>
      </rPr>
      <t xml:space="preserve">
</t>
    </r>
    <r>
      <rPr>
        <sz val="11"/>
        <color rgb="FF000000"/>
        <rFont val="Calibri"/>
      </rPr>
      <t>Restrict any unauthorized groups' or users' "Read" access to the audit logs.</t>
    </r>
  </si>
  <si>
    <r>
      <rPr>
        <sz val="11"/>
        <color rgb="FF000000"/>
        <rFont val="Calibri"/>
      </rPr>
      <t>Log files help establish a history of activities and can be useful in detecting attack attempts or determining tuning adjustments to improve availability. Audit log content must always be considered sensitive and in need of protection. Audit data available for modification by a malicious user can be altered to conceal malicious activity. Audit data might also provide a means for the malicious user to plan unauthorized activities that exploit weaknesses.</t>
    </r>
    <r>
      <rPr>
        <sz val="11"/>
        <color rgb="FF000000"/>
        <rFont val="Calibri"/>
      </rPr>
      <t xml:space="preserve">
</t>
    </r>
    <r>
      <rPr>
        <sz val="11"/>
        <color rgb="FF000000"/>
        <rFont val="Calibri"/>
      </rPr>
      <t>The contents of audit logs are protected against unauthorized access, modification, or deletion. Only authorized auditors and the audit functions should be granted "Read" and "Write" access to audit log data.</t>
    </r>
  </si>
  <si>
    <r>
      <rPr>
        <sz val="11"/>
        <color rgb="FF000000"/>
        <rFont val="Calibri"/>
      </rPr>
      <t xml:space="preserve">Review the Email Domain Security Plan (EDSP) or document that contains this information. </t>
    </r>
    <r>
      <rPr>
        <sz val="11"/>
        <color rgb="FF000000"/>
        <rFont val="Calibri"/>
      </rPr>
      <t xml:space="preserve">
</t>
    </r>
    <r>
      <rPr>
        <sz val="11"/>
        <color rgb="FF000000"/>
        <rFont val="Calibri"/>
      </rPr>
      <t>Determine the authorized groups or users that should have "Read" access to the audit data.</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If any group or user has "Read" access to the audit data that is not documented in the EDSP, this is a finding.</t>
    </r>
  </si>
  <si>
    <t>V-259661</t>
  </si>
  <si>
    <r>
      <rPr>
        <sz val="11"/>
        <rFont val="Calibri"/>
      </rPr>
      <t>Exchange must protect audit data against unauthorized access.</t>
    </r>
  </si>
  <si>
    <r>
      <rPr>
        <sz val="11"/>
        <color rgb="FF000000"/>
        <rFont val="Calibri"/>
      </rPr>
      <t>Update the EDSP to specify the authorized groups or users that should have access to the audit data or verify that this information is documented by the organization.</t>
    </r>
    <r>
      <rPr>
        <sz val="11"/>
        <color rgb="FF000000"/>
        <rFont val="Calibri"/>
      </rPr>
      <t xml:space="preserve">
</t>
    </r>
    <r>
      <rPr>
        <sz val="11"/>
        <color rgb="FF000000"/>
        <rFont val="Calibri"/>
      </rPr>
      <t>Restrict any unauthorized groups' or users' modify permissions for the audit logs.</t>
    </r>
  </si>
  <si>
    <r>
      <rPr>
        <sz val="11"/>
        <color rgb="FF000000"/>
        <rFont val="Calibri"/>
      </rPr>
      <t xml:space="preserve">Review the Email Domain Security Plan (EDSP) or document that contains this information. </t>
    </r>
    <r>
      <rPr>
        <sz val="11"/>
        <color rgb="FF000000"/>
        <rFont val="Calibri"/>
      </rPr>
      <t xml:space="preserve">
</t>
    </r>
    <r>
      <rPr>
        <sz val="11"/>
        <color rgb="FF000000"/>
        <rFont val="Calibri"/>
      </rPr>
      <t>Determine the authorized groups or users that should have access to the audit data.</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If any group or user has modify privileges for the audit data that is not documented in the EDSP, this is a finding.</t>
    </r>
  </si>
  <si>
    <t>V-259662</t>
  </si>
  <si>
    <r>
      <rPr>
        <sz val="11"/>
        <rFont val="Calibri"/>
      </rPr>
      <t>Exchange must protect audit data against unauthorized deletion.</t>
    </r>
  </si>
  <si>
    <r>
      <rPr>
        <sz val="11"/>
        <color rgb="FF000000"/>
        <rFont val="Calibri"/>
      </rPr>
      <t>Update the EDSP to specify the authorized groups or users that should have "Delete" permissions for the audit data or verify that this information is documented by the organization.</t>
    </r>
    <r>
      <rPr>
        <sz val="11"/>
        <color rgb="FF000000"/>
        <rFont val="Calibri"/>
      </rPr>
      <t xml:space="preserve">
</t>
    </r>
    <r>
      <rPr>
        <sz val="11"/>
        <color rgb="FF000000"/>
        <rFont val="Calibri"/>
      </rPr>
      <t>Restrict any unauthorized groups' or users' "Delete" permissions for the audit logs.</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</si>
  <si>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authorized groups or users that should have "Delete" permissions for the audit data.</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If any group or user has "Delete" permissions for the audit data that is not documented in the EDSP, this is a finding.</t>
    </r>
  </si>
  <si>
    <t>V-259663</t>
  </si>
  <si>
    <r>
      <rPr>
        <sz val="11"/>
        <color rgb="FF000000"/>
        <rFont val="Calibri"/>
      </rPr>
      <t>Update the EDSP to specify the audit logs' assigned partition or verify that this information is documented by the organization.</t>
    </r>
    <r>
      <rPr>
        <sz val="11"/>
        <color rgb="FF000000"/>
        <rFont val="Calibri"/>
      </rPr>
      <t xml:space="preserve">
</t>
    </r>
    <r>
      <rPr>
        <sz val="11"/>
        <color rgb="FF000000"/>
        <rFont val="Calibri"/>
      </rPr>
      <t>Configure the audit log location to be on a partition drive separate from the application.</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</si>
  <si>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audit logs' assigned partition.</t>
    </r>
    <r>
      <rPr>
        <sz val="11"/>
        <color rgb="FF000000"/>
        <rFont val="Calibri"/>
      </rPr>
      <t xml:space="preserve">
</t>
    </r>
    <r>
      <rPr>
        <sz val="11"/>
        <color rgb="FF000000"/>
        <rFont val="Calibri"/>
      </rPr>
      <t>By default, the logs are located on the application partition in \Program Files\Microsoft\Exchange Server\V15\Logging.</t>
    </r>
    <r>
      <rPr>
        <sz val="11"/>
        <color rgb="FF000000"/>
        <rFont val="Calibri"/>
      </rPr>
      <t xml:space="preserve">
</t>
    </r>
    <r>
      <rPr>
        <sz val="11"/>
        <color rgb="FF000000"/>
        <rFont val="Calibri"/>
      </rPr>
      <t>If the log files are not on a separate partition from the application, this is a finding.</t>
    </r>
  </si>
  <si>
    <t>V-259664</t>
  </si>
  <si>
    <t>V-259665</t>
  </si>
  <si>
    <r>
      <rPr>
        <sz val="11"/>
        <color rgb="FF000000"/>
        <rFont val="Calibri"/>
      </rPr>
      <t>Open the Exchange Management Shell and enter the following command:</t>
    </r>
    <r>
      <rPr>
        <sz val="11"/>
        <color rgb="FF000000"/>
        <rFont val="Calibri"/>
      </rPr>
      <t xml:space="preserve">
</t>
    </r>
    <r>
      <rPr>
        <sz val="11"/>
        <color rgb="FF000000"/>
        <rFont val="Calibri"/>
      </rPr>
      <t>Set-ExchangeServer -Identity &lt;'IdentityName'&gt; -ErrorReportingEnabled $false</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process for each Exchange Server.</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</si>
  <si>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that cannot be disabled.</t>
    </r>
    <r>
      <rPr>
        <sz val="11"/>
        <color rgb="FF000000"/>
        <rFont val="Calibri"/>
      </rPr>
      <t xml:space="preserve">
</t>
    </r>
    <r>
      <rPr>
        <sz val="11"/>
        <color rgb="FF000000"/>
        <rFont val="Calibri"/>
      </rPr>
      <t>All system errors in Exchange will result in outbound traffic that may be identified by an eavesdropper. For this reason, the "Report Fatal Errors to Microsoft" feature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</si>
  <si>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Get-ExchangeServer -status | Select-Object -Property Name, Identity, ErrorReportingEnabled</t>
    </r>
    <r>
      <rPr>
        <sz val="11"/>
        <color rgb="FF000000"/>
        <rFont val="Calibri"/>
      </rPr>
      <t xml:space="preserve">
</t>
    </r>
    <r>
      <rPr>
        <sz val="11"/>
        <color rgb="FF000000"/>
        <rFont val="Calibri"/>
      </rPr>
      <t>For each Exchange Server, if the value of "ErrorReportingEnabled" is not set to "False", this is a finding.</t>
    </r>
  </si>
  <si>
    <t>V-259666</t>
  </si>
  <si>
    <r>
      <rPr>
        <sz val="11"/>
        <color rgb="FF000000"/>
        <rFont val="Calibri"/>
      </rPr>
      <t>Open the Exchange Management Shell and enter the following command:</t>
    </r>
    <r>
      <rPr>
        <sz val="11"/>
        <color rgb="FF000000"/>
        <rFont val="Calibri"/>
      </rPr>
      <t xml:space="preserve">
</t>
    </r>
    <r>
      <rPr>
        <sz val="11"/>
        <color rgb="FF000000"/>
        <rFont val="Calibri"/>
      </rPr>
      <t>Set-OrganizationConfig -CustomerFeedbackEnabled $false</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</si>
  <si>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that cannot be disabled.</t>
    </r>
    <r>
      <rPr>
        <sz val="11"/>
        <color rgb="FF000000"/>
        <rFont val="Calibri"/>
      </rPr>
      <t xml:space="preserve">
</t>
    </r>
    <r>
      <rPr>
        <sz val="11"/>
        <color rgb="FF000000"/>
        <rFont val="Calibri"/>
      </rPr>
      <t>Customer Experience reports in Exchange will result in outbound traffic that may be identified by an eavesdropper. For this reason, the Customer Experience reports must not be sent to Microsoft.</t>
    </r>
  </si>
  <si>
    <r>
      <rPr>
        <sz val="11"/>
        <color rgb="FF000000"/>
        <rFont val="Calibri"/>
      </rPr>
      <t>Open the Exchange Management Shell and enter the following command:</t>
    </r>
    <r>
      <rPr>
        <sz val="11"/>
        <color rgb="FF000000"/>
        <rFont val="Calibri"/>
      </rPr>
      <t xml:space="preserve">
</t>
    </r>
    <r>
      <rPr>
        <sz val="11"/>
        <color rgb="FF000000"/>
        <rFont val="Calibri"/>
      </rPr>
      <t>Get-OrganizationConfig | Select-Object -Property CustomerFeedbackEnabled</t>
    </r>
    <r>
      <rPr>
        <sz val="11"/>
        <color rgb="FF000000"/>
        <rFont val="Calibri"/>
      </rPr>
      <t xml:space="preserve">
</t>
    </r>
    <r>
      <rPr>
        <sz val="11"/>
        <color rgb="FF000000"/>
        <rFont val="Calibri"/>
      </rPr>
      <t>If the value for "CustomerFeedbackEnabled" is not set to "False", this is a finding.</t>
    </r>
  </si>
  <si>
    <t>V-259667</t>
  </si>
  <si>
    <r>
      <rPr>
        <sz val="11"/>
        <rFont val="Calibri"/>
      </rPr>
      <t>The Exchange Internet Message Access Protocol 4 (IMAP4) service must be disabled.</t>
    </r>
  </si>
  <si>
    <r>
      <rPr>
        <sz val="11"/>
        <color rgb="FF000000"/>
        <rFont val="Calibri"/>
      </rPr>
      <t>Open the Windows PowerShell in an Elevated Prompt and enter the following commands:</t>
    </r>
    <r>
      <rPr>
        <sz val="11"/>
        <color rgb="FF000000"/>
        <rFont val="Calibri"/>
      </rPr>
      <t xml:space="preserve">
</t>
    </r>
    <r>
      <rPr>
        <sz val="11"/>
        <color rgb="FF000000"/>
        <rFont val="Calibri"/>
      </rPr>
      <t>Get-Service -Name MSExchangeIMAPBE,MSExchangeImap4 |ForEach-Object {Set-Service -Name $_.Name -StartupType Disabled}</t>
    </r>
  </si>
  <si>
    <r>
      <rPr>
        <sz val="11"/>
        <color rgb="FF000000"/>
        <rFont val="Calibri"/>
      </rPr>
      <t>IMAP4 is not approved for use within the DOD. It uses a clear-text-based user name and password and does not support the DOD standard for PKI for email access. User name and password could easily be captured from the network, allowing a malicious user to access other system features. Uninstalling or disabling the service will prevent the use of the IMAP4 protocol.</t>
    </r>
  </si>
  <si>
    <r>
      <rPr>
        <sz val="11"/>
        <color rgb="FF000000"/>
        <rFont val="Calibri"/>
      </rPr>
      <t>Note: This requirement applies to IMAP4. IMAP Secure is not restricted and does not apply to this requirement.</t>
    </r>
    <r>
      <rPr>
        <sz val="11"/>
        <color rgb="FF000000"/>
        <rFont val="Calibri"/>
      </rPr>
      <t xml:space="preserve">
</t>
    </r>
    <r>
      <rPr>
        <sz val="11"/>
        <color rgb="FF000000"/>
        <rFont val="Calibri"/>
      </rPr>
      <t>Open the Windows PowerShell and enter the following command:</t>
    </r>
    <r>
      <rPr>
        <sz val="11"/>
        <color rgb="FF000000"/>
        <rFont val="Calibri"/>
      </rPr>
      <t xml:space="preserve">
</t>
    </r>
    <r>
      <rPr>
        <sz val="11"/>
        <color rgb="FF000000"/>
        <rFont val="Calibri"/>
      </rPr>
      <t>Get-Service -Name MSExchangeIMAPBE,MSExchangeImap4 |Select-Object -Property Name,StartType</t>
    </r>
    <r>
      <rPr>
        <sz val="11"/>
        <color rgb="FF000000"/>
        <rFont val="Calibri"/>
      </rPr>
      <t xml:space="preserve">
</t>
    </r>
    <r>
      <rPr>
        <sz val="11"/>
        <color rgb="FF000000"/>
        <rFont val="Calibri"/>
      </rPr>
      <t>If ANY of the IMAP services StartType is NOT set to "Disabled", this is a finding.</t>
    </r>
  </si>
  <si>
    <t>V-259668</t>
  </si>
  <si>
    <r>
      <rPr>
        <sz val="11"/>
        <rFont val="Calibri"/>
      </rPr>
      <t>The Exchange Post Office Protocol 3 (POP3) service must be disabled.</t>
    </r>
  </si>
  <si>
    <r>
      <rPr>
        <sz val="11"/>
        <color rgb="FF000000"/>
        <rFont val="Calibri"/>
      </rPr>
      <t>Open the Windows PowerShell in an Elevated Prompt and enter the following commands:</t>
    </r>
    <r>
      <rPr>
        <sz val="11"/>
        <color rgb="FF000000"/>
        <rFont val="Calibri"/>
      </rPr>
      <t xml:space="preserve">
</t>
    </r>
    <r>
      <rPr>
        <sz val="11"/>
        <color rgb="FF000000"/>
        <rFont val="Calibri"/>
      </rPr>
      <t>Get-Service -Name MSExchangePop3,MSExchangePOP3BE |ForEach-Object {Set-Service -Name $_.Name -StartupType Disabled}</t>
    </r>
  </si>
  <si>
    <r>
      <rPr>
        <sz val="11"/>
        <color rgb="FF000000"/>
        <rFont val="Calibri"/>
      </rPr>
      <t>POP3 is not approved for use within the DOD. It uses a clear-text-based user name and password and does not support the DOD standard for PKI for email access. User name and password could easily be captured from the network, allowing a malicious user to access other system features. Uninstalling or disabling the service will prevent the use of POP3.</t>
    </r>
  </si>
  <si>
    <r>
      <rPr>
        <sz val="11"/>
        <color rgb="FF000000"/>
        <rFont val="Calibri"/>
      </rPr>
      <t>Get-Service -Name MSExchangePop3,MSExchangePOP3BE |Select-Object -Property Name,StartType</t>
    </r>
    <r>
      <rPr>
        <sz val="11"/>
        <color rgb="FF000000"/>
        <rFont val="Calibri"/>
      </rPr>
      <t xml:space="preserve">
</t>
    </r>
    <r>
      <rPr>
        <sz val="11"/>
        <color rgb="FF000000"/>
        <rFont val="Calibri"/>
      </rPr>
      <t>If any of the POP3 services StartType is NOT set to "Disabled", this is a finding.</t>
    </r>
  </si>
  <si>
    <t>V-259669</t>
  </si>
  <si>
    <r>
      <rPr>
        <sz val="11"/>
        <rFont val="Calibri"/>
      </rPr>
      <t>Exchange Mailbox databases must reside on a dedicated partition.</t>
    </r>
  </si>
  <si>
    <r>
      <rPr>
        <sz val="11"/>
        <color rgb="FF000000"/>
        <rFont val="Calibri"/>
      </rPr>
      <t>Update the EDSP to specify the location where the Exchange Mailbox databases reside or verify that this information is documented by the organization.</t>
    </r>
    <r>
      <rPr>
        <sz val="11"/>
        <color rgb="FF000000"/>
        <rFont val="Calibri"/>
      </rPr>
      <t xml:space="preserve">
</t>
    </r>
    <r>
      <rPr>
        <sz val="11"/>
        <color rgb="FF000000"/>
        <rFont val="Calibri"/>
      </rPr>
      <t>Configure the mailbox databases on a dedicated partition.</t>
    </r>
    <r>
      <rPr>
        <sz val="11"/>
        <color rgb="FF000000"/>
        <rFont val="Calibri"/>
      </rPr>
      <t xml:space="preserve">
</t>
    </r>
    <r>
      <rPr>
        <sz val="11"/>
        <color rgb="FF000000"/>
        <rFont val="Calibri"/>
      </rPr>
      <t>Ensure the drive that its being moved to has enough space for the database and logs (if not moving the logs to their own partition). Consult the EDSP and ensure that this is done within a maintenance window as this will incur downtime for any users connected to this mailbox database. Ensure backups are not running at the time this needs to be done. If this server is in a Database Availability Group, this cannot be done until all replicated copies of that database are removed first. Then the move operation can be performed. Once completed, replicated copies can be recreated appropriately.</t>
    </r>
    <r>
      <rPr>
        <sz val="11"/>
        <color rgb="FF000000"/>
        <rFont val="Calibri"/>
      </rPr>
      <t xml:space="preserve">
</t>
    </r>
    <r>
      <rPr>
        <sz val="11"/>
        <color rgb="FF000000"/>
        <rFont val="Calibri"/>
      </rPr>
      <t>In an Exchange Management Shell, run the following (assuming copies of the database is removed if replicated or if it is a single copy database):</t>
    </r>
    <r>
      <rPr>
        <sz val="11"/>
        <color rgb="FF000000"/>
        <rFont val="Calibri"/>
      </rPr>
      <t xml:space="preserve">
</t>
    </r>
    <r>
      <rPr>
        <sz val="11"/>
        <color rgb="FF000000"/>
        <rFont val="Calibri"/>
      </rPr>
      <t>Move-DatabasePath -Identity "&lt;name of database&gt;" -EdbFilePath "&lt;drive&gt;:\PathToDatabase\&lt;MailboxDatabase.edb&gt;" -LogFolderPath "&lt;drive&gt;:\LogFolderPath\"</t>
    </r>
    <r>
      <rPr>
        <sz val="11"/>
        <color rgb="FF000000"/>
        <rFont val="Calibri"/>
      </rPr>
      <t xml:space="preserve">
</t>
    </r>
    <r>
      <rPr>
        <sz val="11"/>
        <color rgb="FF000000"/>
        <rFont val="Calibri"/>
      </rPr>
      <t>Example:</t>
    </r>
    <r>
      <rPr>
        <sz val="11"/>
        <color rgb="FF000000"/>
        <rFont val="Calibri"/>
      </rPr>
      <t xml:space="preserve">
</t>
    </r>
    <r>
      <rPr>
        <sz val="11"/>
        <color rgb="FF000000"/>
        <rFont val="Calibri"/>
      </rPr>
      <t>Move-DatabasePath -Identity "Database1" -EdbFilePath "D:\MailboxDBs\Database1.edb" -LogFolderPath "D:\MailboxDBLogs\"</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</si>
  <si>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location where the Exchange Mailbox databases reside.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Select-Object -Property Name, Identity, EdbFilePath</t>
    </r>
    <r>
      <rPr>
        <sz val="11"/>
        <color rgb="FF000000"/>
        <rFont val="Calibri"/>
      </rPr>
      <t xml:space="preserve">
</t>
    </r>
    <r>
      <rPr>
        <sz val="11"/>
        <color rgb="FF000000"/>
        <rFont val="Calibri"/>
      </rPr>
      <t>Open Windows Explorer, navigate to the mailbox databases, and verify they are on a dedicated partition.</t>
    </r>
    <r>
      <rPr>
        <sz val="11"/>
        <color rgb="FF000000"/>
        <rFont val="Calibri"/>
      </rPr>
      <t xml:space="preserve">
</t>
    </r>
    <r>
      <rPr>
        <sz val="11"/>
        <color rgb="FF000000"/>
        <rFont val="Calibri"/>
      </rPr>
      <t>If the mailbox databases are not on a dedicated partition, this is a finding.</t>
    </r>
  </si>
  <si>
    <t>V-259670</t>
  </si>
  <si>
    <r>
      <rPr>
        <sz val="11"/>
        <rFont val="Calibri"/>
      </rPr>
      <t>Exchange internet-facing send connectors must specify a smart host.</t>
    </r>
  </si>
  <si>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-SmartHosts &lt;'IP Address of Smart Host'&gt; -DNSRoutingEnabled $false</t>
    </r>
    <r>
      <rPr>
        <sz val="11"/>
        <color rgb="FF000000"/>
        <rFont val="Calibri"/>
      </rPr>
      <t xml:space="preserve">
</t>
    </r>
    <r>
      <rPr>
        <sz val="11"/>
        <color rgb="FF000000"/>
        <rFont val="Calibri"/>
      </rPr>
      <t>Note: The &lt;IdentityName&gt; and &lt;IP Address of Smart Host&gt; values must be in quotes.</t>
    </r>
    <r>
      <rPr>
        <sz val="11"/>
        <color rgb="FF000000"/>
        <rFont val="Calibri"/>
      </rPr>
      <t xml:space="preserve">
</t>
    </r>
    <r>
      <rPr>
        <sz val="11"/>
        <color rgb="FF000000"/>
        <rFont val="Calibri"/>
      </rPr>
      <t>Repeat the procedure for each Send connector.</t>
    </r>
  </si>
  <si>
    <r>
      <rPr>
        <sz val="11"/>
        <color rgb="FF000000"/>
        <rFont val="Calibri"/>
      </rPr>
      <t>When identifying a "Smart Host" for the email environment, a logical Send connector is the preferred method.</t>
    </r>
    <r>
      <rPr>
        <sz val="11"/>
        <color rgb="FF000000"/>
        <rFont val="Calibri"/>
      </rPr>
      <t xml:space="preserve">
</t>
    </r>
    <r>
      <rPr>
        <sz val="11"/>
        <color rgb="FF000000"/>
        <rFont val="Calibri"/>
      </rPr>
      <t>A Smart Host acts as an internet-facing concentrator for other email servers. Appropriate hardening can be applied to the Smart Host, rather than at multiple locations throughout the enterprise.</t>
    </r>
    <r>
      <rPr>
        <sz val="11"/>
        <color rgb="FF000000"/>
        <rFont val="Calibri"/>
      </rPr>
      <t xml:space="preserve">
</t>
    </r>
    <r>
      <rPr>
        <sz val="11"/>
        <color rgb="FF000000"/>
        <rFont val="Calibri"/>
      </rPr>
      <t>Failure to identify a Smart Host could default to each email server performing its own lookups (potentially through protective firewalls). Exchange servers should not be internet facing and should therefore not perform any Smart Host functions. When the Exchange servers are internet facing, they must be configured to identify the internet-facing server that is performing the Smart Host function.</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</si>
  <si>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SmartHosts</t>
    </r>
    <r>
      <rPr>
        <sz val="11"/>
        <color rgb="FF000000"/>
        <rFont val="Calibri"/>
      </rPr>
      <t xml:space="preserve">
</t>
    </r>
    <r>
      <rPr>
        <sz val="11"/>
        <color rgb="FF000000"/>
        <rFont val="Calibri"/>
      </rPr>
      <t>Identify the internet-facing connectors.</t>
    </r>
    <r>
      <rPr>
        <sz val="11"/>
        <color rgb="FF000000"/>
        <rFont val="Calibri"/>
      </rPr>
      <t xml:space="preserve">
</t>
    </r>
    <r>
      <rPr>
        <sz val="11"/>
        <color rgb="FF000000"/>
        <rFont val="Calibri"/>
      </rPr>
      <t>For each Send connector, if the value of "SmartHosts" does not return the Smart Host IP address, this is a finding.</t>
    </r>
  </si>
  <si>
    <t>V-259671</t>
  </si>
  <si>
    <r>
      <rPr>
        <sz val="11"/>
        <rFont val="Calibri"/>
      </rPr>
      <t>Exchange mailboxes must be retained until backups are complete.</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</si>
  <si>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-RetainDeletedItemsUntilBackup $true</t>
    </r>
    <r>
      <rPr>
        <sz val="11"/>
        <color rgb="FF000000"/>
        <rFont val="Calibri"/>
      </rPr>
      <t xml:space="preserve">
</t>
    </r>
    <r>
      <rPr>
        <sz val="11"/>
        <color rgb="FF000000"/>
        <rFont val="Calibri"/>
      </rPr>
      <t>Note: The &lt;IdentityName&gt; value must be in quotes.</t>
    </r>
  </si>
  <si>
    <r>
      <rPr>
        <sz val="11"/>
        <color rgb="FF000000"/>
        <rFont val="Calibri"/>
      </rPr>
      <t>Backup and recovery procedures are an important part of overall system availability and integrity. Complete backups reduce the chance of accidental deletion of important information and make it possible to have complete recoveries.</t>
    </r>
    <r>
      <rPr>
        <sz val="11"/>
        <color rgb="FF000000"/>
        <rFont val="Calibri"/>
      </rPr>
      <t xml:space="preserve">
</t>
    </r>
    <r>
      <rPr>
        <sz val="11"/>
        <color rgb="FF000000"/>
        <rFont val="Calibri"/>
      </rPr>
      <t>It is not uncommon for users to receive and delete messages in the scope of a single backup cycle. This setting ensures at least one backup has been run on the mailbox store before the message physically disappears. By enabling this setting, all messages written to recipients who have accounts on this store will reside in backups even if they have been deleted by the user before the backup has run.</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</si>
  <si>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Select-Object -Property Name, Identity, RetainDeletedItemsUntilBackup</t>
    </r>
    <r>
      <rPr>
        <sz val="11"/>
        <color rgb="FF000000"/>
        <rFont val="Calibri"/>
      </rPr>
      <t xml:space="preserve">
</t>
    </r>
    <r>
      <rPr>
        <sz val="11"/>
        <color rgb="FF000000"/>
        <rFont val="Calibri"/>
      </rPr>
      <t>If the value of "RetainDeletedItemsUntilBackup" is not set to "True", this is a finding.</t>
    </r>
  </si>
  <si>
    <t>V-259672</t>
  </si>
  <si>
    <r>
      <rPr>
        <sz val="11"/>
        <rFont val="Calibri"/>
      </rPr>
      <t>Exchange email forwarding must be restricted.</t>
    </r>
  </si>
  <si>
    <r>
      <rPr>
        <sz val="11"/>
        <color rgb="FF000000"/>
        <rFont val="Calibri"/>
      </rPr>
      <t>Update the EDSP.</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Set-Mailbox -Identity &lt;'IdentityName'&gt; -ForwardingSMTPAdddress $null</t>
    </r>
    <r>
      <rPr>
        <sz val="11"/>
        <color rgb="FF000000"/>
        <rFont val="Calibri"/>
      </rPr>
      <t xml:space="preserve">
</t>
    </r>
    <r>
      <rPr>
        <sz val="11"/>
        <color rgb="FF000000"/>
        <rFont val="Calibri"/>
      </rPr>
      <t>Note: The &lt;IdentityName&gt; value must be in quotes.</t>
    </r>
  </si>
  <si>
    <r>
      <rPr>
        <sz val="11"/>
        <color rgb="FF000000"/>
        <rFont val="Calibri"/>
      </rPr>
      <t>Auto-forwarded email accounts do not meet the requirement for digital signature and encryption of Controlled Unclassified Information (CUI) and Personally Identifiable Information (PII) in accordance with DODI 8520.2 (reference ee) and DOD Director for Administration and Management memorandum, "Safeguarding Against and Responding to the Breach of Personally Identifiable Information".</t>
    </r>
    <r>
      <rPr>
        <sz val="11"/>
        <color rgb="FF000000"/>
        <rFont val="Calibri"/>
      </rPr>
      <t xml:space="preserve">
</t>
    </r>
    <r>
      <rPr>
        <sz val="11"/>
        <color rgb="FF000000"/>
        <rFont val="Calibri"/>
      </rPr>
      <t>Use of forwarding set by an administrator interferes with nonrepudiation requirements that each end user be responsible for creation and destination of email data.</t>
    </r>
  </si>
  <si>
    <r>
      <rPr>
        <sz val="11"/>
        <color rgb="FF000000"/>
        <rFont val="Calibri"/>
      </rPr>
      <t xml:space="preserve">Review the Email Domain Security Plan (EDSP). </t>
    </r>
    <r>
      <rPr>
        <sz val="11"/>
        <color rgb="FF000000"/>
        <rFont val="Calibri"/>
      </rPr>
      <t xml:space="preserve">
</t>
    </r>
    <r>
      <rPr>
        <sz val="11"/>
        <color rgb="FF000000"/>
        <rFont val="Calibri"/>
      </rPr>
      <t>Determine any accounts that have been authorized to have email auto-forwarded.</t>
    </r>
    <r>
      <rPr>
        <sz val="11"/>
        <color rgb="FF000000"/>
        <rFont val="Calibri"/>
      </rPr>
      <t xml:space="preserve">
</t>
    </r>
    <r>
      <rPr>
        <sz val="11"/>
        <color rgb="FF000000"/>
        <rFont val="Calibri"/>
      </rPr>
      <t>Note: If email auto-forwarding is not being used, this check is not applicable.</t>
    </r>
    <r>
      <rPr>
        <sz val="11"/>
        <color rgb="FF000000"/>
        <rFont val="Calibri"/>
      </rPr>
      <t xml:space="preserve">
</t>
    </r>
    <r>
      <rPr>
        <sz val="11"/>
        <color rgb="FF000000"/>
        <rFont val="Calibri"/>
      </rPr>
      <t>Open the Exchange Management Shell and enter the following commands:</t>
    </r>
    <r>
      <rPr>
        <sz val="11"/>
        <color rgb="FF000000"/>
        <rFont val="Calibri"/>
      </rPr>
      <t xml:space="preserve">
</t>
    </r>
    <r>
      <rPr>
        <sz val="11"/>
        <color rgb="FF000000"/>
        <rFont val="Calibri"/>
      </rPr>
      <t xml:space="preserve">Get-Mailbox | Select-Object -Property Name, Identity, Forward* </t>
    </r>
    <r>
      <rPr>
        <sz val="11"/>
        <color rgb="FF000000"/>
        <rFont val="Calibri"/>
      </rPr>
      <t xml:space="preserve">
</t>
    </r>
    <r>
      <rPr>
        <sz val="11"/>
        <color rgb="FF000000"/>
        <rFont val="Calibri"/>
      </rPr>
      <t>Note: The asterisk (*) will grab both ForwardingAddress and ForwardingSMTPAddress.</t>
    </r>
    <r>
      <rPr>
        <sz val="11"/>
        <color rgb="FF000000"/>
        <rFont val="Calibri"/>
      </rPr>
      <t xml:space="preserve">
</t>
    </r>
    <r>
      <rPr>
        <sz val="11"/>
        <color rgb="FF000000"/>
        <rFont val="Calibri"/>
      </rPr>
      <t>If any user has a forwarding SMTP address and is not documented in the EDSP, this is a finding.</t>
    </r>
    <r>
      <rPr>
        <sz val="11"/>
        <color rgb="FF000000"/>
        <rFont val="Calibri"/>
      </rPr>
      <t xml:space="preserve">
</t>
    </r>
    <r>
      <rPr>
        <sz val="11"/>
        <color rgb="FF000000"/>
        <rFont val="Calibri"/>
      </rPr>
      <t>Note: If no remote SMTP domain matching the mail-enabled user or contact that allows forwarding is configured for users identified with a forwarding address, this function will not work properly.</t>
    </r>
  </si>
  <si>
    <t>V-259673</t>
  </si>
  <si>
    <r>
      <rPr>
        <sz val="11"/>
        <rFont val="Calibri"/>
      </rPr>
      <t>Exchange email-forwarding SMTP domains must be restricted.</t>
    </r>
  </si>
  <si>
    <r>
      <rPr>
        <sz val="11"/>
        <color rgb="FF000000"/>
        <rFont val="Calibri"/>
      </rPr>
      <t>Update the EDSP to specify any accounts that have been authorized to have email auto-forwarded or verify that this information is documented by the organization.</t>
    </r>
    <r>
      <rPr>
        <sz val="11"/>
        <color rgb="FF000000"/>
        <rFont val="Calibri"/>
      </rPr>
      <t xml:space="preserve">
</t>
    </r>
    <r>
      <rPr>
        <sz val="11"/>
        <color rgb="FF000000"/>
        <rFont val="Calibri"/>
      </rPr>
      <t>For domains that are listed in the EDSP to allow AutoForwarding, open the Exchange Management Shell and enter the following command:</t>
    </r>
    <r>
      <rPr>
        <sz val="11"/>
        <color rgb="FF000000"/>
        <rFont val="Calibri"/>
      </rPr>
      <t xml:space="preserve">
</t>
    </r>
    <r>
      <rPr>
        <sz val="11"/>
        <color rgb="FF000000"/>
        <rFont val="Calibri"/>
      </rPr>
      <t>Set-RemoteDomain -Identity &lt;RemoteDomainIdParameter&gt;  -AutoForwardEnabled $true</t>
    </r>
    <r>
      <rPr>
        <sz val="11"/>
        <color rgb="FF000000"/>
        <rFont val="Calibri"/>
      </rPr>
      <t xml:space="preserve">
</t>
    </r>
    <r>
      <rPr>
        <sz val="11"/>
        <color rgb="FF000000"/>
        <rFont val="Calibri"/>
      </rPr>
      <t>If the Remote Domain is NOT listed in the EDSP to allow for AutoForwarding, open the Exchange Management Shell and enter the following command:</t>
    </r>
    <r>
      <rPr>
        <sz val="11"/>
        <color rgb="FF000000"/>
        <rFont val="Calibri"/>
      </rPr>
      <t xml:space="preserve">
</t>
    </r>
    <r>
      <rPr>
        <sz val="11"/>
        <color rgb="FF000000"/>
        <rFont val="Calibri"/>
      </rPr>
      <t>Set-RemoteDomain -Identity [RemoteDomainIdentity] -AutoForwardingEnabled $false</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</si>
  <si>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any accounts that have been authorized to have email auto-forwarded.</t>
    </r>
    <r>
      <rPr>
        <sz val="11"/>
        <color rgb="FF000000"/>
        <rFont val="Calibri"/>
      </rPr>
      <t xml:space="preserve">
</t>
    </r>
    <r>
      <rPr>
        <sz val="11"/>
        <color rgb="FF000000"/>
        <rFont val="Calibri"/>
      </rPr>
      <t>Note: If email auto-forwarding is not being used, this check is not applicable (NA).</t>
    </r>
    <r>
      <rPr>
        <sz val="11"/>
        <color rgb="FF000000"/>
        <rFont val="Calibri"/>
      </rPr>
      <t xml:space="preserve">
</t>
    </r>
    <r>
      <rPr>
        <sz val="11"/>
        <color rgb="FF000000"/>
        <rFont val="Calibri"/>
      </rPr>
      <t>Open the Exchange Management Shell and enter the following commands:</t>
    </r>
    <r>
      <rPr>
        <sz val="11"/>
        <color rgb="FF000000"/>
        <rFont val="Calibri"/>
      </rPr>
      <t xml:space="preserve">
</t>
    </r>
    <r>
      <rPr>
        <sz val="11"/>
        <color rgb="FF000000"/>
        <rFont val="Calibri"/>
      </rPr>
      <t>Get-RemoteDomain | Select Name, Identity, DomainName, AutoForwardEnabled |Format-List</t>
    </r>
    <r>
      <rPr>
        <sz val="11"/>
        <color rgb="FF000000"/>
        <rFont val="Calibri"/>
      </rPr>
      <t xml:space="preserve">
</t>
    </r>
    <r>
      <rPr>
        <sz val="11"/>
        <color rgb="FF000000"/>
        <rFont val="Calibri"/>
      </rPr>
      <t>If any domain for a user forwarding SMTP address is not documented in the EDSP, this is a finding.</t>
    </r>
    <r>
      <rPr>
        <sz val="11"/>
        <color rgb="FF000000"/>
        <rFont val="Calibri"/>
      </rPr>
      <t xml:space="preserve">
</t>
    </r>
    <r>
      <rPr>
        <sz val="11"/>
        <color rgb="FF000000"/>
        <rFont val="Calibri"/>
      </rPr>
      <t>Note: If no remote SMTP domain matching the mail-enabled user or contact that allows forwarding is configured for users identified with a forwarding address, this function will not work properly.</t>
    </r>
  </si>
  <si>
    <t>V-259674</t>
  </si>
  <si>
    <r>
      <rPr>
        <sz val="11"/>
        <rFont val="Calibri"/>
      </rPr>
      <t>Exchange mailbox stores must mount at startup.</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</si>
  <si>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-MountAtStartup $true</t>
    </r>
    <r>
      <rPr>
        <sz val="11"/>
        <color rgb="FF000000"/>
        <rFont val="Calibri"/>
      </rPr>
      <t xml:space="preserve">
</t>
    </r>
    <r>
      <rPr>
        <sz val="11"/>
        <color rgb="FF000000"/>
        <rFont val="Calibri"/>
      </rPr>
      <t>Note: The &lt;IdentityName&gt; value must be in quotes.</t>
    </r>
  </si>
  <si>
    <r>
      <rPr>
        <sz val="11"/>
        <color rgb="FF000000"/>
        <rFont val="Calibri"/>
      </rPr>
      <t>Administrator responsibilities include the ability to react to unplanned maintenance tasks or emergency situations that may require Mailbox data manipulation. Occasionally, there may be a need to start the server with "unmounted" data stores if manual maintenance is being performed on them. Failure to uncheck the "do not mount on startup" condition will result in unavailability of mail services.</t>
    </r>
    <r>
      <rPr>
        <sz val="11"/>
        <color rgb="FF000000"/>
        <rFont val="Calibri"/>
      </rPr>
      <t xml:space="preserve">
</t>
    </r>
    <r>
      <rPr>
        <sz val="11"/>
        <color rgb="FF000000"/>
        <rFont val="Calibri"/>
      </rPr>
      <t>Correct configuration of this control will prevent unplanned outages due to being enabled. When maintenance is being performed, care should be taken to clear the check box upon task completion so mail stores are available to users (unmounted mailbox stores are not available to users).</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</si>
  <si>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Select-Object -Property Name, Identity, MountAtStartup</t>
    </r>
    <r>
      <rPr>
        <sz val="11"/>
        <color rgb="FF000000"/>
        <rFont val="Calibri"/>
      </rPr>
      <t xml:space="preserve">
</t>
    </r>
    <r>
      <rPr>
        <sz val="11"/>
        <color rgb="FF000000"/>
        <rFont val="Calibri"/>
      </rPr>
      <t>If the value of "MountAtStartup" is not set to "True", this is a finding.</t>
    </r>
  </si>
  <si>
    <t>V-259675</t>
  </si>
  <si>
    <r>
      <rPr>
        <sz val="11"/>
        <rFont val="Calibri"/>
      </rPr>
      <t>Exchange mail quota settings must not restrict receiving mail.</t>
    </r>
  </si>
  <si>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-ProhibitSendReceiveQuota Unlimited</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</si>
  <si>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Mail quota settings control the maximum sizes of a user's mailbox and the system's response if these limits are exceeded. Mailbox data that is not monitored against a quota increases the risk of mail loss due to filled disk space, which can also render the system unavailable.</t>
    </r>
    <r>
      <rPr>
        <sz val="11"/>
        <color rgb="FF000000"/>
        <rFont val="Calibri"/>
      </rPr>
      <t xml:space="preserve">
</t>
    </r>
    <r>
      <rPr>
        <sz val="11"/>
        <color rgb="FF000000"/>
        <rFont val="Calibri"/>
      </rPr>
      <t>Failure to allow mail receipt may impede users from receiving mission-critical data.</t>
    </r>
  </si>
  <si>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Select-Object -Property Name, Identity, ProhibitSendReceiveQuota</t>
    </r>
    <r>
      <rPr>
        <sz val="11"/>
        <color rgb="FF000000"/>
        <rFont val="Calibri"/>
      </rPr>
      <t xml:space="preserve">
</t>
    </r>
    <r>
      <rPr>
        <sz val="11"/>
        <color rgb="FF000000"/>
        <rFont val="Calibri"/>
      </rPr>
      <t>If the value of "ProhibitSendReceiveQuota" is not set to "Unlimited",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"ProhibitSendReceiveQuota" is set to an alternate value and has signoff and risk acceptance in the EDSP, this is not a finding.</t>
    </r>
  </si>
  <si>
    <t>V-259676</t>
  </si>
  <si>
    <r>
      <rPr>
        <sz val="11"/>
        <rFont val="Calibri"/>
      </rPr>
      <t>Exchange mail quota settings must not restrict sending mail.</t>
    </r>
  </si>
  <si>
    <r>
      <rPr>
        <sz val="11"/>
        <color rgb="FF000000"/>
        <rFont val="Calibri"/>
      </rPr>
      <t>Update the EDSP to specify the value for the Prohibit Send Quota limit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Set-MailboxDatabase -Identity &lt;'IdentityName'&gt; -ProhibitSendQuota &lt;'QuotaLimit'&gt;</t>
    </r>
    <r>
      <rPr>
        <sz val="11"/>
        <color rgb="FF000000"/>
        <rFont val="Calibri"/>
      </rPr>
      <t xml:space="preserve">
</t>
    </r>
    <r>
      <rPr>
        <sz val="11"/>
        <color rgb="FF000000"/>
        <rFont val="Calibri"/>
      </rPr>
      <t>Note: The &lt;IdentityName&gt; and &lt;QuotaLimit&gt; values must be in quotes.</t>
    </r>
  </si>
  <si>
    <r>
      <rPr>
        <sz val="11"/>
        <color rgb="FF000000"/>
        <rFont val="Calibri"/>
      </rPr>
      <t xml:space="preserve">Mail quota settings control the maximum sizes of a user's mailbox and the system's response if these limits are exceeded. Mailbox data that is not monitored against a quota increases the risk of mail loss due to filled disk space, which can also render the system unavailable. Multiple controls supply graduated levels of opportunity to respond before risking email service loss. </t>
    </r>
    <r>
      <rPr>
        <sz val="11"/>
        <color rgb="FF000000"/>
        <rFont val="Calibri"/>
      </rPr>
      <t xml:space="preserve">
</t>
    </r>
    <r>
      <rPr>
        <sz val="11"/>
        <color rgb="FF000000"/>
        <rFont val="Calibri"/>
      </rPr>
      <t>This control prohibits the user from sending an email when the mailbox limit reaches the prohibit send quota value.</t>
    </r>
    <r>
      <rPr>
        <sz val="11"/>
        <color rgb="FF000000"/>
        <rFont val="Calibri"/>
      </rPr>
      <t xml:space="preserve">
</t>
    </r>
    <r>
      <rPr>
        <sz val="11"/>
        <color rgb="FF000000"/>
        <rFont val="Calibri"/>
      </rPr>
      <t>Note: Best practice for this setting is to prohibit the user from sending email when the mailbox reaches 90 percent of capacity.</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</si>
  <si>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value for the Prohibit Send Quota limit.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Get-MailboxDatabase | Select-Object -Property Name, Identity, ProhibitSendQuota</t>
    </r>
    <r>
      <rPr>
        <sz val="11"/>
        <color rgb="FF000000"/>
        <rFont val="Calibri"/>
      </rPr>
      <t xml:space="preserve">
</t>
    </r>
    <r>
      <rPr>
        <sz val="11"/>
        <color rgb="FF000000"/>
        <rFont val="Calibri"/>
      </rPr>
      <t>If the value of "ProhibitSendQuota" is not set to the site's Prohibit Send Quota limit, this is a finding.</t>
    </r>
  </si>
  <si>
    <t>V-259677</t>
  </si>
  <si>
    <r>
      <rPr>
        <sz val="11"/>
        <rFont val="Calibri"/>
      </rPr>
      <t>Exchange Message size restrictions must be controlled on Receive connectors.</t>
    </r>
  </si>
  <si>
    <r>
      <rPr>
        <sz val="11"/>
        <color rgb="FF000000"/>
        <rFont val="Calibri"/>
      </rPr>
      <t>Update the EDSP to specify the global maximum message receive size and, if operationally necessary, to document signoff with risk acceptance for the receive connector to have a different value,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-MaxMessageSize &lt;'MaxReceiveSize'&gt;</t>
    </r>
    <r>
      <rPr>
        <sz val="11"/>
        <color rgb="FF000000"/>
        <rFont val="Calibri"/>
      </rPr>
      <t xml:space="preserve">
</t>
    </r>
    <r>
      <rPr>
        <sz val="11"/>
        <color rgb="FF000000"/>
        <rFont val="Calibri"/>
      </rPr>
      <t>Note: The &lt;IdentityName&gt; and &lt;MaxReceiveSize&gt; values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</si>
  <si>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t>
    </r>
    <r>
      <rPr>
        <sz val="11"/>
        <color rgb="FF000000"/>
        <rFont val="Calibri"/>
      </rPr>
      <t xml:space="preserve">
</t>
    </r>
    <r>
      <rPr>
        <sz val="11"/>
        <color rgb="FF000000"/>
        <rFont val="Calibri"/>
      </rPr>
      <t>This setting enables the administrator to control the maximum message size on receive connectors.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Email Domain Security Plan (EDSP).</t>
    </r>
  </si>
  <si>
    <r>
      <rPr>
        <sz val="11"/>
        <color rgb="FF000000"/>
        <rFont val="Calibri"/>
      </rPr>
      <t>Review the EDSP or document that contains this information.</t>
    </r>
    <r>
      <rPr>
        <sz val="11"/>
        <color rgb="FF000000"/>
        <rFont val="Calibri"/>
      </rPr>
      <t xml:space="preserve">
</t>
    </r>
    <r>
      <rPr>
        <sz val="11"/>
        <color rgb="FF000000"/>
        <rFont val="Calibri"/>
      </rPr>
      <t>Determine the global maximum message receive size and whether signoff with risk acceptance is documented for the Receive connector to have a different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MaxMessageSize</t>
    </r>
    <r>
      <rPr>
        <sz val="11"/>
        <color rgb="FF000000"/>
        <rFont val="Calibri"/>
      </rPr>
      <t xml:space="preserve">
</t>
    </r>
    <r>
      <rPr>
        <sz val="11"/>
        <color rgb="FF000000"/>
        <rFont val="Calibri"/>
      </rPr>
      <t>Identify internet-facing connectors.</t>
    </r>
    <r>
      <rPr>
        <sz val="11"/>
        <color rgb="FF000000"/>
        <rFont val="Calibri"/>
      </rPr>
      <t xml:space="preserve">
</t>
    </r>
    <r>
      <rPr>
        <sz val="11"/>
        <color rgb="FF000000"/>
        <rFont val="Calibri"/>
      </rPr>
      <t>For each Receive connector, 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global value and has signoff and risk acceptance in the EDSP, this is not a finding.</t>
    </r>
  </si>
  <si>
    <t>V-259678</t>
  </si>
  <si>
    <r>
      <rPr>
        <sz val="11"/>
        <rFont val="Calibri"/>
      </rPr>
      <t>The Exchange Receive Connector Maximum Hop Count must be 60.</t>
    </r>
  </si>
  <si>
    <r>
      <rPr>
        <sz val="11"/>
        <color rgb="FF000000"/>
        <rFont val="Calibri"/>
      </rPr>
      <t>Update the EDSP to specify the "MaxHopCount" value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-MaxHopCount 60</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Enter the value as identified by the EDSP that has obtained a signoff with risk acceptance.</t>
    </r>
    <r>
      <rPr>
        <sz val="11"/>
        <color rgb="FF000000"/>
        <rFont val="Calibri"/>
      </rPr>
      <t xml:space="preserve">
</t>
    </r>
    <r>
      <rPr>
        <sz val="11"/>
        <color rgb="FF000000"/>
        <rFont val="Calibri"/>
      </rPr>
      <t>Repeat the procedure for each Receive connector.</t>
    </r>
  </si>
  <si>
    <r>
      <rPr>
        <sz val="11"/>
        <color rgb="FF000000"/>
        <rFont val="Calibri"/>
      </rPr>
      <t>Email system availability depends in part on best practice strategies for setting tuning configurations. This setting controls the maximum number of hops (email servers traversed) a message may take as it travels to its destination. Part of the original internet protocol implementation, the hop count limit prevents a message being passed in a routing loop indefinitely. Messages exceeding the maximum hop count are discarded undelivered.</t>
    </r>
    <r>
      <rPr>
        <sz val="11"/>
        <color rgb="FF000000"/>
        <rFont val="Calibri"/>
      </rPr>
      <t xml:space="preserve">
</t>
    </r>
    <r>
      <rPr>
        <sz val="11"/>
        <color rgb="FF000000"/>
        <rFont val="Calibri"/>
      </rPr>
      <t>Recent studies indicate that virtually all messages can be delivered in fewer than 60 hops. If the hop count is set too low, messages may expire before they reach their destinations. If the hop count is set too high, an undeliverable message may cycle between servers, raising the risk of network congestion.</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</si>
  <si>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Max Hop Count value for Receive connectors.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MaxHopCount</t>
    </r>
    <r>
      <rPr>
        <sz val="11"/>
        <color rgb="FF000000"/>
        <rFont val="Calibri"/>
      </rPr>
      <t xml:space="preserve">
</t>
    </r>
    <r>
      <rPr>
        <sz val="11"/>
        <color rgb="FF000000"/>
        <rFont val="Calibri"/>
      </rPr>
      <t>For each Receive connector, if the value of "MaxHopCount" is not set to "60",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value of "MaxHopCount" is set to a value other than "60" and has signoff and risk acceptance in the EDSP, this is not a finding.</t>
    </r>
  </si>
  <si>
    <t>V-259679</t>
  </si>
  <si>
    <r>
      <rPr>
        <sz val="11"/>
        <rFont val="Calibri"/>
      </rPr>
      <t>The Exchange send connector connections count must be limited.</t>
    </r>
  </si>
  <si>
    <r>
      <rPr>
        <sz val="11"/>
        <color rgb="FF000000"/>
        <rFont val="Calibri"/>
      </rPr>
      <t>Update the EDSP to specify the "MaxOutboundConnections"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-MaxOutboundConnections 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</si>
  <si>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The Exchange Send connector setting controls the maximum number of simultaneous outbound connections allowed for a given SMTP connector and can be used to throttle the SMTP service if resource constraints warrant it. If the limit is too low, connections may be dropped. If the limit is too high, some domains may use a disproportionate resource share, denying access to other domains. Appropriate tuning reduces risk of data delay or loss.</t>
    </r>
  </si>
  <si>
    <r>
      <rPr>
        <sz val="11"/>
        <color rgb="FF000000"/>
        <rFont val="Calibri"/>
      </rPr>
      <t>Review the Email Domain Security Plan (EDSP).</t>
    </r>
    <r>
      <rPr>
        <sz val="11"/>
        <color rgb="FF000000"/>
        <rFont val="Calibri"/>
      </rPr>
      <t xml:space="preserve">
</t>
    </r>
    <r>
      <rPr>
        <sz val="11"/>
        <color rgb="FF000000"/>
        <rFont val="Calibri"/>
      </rPr>
      <t>Determine the value for SMTP Server Maximum Outbound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MaxOutboundConnections</t>
    </r>
    <r>
      <rPr>
        <sz val="11"/>
        <color rgb="FF000000"/>
        <rFont val="Calibri"/>
      </rPr>
      <t xml:space="preserve">
</t>
    </r>
    <r>
      <rPr>
        <sz val="11"/>
        <color rgb="FF000000"/>
        <rFont val="Calibri"/>
      </rPr>
      <t>If the value of "MaxOutboundConnections" is not set to "1000",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"MaxOutboundConnections" is set to a value other than "1000" and has signoff and risk acceptance in the EDSP, this is not a finding.</t>
    </r>
  </si>
  <si>
    <t>V-259681</t>
  </si>
  <si>
    <r>
      <rPr>
        <sz val="11"/>
        <rFont val="Calibri"/>
      </rPr>
      <t>Exchange message size restrictions must be controlled on send connectors.</t>
    </r>
  </si>
  <si>
    <r>
      <rPr>
        <sz val="11"/>
        <color rgb="FF000000"/>
        <rFont val="Calibri"/>
      </rPr>
      <t>Update the EDSP to specify the "MaxMessageSize" value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-MaxMessageSize &lt;MaxSendSize&gt;</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r>
      <rPr>
        <sz val="11"/>
        <color rgb="FF000000"/>
        <rFont val="Calibri"/>
      </rPr>
      <t xml:space="preserve">
</t>
    </r>
    <r>
      <rPr>
        <sz val="11"/>
        <color rgb="FF000000"/>
        <rFont val="Calibri"/>
      </rPr>
      <t>Repeat the procedures for each Send connector.</t>
    </r>
  </si>
  <si>
    <r>
      <rPr>
        <sz val="11"/>
        <color rgb="FF000000"/>
        <rFont val="Calibri"/>
      </rPr>
      <t xml:space="preserve">Email system availability depends in part on best practice strategies for setting tuning configurations. For message size restrictions, multiple places exist to set or override inbound or outbound message size. Failure to control the configuration strategy can result in loss of data or system availability. </t>
    </r>
    <r>
      <rPr>
        <sz val="11"/>
        <color rgb="FF000000"/>
        <rFont val="Calibri"/>
      </rPr>
      <t xml:space="preserve">
</t>
    </r>
    <r>
      <rPr>
        <sz val="11"/>
        <color rgb="FF000000"/>
        <rFont val="Calibri"/>
      </rPr>
      <t>This setting enables the administrator to control the maximum message size on a Send connector. Using connectors to control size limits may necessitate applying message size limitations in multiple places, with the potential of introducing conflicts and impediments in the mail flow. Changing this setting at the connector overrides the global one. Therefore, if operational needs require it, the connector value may be set lower than the global value with the rationale documented in the Email Domain Security Plan (EDSP).</t>
    </r>
  </si>
  <si>
    <r>
      <rPr>
        <sz val="11"/>
        <color rgb="FF000000"/>
        <rFont val="Calibri"/>
      </rPr>
      <t xml:space="preserve">Review the EDSP or document that contains this information. </t>
    </r>
    <r>
      <rPr>
        <sz val="11"/>
        <color rgb="FF000000"/>
        <rFont val="Calibri"/>
      </rPr>
      <t xml:space="preserve">
</t>
    </r>
    <r>
      <rPr>
        <sz val="11"/>
        <color rgb="FF000000"/>
        <rFont val="Calibri"/>
      </rPr>
      <t>Determine the maximum message send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MaxMessageSize</t>
    </r>
    <r>
      <rPr>
        <sz val="11"/>
        <color rgb="FF000000"/>
        <rFont val="Calibri"/>
      </rPr>
      <t xml:space="preserve">
</t>
    </r>
    <r>
      <rPr>
        <sz val="11"/>
        <color rgb="FF000000"/>
        <rFont val="Calibri"/>
      </rPr>
      <t>For each Send connector, if the value of "MaxMessageSize" is not the same as the global value,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"MaxMessageSize" is set to a numeric value different from the maximum message send size value documented in the EDSP, this is a finding.</t>
    </r>
  </si>
  <si>
    <t>V-259682</t>
  </si>
  <si>
    <r>
      <rPr>
        <sz val="11"/>
        <rFont val="Calibri"/>
      </rPr>
      <t>The Exchange global inbound message size must be controlled.</t>
    </r>
  </si>
  <si>
    <r>
      <rPr>
        <sz val="11"/>
        <color rgb="FF000000"/>
        <rFont val="Calibri"/>
      </rPr>
      <t>Update the EDSP to specify the "MaxReceiveSize" value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Set-TransportConfig -MaxReceiveSize 10MB</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</si>
  <si>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Email system availability depends in part on best practice strategies for setting tuning configurations. Message size limits should be set to 10 MB at most but often are smaller, depending on the organization. The key point in message size is that it should be set globally and should not be set to "unlimited". Selecting "unlimited" on "MaxReceiveSize" is likely to result in abuse and can contribute to excessive server disk space consumption.</t>
    </r>
    <r>
      <rPr>
        <sz val="11"/>
        <color rgb="FF000000"/>
        <rFont val="Calibri"/>
      </rPr>
      <t xml:space="preserve">
</t>
    </r>
    <r>
      <rPr>
        <sz val="11"/>
        <color rgb="FF000000"/>
        <rFont val="Calibri"/>
      </rPr>
      <t>Message size limits may also be applied on SMTP connectors, public folders, and on the user account under Active Directory (AD). Changes at these lower levels are discouraged, as the single global setting is usually sufficient. This practice prevents conflicts that could impact availability and simplifies server administration.</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</si>
  <si>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global maximum message receive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Select-Object -Property Name, Identity, MaxReceiveSize</t>
    </r>
    <r>
      <rPr>
        <sz val="11"/>
        <color rgb="FF000000"/>
        <rFont val="Calibri"/>
      </rPr>
      <t xml:space="preserve">
</t>
    </r>
    <r>
      <rPr>
        <sz val="11"/>
        <color rgb="FF000000"/>
        <rFont val="Calibri"/>
      </rPr>
      <t>If the value of "MaxReceiveSize" is not set to "10MB",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"MaxReceiveSize" is set to an alternate value and has signoff and risk acceptance in the EDSP, this is not a finding.</t>
    </r>
  </si>
  <si>
    <t>V-259683</t>
  </si>
  <si>
    <r>
      <rPr>
        <sz val="11"/>
        <rFont val="Calibri"/>
      </rPr>
      <t>The Exchange global outbound message size must be controlled.</t>
    </r>
  </si>
  <si>
    <r>
      <rPr>
        <sz val="11"/>
        <color rgb="FF000000"/>
        <rFont val="Calibri"/>
      </rPr>
      <t>Update the EDSP to specify the "MaxSendSize" value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Set-TransportConfig -MaxSendSize 10MB</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</si>
  <si>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Email system availability depends in part on best practice strategies for setting tuning configurations. Message size limits should be set to 10 MB at most but often are smaller, depending on the organization. The key point in message size is that it should be set globally and should not be set to "unlimited". Selecting "unlimited" on "MaxReceiveSize" is likely to result in abuse and can contribute to excessive server disk space consumption.</t>
    </r>
    <r>
      <rPr>
        <sz val="11"/>
        <color rgb="FF000000"/>
        <rFont val="Calibri"/>
      </rPr>
      <t xml:space="preserve">
</t>
    </r>
    <r>
      <rPr>
        <sz val="11"/>
        <color rgb="FF000000"/>
        <rFont val="Calibri"/>
      </rPr>
      <t>Message size limits may also be applied on send and receive connectors, public folders, and on the user account under Active Directory (AD). Changes at these lower levels are discouraged, as the single global setting is usually sufficient. This practice prevents conflicts that could impact availability and simplifies server administration.</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</si>
  <si>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global maximum message send size.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Select-Object -Property Name, Identity, MaxSendSize</t>
    </r>
    <r>
      <rPr>
        <sz val="11"/>
        <color rgb="FF000000"/>
        <rFont val="Calibri"/>
      </rPr>
      <t xml:space="preserve">
</t>
    </r>
    <r>
      <rPr>
        <sz val="11"/>
        <color rgb="FF000000"/>
        <rFont val="Calibri"/>
      </rPr>
      <t>If the value of "MaxSendSize" is not set to "10MB",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"MaxSendSize" is set to an alternate value and has signoff and risk acceptance in the EDSP, this is not a finding.</t>
    </r>
  </si>
  <si>
    <t>V-259684</t>
  </si>
  <si>
    <r>
      <rPr>
        <sz val="11"/>
        <rFont val="Calibri"/>
      </rPr>
      <t>The Exchange Outbound Connection Limit per Domain Count must be controlled.</t>
    </r>
  </si>
  <si>
    <r>
      <rPr>
        <sz val="11"/>
        <color rgb="FF000000"/>
        <rFont val="Calibri"/>
      </rPr>
      <t>Update the EDSP to specify the "MaxPerDomainOutboundConnection" value or verify that this information is documented by the organization.</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Set-TransportService -Identity &lt;'IdentityName'&gt; -MaxPerDomainOutboundConnections 20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</si>
  <si>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 xml:space="preserve">Email system availability depends in part on best practice strategies for setting tuning configurations. This configuration controls the maximum number of simultaneous outbound connections from a domain as a delivery tuning mechanism. If the limit is too low, connections may be dropped. If the limit is too high, some domains may use a disproportionate resource share, denying access to other domains. Appropriate tuning reduces risk of data delay or loss. </t>
    </r>
    <r>
      <rPr>
        <sz val="11"/>
        <color rgb="FF000000"/>
        <rFont val="Calibri"/>
      </rPr>
      <t xml:space="preserve">
</t>
    </r>
    <r>
      <rPr>
        <sz val="11"/>
        <color rgb="FF000000"/>
        <rFont val="Calibri"/>
      </rPr>
      <t>By default, a limit of 20 simultaneous outbound connections from a domain should be sufficient. The value may be adjusted if justified by local site conditions.</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</si>
  <si>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value for Maximum Outbound Domain Connections.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Get-TransportService | Select-Object -Property Name, Identity, MaxPerDomainOutboundConnections</t>
    </r>
    <r>
      <rPr>
        <sz val="11"/>
        <color rgb="FF000000"/>
        <rFont val="Calibri"/>
      </rPr>
      <t xml:space="preserve">
</t>
    </r>
    <r>
      <rPr>
        <sz val="11"/>
        <color rgb="FF000000"/>
        <rFont val="Calibri"/>
      </rPr>
      <t>If the value of "MaxPerDomainOutboundConnections" is not set to "20",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"MaxPerDomainOutboundConnections" is set to a value other than "20" and has signoff and risk acceptance in the EDSP, this is not a finding.</t>
    </r>
  </si>
  <si>
    <t>V-259685</t>
  </si>
  <si>
    <r>
      <rPr>
        <sz val="11"/>
        <rFont val="Calibri"/>
      </rPr>
      <t>The Exchange Outbound Connection Timeout must be 10 minutes or less.</t>
    </r>
  </si>
  <si>
    <r>
      <rPr>
        <sz val="11"/>
        <color rgb="FF000000"/>
        <rFont val="Calibri"/>
      </rPr>
      <t>Update the EDSP to specify the "ConnectionInactivityTimeOut"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-ConnectionInactivityTimeOut 00:10:00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</si>
  <si>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Email system availability depends in part on best practice strategies for setting tuning configurations. This configuration controls the number of idle minutes before the connection is dropped. It works in conjunction with the Maximum Outbound Connections Count setting.</t>
    </r>
    <r>
      <rPr>
        <sz val="11"/>
        <color rgb="FF000000"/>
        <rFont val="Calibri"/>
      </rPr>
      <t xml:space="preserve">
</t>
    </r>
    <r>
      <rPr>
        <sz val="11"/>
        <color rgb="FF000000"/>
        <rFont val="Calibri"/>
      </rPr>
      <t>Once established, connections may incur delays in message transfer. The default of 10 minutes is a reasonable window in which to resume activities without maintaining idle connections for excessive intervals. If the timeout period is too long, idle connections may be maintained for unnecessarily long time periods, preventing new connections from being established. Sluggish connectivity increases the risk of lost data. A value of "10" or less is optimal.</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</si>
  <si>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Connection 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ConnectionInactivityTimeOut</t>
    </r>
    <r>
      <rPr>
        <sz val="11"/>
        <color rgb="FF000000"/>
        <rFont val="Calibri"/>
      </rPr>
      <t xml:space="preserve">
</t>
    </r>
    <r>
      <rPr>
        <sz val="11"/>
        <color rgb="FF000000"/>
        <rFont val="Calibri"/>
      </rPr>
      <t>For each Send connector, if the value of "ConnectionInactivityTimeOut" is not set to "00:10:00",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"ConnectionInactivityTimeOut" is set to a value other than "00:10:00" and has signoff and risk acceptance in the EDSP, this is not a finding.</t>
    </r>
  </si>
  <si>
    <t>V-259686</t>
  </si>
  <si>
    <r>
      <rPr>
        <sz val="11"/>
        <rFont val="Calibri"/>
      </rPr>
      <t>Exchange servers must have an approved DOD email-aware virus protection software installed.</t>
    </r>
  </si>
  <si>
    <r>
      <rPr>
        <sz val="11"/>
        <color rgb="FF000000"/>
        <rFont val="Calibri"/>
      </rPr>
      <t>Update the EDSP to specify the organization's antivirus strategy.</t>
    </r>
    <r>
      <rPr>
        <sz val="11"/>
        <color rgb="FF000000"/>
        <rFont val="Calibri"/>
      </rPr>
      <t xml:space="preserve">
</t>
    </r>
    <r>
      <rPr>
        <sz val="11"/>
        <color rgb="FF000000"/>
        <rFont val="Calibri"/>
      </rPr>
      <t>Install and configure a DOD-approved compatible Exchange 2019 email-aware antivirus scanner product.</t>
    </r>
  </si>
  <si>
    <r>
      <rPr>
        <sz val="11"/>
        <color rgb="FF000000"/>
        <rFont val="Calibri"/>
      </rPr>
      <t>With the proliferation of trojans, viruses, and spam attaching themselves to email messages (or attachments), it is necessary to have capable email-aware antivirus (AV) products to scan messages and identify any resident malware. Because email messages and their attachments are formatted to the MIME standard, a flat-file AV scanning engine is not suitable for scanning email message stores.</t>
    </r>
    <r>
      <rPr>
        <sz val="11"/>
        <color rgb="FF000000"/>
        <rFont val="Calibri"/>
      </rPr>
      <t xml:space="preserve">
</t>
    </r>
    <r>
      <rPr>
        <sz val="11"/>
        <color rgb="FF000000"/>
        <rFont val="Calibri"/>
      </rPr>
      <t>Email-aware antivirus engines must be Exchange 2019 compliant. Competent email scanners will have the ability to scan mail stores, attachments (including zip or other archive files) and mail queues and to issue warnings or alerts if malware is detected. As with other AV products, a necessary feature to include is the ability for automatic updates.</t>
    </r>
  </si>
  <si>
    <r>
      <rPr>
        <sz val="11"/>
        <color rgb="FF000000"/>
        <rFont val="Calibri"/>
      </rPr>
      <t>Review the Email Domain Security Plan (EDSP).</t>
    </r>
    <r>
      <rPr>
        <sz val="11"/>
        <color rgb="FF000000"/>
        <rFont val="Calibri"/>
      </rPr>
      <t xml:space="preserve">
</t>
    </r>
    <r>
      <rPr>
        <sz val="11"/>
        <color rgb="FF000000"/>
        <rFont val="Calibri"/>
      </rPr>
      <t>Determine the antivirus strategy.</t>
    </r>
    <r>
      <rPr>
        <sz val="11"/>
        <color rgb="FF000000"/>
        <rFont val="Calibri"/>
      </rPr>
      <t xml:space="preserve">
</t>
    </r>
    <r>
      <rPr>
        <sz val="11"/>
        <color rgb="FF000000"/>
        <rFont val="Calibri"/>
      </rPr>
      <t xml:space="preserve">Verify the email-aware antivirus scanner product is Exchange 2019 compatible and DOD approved. </t>
    </r>
    <r>
      <rPr>
        <sz val="11"/>
        <color rgb="FF000000"/>
        <rFont val="Calibri"/>
      </rPr>
      <t xml:space="preserve">
</t>
    </r>
    <r>
      <rPr>
        <sz val="11"/>
        <color rgb="FF000000"/>
        <rFont val="Calibri"/>
      </rPr>
      <t>If email servers are using an email-aware antivirus scanner product that is not DOD approved and Exchange 2019 compatible, this is a finding.</t>
    </r>
  </si>
  <si>
    <t>V-259687</t>
  </si>
  <si>
    <r>
      <rPr>
        <sz val="11"/>
        <rFont val="Calibri"/>
      </rPr>
      <t>Exchange internal receive connectors must not allow anonymous connections.</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</si>
  <si>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['IdentityName'] -PermissionGroups and enter a valid value user group.</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Example: Set-ReceiveConnector -Identity &lt;'IdentityName'&gt; -PermissionGroups ExchangeUsers</t>
    </r>
    <r>
      <rPr>
        <sz val="11"/>
        <color rgb="FF000000"/>
        <rFont val="Calibri"/>
      </rPr>
      <t xml:space="preserve">
</t>
    </r>
    <r>
      <rPr>
        <sz val="11"/>
        <color rgb="FF000000"/>
        <rFont val="Calibri"/>
      </rPr>
      <t>Repeat the procedures for each Receive connector. This will remove the AnonymousUsers value simultaneously.</t>
    </r>
  </si>
  <si>
    <r>
      <rPr>
        <sz val="11"/>
        <color rgb="FF000000"/>
        <rFont val="Calibri"/>
      </rPr>
      <t>This control is used to limit the servers that may use this server as a relay. If a Simple Mail Transport Protocol (SMTP) sender does not have a direct connection to the internet (for example, an application that produces reports to be emailed), it will need to use an SMTP Receive connector that does have a path to the internet (for example, a local email server) as a relay.</t>
    </r>
    <r>
      <rPr>
        <sz val="11"/>
        <color rgb="FF000000"/>
        <rFont val="Calibri"/>
      </rPr>
      <t xml:space="preserve">
</t>
    </r>
    <r>
      <rPr>
        <sz val="11"/>
        <color rgb="FF000000"/>
        <rFont val="Calibri"/>
      </rPr>
      <t>SMTP relay functions must be protected so third parties are not able to hijack a relay service for their own purposes. Most commonly, hijacking of relays is done by spammers to disguise the source of their messages and may also be used to cover the source of more destructive attacks.</t>
    </r>
    <r>
      <rPr>
        <sz val="11"/>
        <color rgb="FF000000"/>
        <rFont val="Calibri"/>
      </rPr>
      <t xml:space="preserve">
</t>
    </r>
    <r>
      <rPr>
        <sz val="11"/>
        <color rgb="FF000000"/>
        <rFont val="Calibri"/>
      </rPr>
      <t>Relays can be restricted in one of three ways: by blocking relays (restrict to a blank list of servers), by restricting use to lists of valid servers, or by restricting use to servers that can authenticate. Because authenticated connections are the most secure for SMTP Receive connectors, it is recommended that relays allow only servers that can authenticate.</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</si>
  <si>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PermissionGroups |Format-List</t>
    </r>
    <r>
      <rPr>
        <sz val="11"/>
        <color rgb="FF000000"/>
        <rFont val="Calibri"/>
      </rPr>
      <t xml:space="preserve">
</t>
    </r>
    <r>
      <rPr>
        <sz val="11"/>
        <color rgb="FF000000"/>
        <rFont val="Calibri"/>
      </rPr>
      <t>For each Receive connector, if the value of "PermissionGroups" is "AnonymousUsers" for any receive connector, this is a finding.</t>
    </r>
  </si>
  <si>
    <t>V-259688</t>
  </si>
  <si>
    <r>
      <rPr>
        <sz val="11"/>
        <rFont val="Calibri"/>
      </rPr>
      <t>Exchange external/internet-bound automated response messages must be disabled.</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</si>
  <si>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-AllowedOOFType 'InternalLegacy'</t>
    </r>
    <r>
      <rPr>
        <sz val="11"/>
        <color rgb="FF000000"/>
        <rFont val="Calibri"/>
      </rPr>
      <t xml:space="preserve">
</t>
    </r>
    <r>
      <rPr>
        <sz val="11"/>
        <color rgb="FF000000"/>
        <rFont val="Calibri"/>
      </rPr>
      <t>Note: The &lt;IdentityName&gt; and InternalLegacy values must be in quotes.</t>
    </r>
  </si>
  <si>
    <r>
      <rPr>
        <sz val="11"/>
        <color rgb="FF000000"/>
        <rFont val="Calibri"/>
      </rPr>
      <t>Spam originators, in an effort to refine mailing lists, sometimes monitor transmissions for automated bounce-back messages. Automated messages include such items as "Out of Office" responses, nondelivery messages, and automated message forwarding.</t>
    </r>
    <r>
      <rPr>
        <sz val="11"/>
        <color rgb="FF000000"/>
        <rFont val="Calibri"/>
      </rPr>
      <t xml:space="preserve">
</t>
    </r>
    <r>
      <rPr>
        <sz val="11"/>
        <color rgb="FF000000"/>
        <rFont val="Calibri"/>
      </rPr>
      <t>Automated bounce-back messages can be used by a third party to determine if users exist on the server. This can result in the disclosure of active user accounts to third parties, paving the way for possible future attacks.</t>
    </r>
  </si>
  <si>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Select-Object -Property Name, DomainName, Identity, AllowedOOFType</t>
    </r>
    <r>
      <rPr>
        <sz val="11"/>
        <color rgb="FF000000"/>
        <rFont val="Calibri"/>
      </rPr>
      <t xml:space="preserve">
</t>
    </r>
    <r>
      <rPr>
        <sz val="11"/>
        <color rgb="FF000000"/>
        <rFont val="Calibri"/>
      </rPr>
      <t>If the value of "AllowedOOFType" is not set to "InternalLegacy", this is a finding.</t>
    </r>
  </si>
  <si>
    <t>V-259689</t>
  </si>
  <si>
    <r>
      <rPr>
        <sz val="11"/>
        <color rgb="FF000000"/>
        <rFont val="Calibri"/>
      </rPr>
      <t>Update the EDSP with the anti-spam mechanism used.</t>
    </r>
    <r>
      <rPr>
        <sz val="11"/>
        <color rgb="FF000000"/>
        <rFont val="Calibri"/>
      </rPr>
      <t xml:space="preserve">
</t>
    </r>
    <r>
      <rPr>
        <sz val="11"/>
        <color rgb="FF000000"/>
        <rFont val="Calibri"/>
      </rPr>
      <t>Install the AntiSpam module.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&amp; $env:ExchangeInstallPath\Scripts\Install-AntiSpamAgents.ps1</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</si>
  <si>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Get-ContentFilterConfig |Select-Object -Property Name, Enabled |Format-Table </t>
    </r>
    <r>
      <rPr>
        <sz val="11"/>
        <color rgb="FF000000"/>
        <rFont val="Calibri"/>
      </rPr>
      <t xml:space="preserve">
</t>
    </r>
    <r>
      <rPr>
        <sz val="11"/>
        <color rgb="FF000000"/>
        <rFont val="Calibri"/>
      </rPr>
      <t>If no value is returned, this is a finding.</t>
    </r>
  </si>
  <si>
    <t>V-259690</t>
  </si>
  <si>
    <r>
      <rPr>
        <sz val="11"/>
        <color rgb="FF000000"/>
        <rFont val="Calibri"/>
      </rPr>
      <t>Update the EDSP with the anti-spam mechanism used.</t>
    </r>
    <r>
      <rPr>
        <sz val="11"/>
        <color rgb="FF000000"/>
        <rFont val="Calibri"/>
      </rPr>
      <t xml:space="preserve">
</t>
    </r>
    <r>
      <rPr>
        <sz val="11"/>
        <color rgb="FF000000"/>
        <rFont val="Calibri"/>
      </rPr>
      <t>Open the Exchange Management Shell and enter the following command for any values that were not set to "True":</t>
    </r>
    <r>
      <rPr>
        <sz val="11"/>
        <color rgb="FF000000"/>
        <rFont val="Calibri"/>
      </rPr>
      <t xml:space="preserve">
</t>
    </r>
    <r>
      <rPr>
        <sz val="11"/>
        <color rgb="FF000000"/>
        <rFont val="Calibri"/>
      </rPr>
      <t>Set-ContentFilterConfig -Enabled $true</t>
    </r>
    <r>
      <rPr>
        <sz val="11"/>
        <color rgb="FF000000"/>
        <rFont val="Calibri"/>
      </rPr>
      <t xml:space="preserve">
</t>
    </r>
    <r>
      <rPr>
        <sz val="11"/>
        <color rgb="FF000000"/>
        <rFont val="Calibri"/>
      </rPr>
      <t>Set-SenderFilterConfig -Enabled $true</t>
    </r>
    <r>
      <rPr>
        <sz val="11"/>
        <color rgb="FF000000"/>
        <rFont val="Calibri"/>
      </rPr>
      <t xml:space="preserve">
</t>
    </r>
    <r>
      <rPr>
        <sz val="11"/>
        <color rgb="FF000000"/>
        <rFont val="Calibri"/>
      </rPr>
      <t>Set-SenderIDConfig -Enabled $true</t>
    </r>
    <r>
      <rPr>
        <sz val="11"/>
        <color rgb="FF000000"/>
        <rFont val="Calibri"/>
      </rPr>
      <t xml:space="preserve">
</t>
    </r>
    <r>
      <rPr>
        <sz val="11"/>
        <color rgb="FF000000"/>
        <rFont val="Calibri"/>
      </rPr>
      <t>Set-SenderReputationConfig -Enabled $true</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</si>
  <si>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 xml:space="preserve">Get-ContentFilterConfig | Select-Object -Property Name, Enabled|Format-Table; </t>
    </r>
    <r>
      <rPr>
        <sz val="11"/>
        <color rgb="FF000000"/>
        <rFont val="Calibri"/>
      </rPr>
      <t xml:space="preserve">
</t>
    </r>
    <r>
      <rPr>
        <sz val="11"/>
        <color rgb="FF000000"/>
        <rFont val="Calibri"/>
      </rPr>
      <t xml:space="preserve">Get-SenderFilterConfig |Select-Object -Property Name, Enabled |Format-Table; </t>
    </r>
    <r>
      <rPr>
        <sz val="11"/>
        <color rgb="FF000000"/>
        <rFont val="Calibri"/>
      </rPr>
      <t xml:space="preserve">
</t>
    </r>
    <r>
      <rPr>
        <sz val="11"/>
        <color rgb="FF000000"/>
        <rFont val="Calibri"/>
      </rPr>
      <t xml:space="preserve">Get-SenderIDConfig |Select-Object -Property Name, Enabled |Format-Table; </t>
    </r>
    <r>
      <rPr>
        <sz val="11"/>
        <color rgb="FF000000"/>
        <rFont val="Calibri"/>
      </rPr>
      <t xml:space="preserve">
</t>
    </r>
    <r>
      <rPr>
        <sz val="11"/>
        <color rgb="FF000000"/>
        <rFont val="Calibri"/>
      </rPr>
      <t>Get-SenderReputationConfig |Select-Object -Property Name, Enabled |Format-Table</t>
    </r>
    <r>
      <rPr>
        <sz val="11"/>
        <color rgb="FF000000"/>
        <rFont val="Calibri"/>
      </rPr>
      <t xml:space="preserve">
</t>
    </r>
    <r>
      <rPr>
        <sz val="11"/>
        <color rgb="FF000000"/>
        <rFont val="Calibri"/>
      </rPr>
      <t>If any of the above values returned are not set to "True", this is a finding.</t>
    </r>
  </si>
  <si>
    <t>V-259691</t>
  </si>
  <si>
    <r>
      <rPr>
        <sz val="11"/>
        <color rgb="FF000000"/>
        <rFont val="Calibri"/>
      </rPr>
      <t>Note: Configure the IP addresses of every internal SMTP server. If the Mailbox server is the only SMTP server running the anti-spam agents, configure the IP address of the Mailbox server.</t>
    </r>
    <r>
      <rPr>
        <sz val="11"/>
        <color rgb="FF000000"/>
        <rFont val="Calibri"/>
      </rPr>
      <t xml:space="preserve">
</t>
    </r>
    <r>
      <rPr>
        <sz val="11"/>
        <color rgb="FF000000"/>
        <rFont val="Calibri"/>
      </rPr>
      <t>Update the EDSP with the anti-spam mechanism used.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Single SMTP server address:</t>
    </r>
    <r>
      <rPr>
        <sz val="11"/>
        <color rgb="FF000000"/>
        <rFont val="Calibri"/>
      </rPr>
      <t xml:space="preserve">
</t>
    </r>
    <r>
      <rPr>
        <sz val="11"/>
        <color rgb="FF000000"/>
        <rFont val="Calibri"/>
      </rPr>
      <t>Set-TransportConfig -InternalSMTPServers @{Add='&lt;ip address1&gt;'}</t>
    </r>
    <r>
      <rPr>
        <sz val="11"/>
        <color rgb="FF000000"/>
        <rFont val="Calibri"/>
      </rPr>
      <t xml:space="preserve">
</t>
    </r>
    <r>
      <rPr>
        <sz val="11"/>
        <color rgb="FF000000"/>
        <rFont val="Calibri"/>
      </rPr>
      <t>Multiple SMTP server addresses:</t>
    </r>
    <r>
      <rPr>
        <sz val="11"/>
        <color rgb="FF000000"/>
        <rFont val="Calibri"/>
      </rPr>
      <t xml:space="preserve">
</t>
    </r>
    <r>
      <rPr>
        <sz val="11"/>
        <color rgb="FF000000"/>
        <rFont val="Calibri"/>
      </rPr>
      <t>Set-TransportConfig -InternalSMTPServers @{Add='&lt;ip address1&gt;','&lt;ip address2&gt;'}</t>
    </r>
  </si>
  <si>
    <r>
      <rPr>
        <sz val="11"/>
        <color rgb="FF000000"/>
        <rFont val="Calibri"/>
      </rPr>
      <t>Review the Email Domain Security Plan (EDSP).</t>
    </r>
    <r>
      <rPr>
        <sz val="11"/>
        <color rgb="FF000000"/>
        <rFont val="Calibri"/>
      </rPr>
      <t xml:space="preserve">
</t>
    </r>
    <r>
      <rPr>
        <sz val="11"/>
        <color rgb="FF000000"/>
        <rFont val="Calibri"/>
      </rPr>
      <t>Note: If using another DOD-approved anti-spam product for email or a DOD-approved email gateway spamming device, such as Enterprise Email Security Gateway (EEMSG), this is not applicable.</t>
    </r>
    <r>
      <rPr>
        <sz val="11"/>
        <color rgb="FF000000"/>
        <rFont val="Calibri"/>
      </rPr>
      <t xml:space="preserve">
</t>
    </r>
    <r>
      <rPr>
        <sz val="11"/>
        <color rgb="FF000000"/>
        <rFont val="Calibri"/>
      </rPr>
      <t>Determine the internal SMTP servers.</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Format-List InternalSMTPServers</t>
    </r>
    <r>
      <rPr>
        <sz val="11"/>
        <color rgb="FF000000"/>
        <rFont val="Calibri"/>
      </rPr>
      <t xml:space="preserve">
</t>
    </r>
    <r>
      <rPr>
        <sz val="11"/>
        <color rgb="FF000000"/>
        <rFont val="Calibri"/>
      </rPr>
      <t>If any internal SMTP server IP address returned does not reflect the list of accepted SMTP server IP addresses, this is a finding.</t>
    </r>
  </si>
  <si>
    <t>V-259692</t>
  </si>
  <si>
    <r>
      <rPr>
        <sz val="11"/>
        <rFont val="Calibri"/>
      </rPr>
      <t>Exchange must not send automated replies to remote domains.</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</si>
  <si>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-AutoReplyEnabled $false</t>
    </r>
    <r>
      <rPr>
        <sz val="11"/>
        <color rgb="FF000000"/>
        <rFont val="Calibri"/>
      </rPr>
      <t xml:space="preserve">
</t>
    </r>
    <r>
      <rPr>
        <sz val="11"/>
        <color rgb="FF000000"/>
        <rFont val="Calibri"/>
      </rPr>
      <t>Note: The &lt;IdentityName&gt; value must be in quotes.</t>
    </r>
  </si>
  <si>
    <r>
      <rPr>
        <sz val="11"/>
        <color rgb="FF000000"/>
        <rFont val="Calibri"/>
      </rPr>
      <t>Attackers can use automated messages to determine whether a user account is active, in the office, traveling, and so on. An attacker might use this information to conduct future attacks. Remote users will not receive automated "Out of Office" delivery reports. This setting can be used to determine if all the servers in the organization can send "Out of Office" messages.</t>
    </r>
  </si>
  <si>
    <r>
      <rPr>
        <sz val="11"/>
        <color rgb="FF000000"/>
        <rFont val="Calibri"/>
      </rPr>
      <t>Note: Automated replies to .mil or .gov sites are allowed.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Select-Object -Property Name, Identity, AutoReplyEnabled</t>
    </r>
    <r>
      <rPr>
        <sz val="11"/>
        <color rgb="FF000000"/>
        <rFont val="Calibri"/>
      </rPr>
      <t xml:space="preserve">
</t>
    </r>
    <r>
      <rPr>
        <sz val="11"/>
        <color rgb="FF000000"/>
        <rFont val="Calibri"/>
      </rPr>
      <t>If the value of "AutoReplyEnabled" is set to "True" and is configured to only reply to .mil or .gov sites, this is not a finding.</t>
    </r>
    <r>
      <rPr>
        <sz val="11"/>
        <color rgb="FF000000"/>
        <rFont val="Calibri"/>
      </rPr>
      <t xml:space="preserve">
</t>
    </r>
    <r>
      <rPr>
        <sz val="11"/>
        <color rgb="FF000000"/>
        <rFont val="Calibri"/>
      </rPr>
      <t>If the value of "AutoReplyEnabled" is not set to "False", this is a finding.</t>
    </r>
  </si>
  <si>
    <t>V-259693</t>
  </si>
  <si>
    <r>
      <rPr>
        <sz val="11"/>
        <rFont val="Calibri"/>
      </rPr>
      <t>The Exchange Global Recipient Count Limit must be set.</t>
    </r>
  </si>
  <si>
    <r>
      <rPr>
        <sz val="11"/>
        <color rgb="FF000000"/>
        <rFont val="Calibri"/>
      </rPr>
      <t>Update the EDSP to specify the global maximum message recipient count.</t>
    </r>
    <r>
      <rPr>
        <sz val="11"/>
        <color rgb="FF000000"/>
        <rFont val="Calibri"/>
      </rPr>
      <t xml:space="preserve">
</t>
    </r>
    <r>
      <rPr>
        <sz val="11"/>
        <color rgb="FF000000"/>
        <rFont val="Calibri"/>
      </rPr>
      <t>Set-TransportConfig -MaxRecipientEnvelopeLimit 5000</t>
    </r>
    <r>
      <rPr>
        <sz val="11"/>
        <color rgb="FF000000"/>
        <rFont val="Calibri"/>
      </rPr>
      <t xml:space="preserve">
</t>
    </r>
    <r>
      <rPr>
        <sz val="11"/>
        <color rgb="FF000000"/>
        <rFont val="Calibri"/>
      </rPr>
      <t>or</t>
    </r>
    <r>
      <rPr>
        <sz val="11"/>
        <color rgb="FF000000"/>
        <rFont val="Calibri"/>
      </rPr>
      <t xml:space="preserve">
</t>
    </r>
    <r>
      <rPr>
        <sz val="11"/>
        <color rgb="FF000000"/>
        <rFont val="Calibri"/>
      </rPr>
      <t>Enter the value as identified by the EDSP that has obtained a signoff with risk acceptance.</t>
    </r>
    <r>
      <rPr>
        <sz val="11"/>
        <color rgb="FF000000"/>
        <rFont val="Calibri"/>
      </rPr>
      <t xml:space="preserve">
</t>
    </r>
    <r>
      <rPr>
        <sz val="11"/>
        <color rgb="FF000000"/>
        <rFont val="Calibri"/>
      </rPr>
      <t>Restart the Microsoft Exchange Information Store service.</t>
    </r>
  </si>
  <si>
    <r>
      <rPr>
        <sz val="11"/>
        <color rgb="FF000000"/>
        <rFont val="Calibri"/>
      </rPr>
      <t>Email system availability depends in part on best practice strategies for setting tuning configurations. The Global Recipient Count Limit field is used to control the maximum number of recipients that can be specified in a single message sent from this server. Its primary purpose is to minimize the chance of an internal sender spamming other recipients, since spam messages often have a large number of recipients. Spam prevention can originate from both outside and inside organizations. While inbound spam is evaluated as it arrives, controls such as this one help prevent spam that might originate inside the organization.</t>
    </r>
    <r>
      <rPr>
        <sz val="11"/>
        <color rgb="FF000000"/>
        <rFont val="Calibri"/>
      </rPr>
      <t xml:space="preserve">
</t>
    </r>
    <r>
      <rPr>
        <sz val="11"/>
        <color rgb="FF000000"/>
        <rFont val="Calibri"/>
      </rPr>
      <t>The Recipient Count Limit is global to the Exchange implementation. Lower-level refinements are possible; however, in this configuration strategy, setting the value once at the global level facilitates a more available system by eliminating potential conflicts among multiple settings. A value of less than or equal to "5000" is probably larger than is needed for most organizations but is small enough to minimize usefulness to spammers and is easily handled by Exchange. An unexpanded distribution is handled as one recipient. Specifying "unlimited" may result in abuse.</t>
    </r>
  </si>
  <si>
    <r>
      <rPr>
        <sz val="11"/>
        <color rgb="FF000000"/>
        <rFont val="Calibri"/>
      </rPr>
      <t>Review the Email Domain Security Plan (EDSP).</t>
    </r>
    <r>
      <rPr>
        <sz val="11"/>
        <color rgb="FF000000"/>
        <rFont val="Calibri"/>
      </rPr>
      <t xml:space="preserve">
</t>
    </r>
    <r>
      <rPr>
        <sz val="11"/>
        <color rgb="FF000000"/>
        <rFont val="Calibri"/>
      </rPr>
      <t>Determine the global maximum message recipient count.</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Get-TransportConfig | Select-Object -Property Name, Identity, MaxRecipientEnvelopeLimit</t>
    </r>
    <r>
      <rPr>
        <sz val="11"/>
        <color rgb="FF000000"/>
        <rFont val="Calibri"/>
      </rPr>
      <t xml:space="preserve">
</t>
    </r>
    <r>
      <rPr>
        <sz val="11"/>
        <color rgb="FF000000"/>
        <rFont val="Calibri"/>
      </rPr>
      <t>If the value of "MaxRecipientEnvelopeLimit" is not set to "5000",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"MaxRecipientEnvelopeLimit" is set to an alternate value and has signoff and risk acceptance in the EDSP, this is not a finding.</t>
    </r>
  </si>
  <si>
    <t>V-259694</t>
  </si>
  <si>
    <r>
      <rPr>
        <sz val="11"/>
        <rFont val="Calibri"/>
      </rPr>
      <t>Exchange antimalware agent must be enabled and configured.</t>
    </r>
  </si>
  <si>
    <r>
      <rPr>
        <sz val="11"/>
        <color rgb="FF000000"/>
        <rFont val="Calibri"/>
      </rPr>
      <t>Open the Exchange Management Shell and run the following command:</t>
    </r>
    <r>
      <rPr>
        <sz val="11"/>
        <color rgb="FF000000"/>
        <rFont val="Calibri"/>
      </rPr>
      <t xml:space="preserve">
</t>
    </r>
    <r>
      <rPr>
        <sz val="11"/>
        <color rgb="FF000000"/>
        <rFont val="Calibri"/>
      </rPr>
      <t>&amp; $env:ExchangeInstallPath\Scripts\Enable-AntimalwareScanning.ps1</t>
    </r>
    <r>
      <rPr>
        <sz val="11"/>
        <color rgb="FF000000"/>
        <rFont val="Calibri"/>
      </rPr>
      <t xml:space="preserve">
</t>
    </r>
    <r>
      <rPr>
        <sz val="11"/>
        <color rgb="FF000000"/>
        <rFont val="Calibri"/>
      </rPr>
      <t>This will automatically enable the anti-malware agent. After the script completes, run the following cmdlet to complete the process:</t>
    </r>
    <r>
      <rPr>
        <sz val="11"/>
        <color rgb="FF000000"/>
        <rFont val="Calibri"/>
      </rPr>
      <t xml:space="preserve">
</t>
    </r>
    <r>
      <rPr>
        <sz val="11"/>
        <color rgb="FF000000"/>
        <rFont val="Calibri"/>
      </rPr>
      <t>Restart-Service MSExchangeTransport</t>
    </r>
    <r>
      <rPr>
        <sz val="11"/>
        <color rgb="FF000000"/>
        <rFont val="Calibri"/>
      </rPr>
      <t xml:space="preserve">
</t>
    </r>
    <r>
      <rPr>
        <sz val="11"/>
        <color rgb="FF000000"/>
        <rFont val="Calibri"/>
      </rPr>
      <t>This may take up to 10 minutes to take effect.</t>
    </r>
  </si>
  <si>
    <r>
      <rPr>
        <sz val="11"/>
        <color rgb="FF000000"/>
        <rFont val="Calibri"/>
      </rPr>
      <t>Microsoft Exchange 2019 offers built-in antimalware protection for messages going through the transport pipeline. When enabled, the default settings are configured to automatically update.</t>
    </r>
    <r>
      <rPr>
        <sz val="11"/>
        <color rgb="FF000000"/>
        <rFont val="Calibri"/>
      </rPr>
      <t xml:space="preserve">
</t>
    </r>
    <r>
      <rPr>
        <sz val="11"/>
        <color rgb="FF000000"/>
        <rFont val="Calibri"/>
      </rPr>
      <t>Exchange's built-in Malware Agent is not designed to address all malicious code protection workloads. This workload is best handled by third-party antivirus and intrusion prevention software.</t>
    </r>
    <r>
      <rPr>
        <sz val="11"/>
        <color rgb="FF000000"/>
        <rFont val="Calibri"/>
      </rPr>
      <t xml:space="preserve">
</t>
    </r>
    <r>
      <rPr>
        <sz val="11"/>
        <color rgb="FF000000"/>
        <rFont val="Calibri"/>
      </rPr>
      <t>Sites must use an approved DOD scanner. Exchange Malware software has a limited scanning capability and does not scan files that are downloaded, opened, or executed.</t>
    </r>
  </si>
  <si>
    <r>
      <rPr>
        <sz val="11"/>
        <color rgb="FF000000"/>
        <rFont val="Calibri"/>
      </rPr>
      <t>Open the Exchange Management Shell and run the following cmdlets:</t>
    </r>
    <r>
      <rPr>
        <sz val="11"/>
        <color rgb="FF000000"/>
        <rFont val="Calibri"/>
      </rPr>
      <t xml:space="preserve">
</t>
    </r>
    <r>
      <rPr>
        <sz val="11"/>
        <color rgb="FF000000"/>
        <rFont val="Calibri"/>
      </rPr>
      <t>Get-TransportAgent "Malware Agent"</t>
    </r>
    <r>
      <rPr>
        <sz val="11"/>
        <color rgb="FF000000"/>
        <rFont val="Calibri"/>
      </rPr>
      <t xml:space="preserve">
</t>
    </r>
    <r>
      <rPr>
        <sz val="11"/>
        <color rgb="FF000000"/>
        <rFont val="Calibri"/>
      </rPr>
      <t>If the identity "Malware Agent" is not set to "Enabled", this is a finding.</t>
    </r>
  </si>
  <si>
    <t>V-259695</t>
  </si>
  <si>
    <r>
      <rPr>
        <sz val="11"/>
        <rFont val="Calibri"/>
      </rPr>
      <t>The Exchange malware scanning agent must be configured for automatic updates.</t>
    </r>
  </si>
  <si>
    <r>
      <rPr>
        <sz val="11"/>
        <color rgb="FF000000"/>
        <rFont val="Calibri"/>
      </rPr>
      <t>In an elevated Exchange management shell, run the following cmdlet:</t>
    </r>
    <r>
      <rPr>
        <sz val="11"/>
        <color rgb="FF000000"/>
        <rFont val="Calibri"/>
      </rPr>
      <t xml:space="preserve">
</t>
    </r>
    <r>
      <rPr>
        <sz val="11"/>
        <color rgb="FF000000"/>
        <rFont val="Calibri"/>
      </rPr>
      <t>Set-MalwareFilteringServer -Identity &lt;Identity&gt; -UpdateFrequency &lt;integer&gt;</t>
    </r>
    <r>
      <rPr>
        <sz val="11"/>
        <color rgb="FF000000"/>
        <rFont val="Calibri"/>
      </rPr>
      <t xml:space="preserve">
</t>
    </r>
    <r>
      <rPr>
        <sz val="11"/>
        <color rgb="FF000000"/>
        <rFont val="Calibri"/>
      </rPr>
      <t>Where &lt;Identity&gt; is the name of the Exchange Server and &lt;integer&gt; is the update frequency (in minutes).</t>
    </r>
    <r>
      <rPr>
        <sz val="11"/>
        <color rgb="FF000000"/>
        <rFont val="Calibri"/>
      </rPr>
      <t xml:space="preserve">
</t>
    </r>
    <r>
      <rPr>
        <sz val="11"/>
        <color rgb="FF000000"/>
        <rFont val="Calibri"/>
      </rPr>
      <t>Refer to the Enterprise Domain Security Plan (EDSP) for the update cadence that best aligns with the user's organization.</t>
    </r>
  </si>
  <si>
    <r>
      <rPr>
        <sz val="11"/>
        <color rgb="FF000000"/>
        <rFont val="Calibri"/>
      </rPr>
      <t>Antimalware protection in Exchange Server 2019 helps combat viruses and spyware in an email messaging environment. Viruses infect other programs and data, and they spread throughout computer looking for programs to infect. Spyware gathers personal information (for example, sign-in information and personal data) and sends it back to its author.</t>
    </r>
    <r>
      <rPr>
        <sz val="11"/>
        <color rgb="FF000000"/>
        <rFont val="Calibri"/>
      </rPr>
      <t xml:space="preserve">
</t>
    </r>
    <r>
      <rPr>
        <sz val="11"/>
        <color rgb="FF000000"/>
        <rFont val="Calibri"/>
      </rPr>
      <t>The antimalware protection in Exchange Server was introduced in Exchange 2013 and is provided by the Transport agent named Malware Agent. The agent scans messages as they travel through the Transport service on a Mailbox server.</t>
    </r>
    <r>
      <rPr>
        <sz val="11"/>
        <color rgb="FF000000"/>
        <rFont val="Calibri"/>
      </rPr>
      <t xml:space="preserve">
</t>
    </r>
    <r>
      <rPr>
        <sz val="11"/>
        <color rgb="FF000000"/>
        <rFont val="Calibri"/>
      </rPr>
      <t>To ensure increased effectiveness of the Malware Agent, ensuring its signatures are automatically updated is imperative. Not doing so can lead to system compromise.</t>
    </r>
    <r>
      <rPr>
        <sz val="11"/>
        <color rgb="FF000000"/>
        <rFont val="Calibri"/>
      </rPr>
      <t xml:space="preserve">
</t>
    </r>
    <r>
      <rPr>
        <sz val="11"/>
        <color rgb="FF000000"/>
        <rFont val="Calibri"/>
      </rPr>
      <t>The Malware agent is installed during the initial installation of Microsoft Exchange server and if installed, is set for automatic updates by default.</t>
    </r>
  </si>
  <si>
    <r>
      <rPr>
        <sz val="11"/>
        <color rgb="FF000000"/>
        <rFont val="Calibri"/>
      </rPr>
      <t>In Exchange Management shell, run the following cmdlet:</t>
    </r>
    <r>
      <rPr>
        <sz val="11"/>
        <color rgb="FF000000"/>
        <rFont val="Calibri"/>
      </rPr>
      <t xml:space="preserve">
</t>
    </r>
    <r>
      <rPr>
        <sz val="11"/>
        <color rgb="FF000000"/>
        <rFont val="Calibri"/>
      </rPr>
      <t>Get-MalwareFilteringServer |Select-Object -Property Name, *Update*</t>
    </r>
    <r>
      <rPr>
        <sz val="11"/>
        <color rgb="FF000000"/>
        <rFont val="Calibri"/>
      </rPr>
      <t xml:space="preserve">
</t>
    </r>
    <r>
      <rPr>
        <sz val="11"/>
        <color rgb="FF000000"/>
        <rFont val="Calibri"/>
      </rPr>
      <t>If the property "Update frequency" is not set, this is a finding.</t>
    </r>
    <r>
      <rPr>
        <sz val="11"/>
        <color rgb="FF000000"/>
        <rFont val="Calibri"/>
      </rPr>
      <t xml:space="preserve">
</t>
    </r>
    <r>
      <rPr>
        <sz val="11"/>
        <color rgb="FF000000"/>
        <rFont val="Calibri"/>
      </rPr>
      <t>If the Malware agent is not installed, then this is not applicable.</t>
    </r>
  </si>
  <si>
    <t>V-259697</t>
  </si>
  <si>
    <r>
      <rPr>
        <sz val="11"/>
        <rFont val="Calibri"/>
      </rPr>
      <t>The Exchange receive connector timeout must be limited.</t>
    </r>
  </si>
  <si>
    <r>
      <rPr>
        <sz val="11"/>
        <color rgb="FF000000"/>
        <rFont val="Calibri"/>
      </rPr>
      <t>Update the EDSP to specify the Connection 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-ConnectionTimeout 00:10:00</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Enter the value as identified by the EDSP that has obtained a signoff with risk acceptance.</t>
    </r>
  </si>
  <si>
    <r>
      <rPr>
        <sz val="11"/>
        <color rgb="FF000000"/>
        <rFont val="Calibri"/>
      </rPr>
      <t>Email system availability depends in part on best practice strategies for setting tuning. This configuration controls the number of idle minutes before the connection is dropped. It works in conjunction with the Maximum Inbound Connections Count setting.</t>
    </r>
    <r>
      <rPr>
        <sz val="11"/>
        <color rgb="FF000000"/>
        <rFont val="Calibri"/>
      </rPr>
      <t xml:space="preserve">
</t>
    </r>
    <r>
      <rPr>
        <sz val="11"/>
        <color rgb="FF000000"/>
        <rFont val="Calibri"/>
      </rPr>
      <t>Connections, once established, may incur delays in message transfer. If the timeout period is too long, there is risk that idle connections may be maintained for unnecessarily long time periods, preventing new connections from being established.</t>
    </r>
  </si>
  <si>
    <r>
      <rPr>
        <sz val="11"/>
        <color rgb="FF000000"/>
        <rFont val="Calibri"/>
      </rPr>
      <t>Review the Email Domain Security Plan (EDSP) and determine the Connection Timeout value.</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ConnectionTimeout</t>
    </r>
    <r>
      <rPr>
        <sz val="11"/>
        <color rgb="FF000000"/>
        <rFont val="Calibri"/>
      </rPr>
      <t xml:space="preserve">
</t>
    </r>
    <r>
      <rPr>
        <sz val="11"/>
        <color rgb="FF000000"/>
        <rFont val="Calibri"/>
      </rPr>
      <t>For each Receive connector, if the value of "ConnectionTimeout" is not set to "00:10:00",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If "ConnectionTimeout" is set to other than "00:10:00" and has signoff and risk acceptance in the EDSP, this is not a finding.</t>
    </r>
  </si>
  <si>
    <t>V-259698</t>
  </si>
  <si>
    <r>
      <rPr>
        <sz val="11"/>
        <color rgb="FF000000"/>
        <rFont val="Calibri"/>
      </rPr>
      <t>Update the EDSP and define which users should and should not have elevated privileges within the organization.</t>
    </r>
    <r>
      <rPr>
        <sz val="11"/>
        <color rgb="FF000000"/>
        <rFont val="Calibri"/>
      </rPr>
      <t xml:space="preserve">
</t>
    </r>
    <r>
      <rPr>
        <sz val="11"/>
        <color rgb="FF000000"/>
        <rFont val="Calibri"/>
      </rPr>
      <t>Follow the rule of least privilege and ensure that administrators are given just enough access to complete their job.</t>
    </r>
    <r>
      <rPr>
        <sz val="11"/>
        <color rgb="FF000000"/>
        <rFont val="Calibri"/>
      </rPr>
      <t xml:space="preserve">
</t>
    </r>
    <r>
      <rPr>
        <sz val="11"/>
        <color rgb="FF000000"/>
        <rFont val="Calibri"/>
      </rPr>
      <t>Referenced Document: https://docs.microsoft.com/en-us/exchange/understanding-management-role-groups-exchange-2013-help?view=exchserver-2019</t>
    </r>
  </si>
  <si>
    <r>
      <rPr>
        <sz val="11"/>
        <color rgb="FF000000"/>
        <rFont val="Calibri"/>
      </rPr>
      <t>Role Based Access Control (RBAC) is the permissions model used in Microsoft Exchange Server 2013, 2016, and 2019. With RBAC, there is no need to modify and manage access control lists (ACLs), which was done in Exchange Server 2007. ACLs created several challenges in Exchange 2007, such as modifying ACLs without causing unintended consequences, maintaining ACL modifications through upgrades, and troubleshooting problems that occurred due to using ACLs in a nonstandard way.</t>
    </r>
    <r>
      <rPr>
        <sz val="11"/>
        <color rgb="FF000000"/>
        <rFont val="Calibri"/>
      </rPr>
      <t xml:space="preserve">
</t>
    </r>
    <r>
      <rPr>
        <sz val="11"/>
        <color rgb="FF000000"/>
        <rFont val="Calibri"/>
      </rPr>
      <t>RBAC enables users to control, at both broad and granular levels, what administrators and end-users can do. RBAC also enables users to more closely align the roles assigned to users and administrators to the actual roles they hold within the organization. In Exchange 2007, the server permissions model applied only to the administrators who managed the Exchange 2007 infrastructure. Starting with Exchange 2013, RBAC now controls both the administrative tasks that can be performed and the extent to which users can now administer their own mailbox and distribution groups.</t>
    </r>
  </si>
  <si>
    <r>
      <rPr>
        <sz val="11"/>
        <color rgb="FF000000"/>
        <rFont val="Calibri"/>
      </rPr>
      <t xml:space="preserve">Review the Email Domain Security Plan (EDSP) to verify which users should be in each built-in RBAC management role group. </t>
    </r>
    <r>
      <rPr>
        <sz val="11"/>
        <color rgb="FF000000"/>
        <rFont val="Calibri"/>
      </rPr>
      <t xml:space="preserve">
</t>
    </r>
    <r>
      <rPr>
        <sz val="11"/>
        <color rgb="FF000000"/>
        <rFont val="Calibri"/>
      </rPr>
      <t>If this is not found, this is a finding.</t>
    </r>
  </si>
  <si>
    <t>V-259699</t>
  </si>
  <si>
    <r>
      <rPr>
        <sz val="11"/>
        <color rgb="FF000000"/>
        <rFont val="Calibri"/>
      </rPr>
      <t>Update the EDSP to specify the authorized groups and users that have access to the Exchange application directories or verify that this information is documented by the organization.</t>
    </r>
    <r>
      <rPr>
        <sz val="11"/>
        <color rgb="FF000000"/>
        <rFont val="Calibri"/>
      </rPr>
      <t xml:space="preserve">
</t>
    </r>
    <r>
      <rPr>
        <sz val="11"/>
        <color rgb="FF000000"/>
        <rFont val="Calibri"/>
      </rPr>
      <t>Navigate to the Exchange application directory and remove or modify the group or user access permissions.</t>
    </r>
    <r>
      <rPr>
        <sz val="11"/>
        <color rgb="FF000000"/>
        <rFont val="Calibri"/>
      </rPr>
      <t xml:space="preserve">
</t>
    </r>
    <r>
      <rPr>
        <sz val="11"/>
        <color rgb="FF000000"/>
        <rFont val="Calibri"/>
      </rPr>
      <t>Note: The default installation directory is \Program Files\Microsoft\Exchange Server\V15.</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</si>
  <si>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authorized groups and users that have access to the Exchange application directories.</t>
    </r>
    <r>
      <rPr>
        <sz val="11"/>
        <color rgb="FF000000"/>
        <rFont val="Calibri"/>
      </rPr>
      <t xml:space="preserve">
</t>
    </r>
    <r>
      <rPr>
        <sz val="11"/>
        <color rgb="FF000000"/>
        <rFont val="Calibri"/>
      </rPr>
      <t>Verify the access permissions on the directory match the access permissions listed in the EDSP.</t>
    </r>
    <r>
      <rPr>
        <sz val="11"/>
        <color rgb="FF000000"/>
        <rFont val="Calibri"/>
      </rPr>
      <t xml:space="preserve">
</t>
    </r>
    <r>
      <rPr>
        <sz val="11"/>
        <color rgb="FF000000"/>
        <rFont val="Calibri"/>
      </rPr>
      <t>If any group or user has different access permissions, this is a finding.</t>
    </r>
    <r>
      <rPr>
        <sz val="11"/>
        <color rgb="FF000000"/>
        <rFont val="Calibri"/>
      </rPr>
      <t xml:space="preserve">
</t>
    </r>
    <r>
      <rPr>
        <sz val="11"/>
        <color rgb="FF000000"/>
        <rFont val="Calibri"/>
      </rPr>
      <t>Note: The default installation directory is \Program Files\Microsoft\Exchange Server\V15.</t>
    </r>
  </si>
  <si>
    <t>V-259700</t>
  </si>
  <si>
    <r>
      <rPr>
        <sz val="11"/>
        <rFont val="Calibri"/>
      </rPr>
      <t>An Exchange software baseline copy must exist.</t>
    </r>
  </si>
  <si>
    <r>
      <rPr>
        <sz val="11"/>
        <color rgb="FF000000"/>
        <rFont val="Calibri"/>
      </rPr>
      <t>Update the EDSP to specify the software baseline, procedures, and implementation artifacts or verify that this information is documented by the organization.</t>
    </r>
  </si>
  <si>
    <r>
      <rPr>
        <sz val="11"/>
        <color rgb="FF000000"/>
        <rFont val="Calibri"/>
      </rPr>
      <t xml:space="preserve">Exchange software, as with other application software installed on a host system, must be included in a system baseline record and periodically reviewed; otherwise, unauthorized changes to the software may not be discovered. This effort is a vital step to securing the host and the applications, as it is the only method that may provide the ability to detect and recover from otherwise undetected changes, such as those that result from worm or bot intrusions. </t>
    </r>
    <r>
      <rPr>
        <sz val="11"/>
        <color rgb="FF000000"/>
        <rFont val="Calibri"/>
      </rPr>
      <t xml:space="preserve">
</t>
    </r>
    <r>
      <rPr>
        <sz val="11"/>
        <color rgb="FF000000"/>
        <rFont val="Calibri"/>
      </rPr>
      <t>The Exchange software and configuration baseline is created and maintained for comparison during scanning efforts. Operational procedures must include baseline updates as part of configuration management tasks that change the software and configuration.</t>
    </r>
  </si>
  <si>
    <r>
      <rPr>
        <sz val="11"/>
        <color rgb="FF000000"/>
        <rFont val="Calibri"/>
      </rPr>
      <t>Review the Email Domain Security Plan (EDSP) or document that contains this information.</t>
    </r>
    <r>
      <rPr>
        <sz val="11"/>
        <color rgb="FF000000"/>
        <rFont val="Calibri"/>
      </rPr>
      <t xml:space="preserve">
</t>
    </r>
    <r>
      <rPr>
        <sz val="11"/>
        <color rgb="FF000000"/>
        <rFont val="Calibri"/>
      </rPr>
      <t>Determine the software baseline.</t>
    </r>
    <r>
      <rPr>
        <sz val="11"/>
        <color rgb="FF000000"/>
        <rFont val="Calibri"/>
      </rPr>
      <t xml:space="preserve">
</t>
    </r>
    <r>
      <rPr>
        <sz val="11"/>
        <color rgb="FF000000"/>
        <rFont val="Calibri"/>
      </rPr>
      <t>Review the application software baseline procedures and implementation artifacts.</t>
    </r>
    <r>
      <rPr>
        <sz val="11"/>
        <color rgb="FF000000"/>
        <rFont val="Calibri"/>
      </rPr>
      <t xml:space="preserve">
</t>
    </r>
    <r>
      <rPr>
        <sz val="11"/>
        <color rgb="FF000000"/>
        <rFont val="Calibri"/>
      </rPr>
      <t>Note the list of files and directories included in the baseline procedure for completeness.</t>
    </r>
    <r>
      <rPr>
        <sz val="11"/>
        <color rgb="FF000000"/>
        <rFont val="Calibri"/>
      </rPr>
      <t xml:space="preserve">
</t>
    </r>
    <r>
      <rPr>
        <sz val="11"/>
        <color rgb="FF000000"/>
        <rFont val="Calibri"/>
      </rPr>
      <t>If an email software copy exists to serve as a baseline and is available for comparison during scanning efforts, this is not a finding.</t>
    </r>
  </si>
  <si>
    <t>V-259701</t>
  </si>
  <si>
    <r>
      <rPr>
        <sz val="11"/>
        <rFont val="Calibri"/>
      </rPr>
      <t>Exchange software must be monitored for unauthorized changes.</t>
    </r>
  </si>
  <si>
    <r>
      <rPr>
        <sz val="11"/>
        <color rgb="FF000000"/>
        <rFont val="Calibri"/>
      </rPr>
      <t>Update the EDSP to specify that the organization monitors system files on servers for unauthorized changes against a baseline on a weekly basis or verify that this information is documented by the organization.</t>
    </r>
    <r>
      <rPr>
        <sz val="11"/>
        <color rgb="FF000000"/>
        <rFont val="Calibri"/>
      </rPr>
      <t xml:space="preserve">
</t>
    </r>
    <r>
      <rPr>
        <sz val="11"/>
        <color rgb="FF000000"/>
        <rFont val="Calibri"/>
      </rPr>
      <t>Monitor the software files (e.g., *.exe, *.bat, *.com, *.cmd, and *.dll) on Exchange servers for unauthorized changes against a baseline on a weekly basis.</t>
    </r>
    <r>
      <rPr>
        <sz val="11"/>
        <color rgb="FF000000"/>
        <rFont val="Calibri"/>
      </rPr>
      <t xml:space="preserve">
</t>
    </r>
    <r>
      <rPr>
        <sz val="11"/>
        <color rgb="FF000000"/>
        <rFont val="Calibri"/>
      </rPr>
      <t>Note: This can be done with the use of various monitoring tools.</t>
    </r>
  </si>
  <si>
    <r>
      <rPr>
        <sz val="11"/>
        <color rgb="FF000000"/>
        <rFont val="Calibri"/>
      </rPr>
      <t>Monitoring software files for changes against a baseline on a regular basis may help detect the possible introduction of malicious code on a system.</t>
    </r>
  </si>
  <si>
    <r>
      <rPr>
        <sz val="11"/>
        <color rgb="FF000000"/>
        <rFont val="Calibri"/>
      </rPr>
      <t>Review the Email Domain Security Plan (EDSP).</t>
    </r>
    <r>
      <rPr>
        <sz val="11"/>
        <color rgb="FF000000"/>
        <rFont val="Calibri"/>
      </rPr>
      <t xml:space="preserve">
</t>
    </r>
    <r>
      <rPr>
        <sz val="11"/>
        <color rgb="FF000000"/>
        <rFont val="Calibri"/>
      </rPr>
      <t>Determine whether the site monitors system files (e.g., *.exe, *.bat, *.com, *.cmd, and *.dll) on servers for unauthorized changes against a baseline on a weekly basis.</t>
    </r>
    <r>
      <rPr>
        <sz val="11"/>
        <color rgb="FF000000"/>
        <rFont val="Calibri"/>
      </rPr>
      <t xml:space="preserve">
</t>
    </r>
    <r>
      <rPr>
        <sz val="11"/>
        <color rgb="FF000000"/>
        <rFont val="Calibri"/>
      </rPr>
      <t>If software files are not monitored for unauthorized changes, this is a finding.</t>
    </r>
    <r>
      <rPr>
        <sz val="11"/>
        <color rgb="FF000000"/>
        <rFont val="Calibri"/>
      </rPr>
      <t xml:space="preserve">
</t>
    </r>
    <r>
      <rPr>
        <sz val="11"/>
        <color rgb="FF000000"/>
        <rFont val="Calibri"/>
      </rPr>
      <t>Note: An approved and properly configured solution will contain both a list of baselines that includes all system file locations and a file comparison task that is scheduled to run at least weekly.</t>
    </r>
  </si>
  <si>
    <t>V-259702</t>
  </si>
  <si>
    <r>
      <rPr>
        <sz val="11"/>
        <color rgb="FF000000"/>
        <rFont val="Calibri"/>
      </rPr>
      <t>Update the EDSP to specify the services required for the system to function.</t>
    </r>
    <r>
      <rPr>
        <sz val="11"/>
        <color rgb="FF000000"/>
        <rFont val="Calibri"/>
      </rPr>
      <t xml:space="preserve">
</t>
    </r>
    <r>
      <rPr>
        <sz val="11"/>
        <color rgb="FF000000"/>
        <rFont val="Calibri"/>
      </rPr>
      <t>Remove or disable any services that are not required.</t>
    </r>
  </si>
  <si>
    <r>
      <rPr>
        <sz val="11"/>
        <color rgb="FF000000"/>
        <rFont val="Calibri"/>
      </rPr>
      <t>Unneeded but running services offer attackers an enhanced attack profile, and attackers are constantly watching to discover open ports with running services. By analyzing and disabling unneeded services, the associated open ports become unresponsive to outside queries, and servers become more secure as a result.</t>
    </r>
    <r>
      <rPr>
        <sz val="11"/>
        <color rgb="FF000000"/>
        <rFont val="Calibri"/>
      </rPr>
      <t xml:space="preserve">
</t>
    </r>
    <r>
      <rPr>
        <sz val="11"/>
        <color rgb="FF000000"/>
        <rFont val="Calibri"/>
      </rPr>
      <t>Exchange Server has role-based server deployment to enable protocol path control and logical separation of network traffic types.</t>
    </r>
    <r>
      <rPr>
        <sz val="11"/>
        <color rgb="FF000000"/>
        <rFont val="Calibri"/>
      </rPr>
      <t xml:space="preserve">
</t>
    </r>
    <r>
      <rPr>
        <sz val="11"/>
        <color rgb="FF000000"/>
        <rFont val="Calibri"/>
      </rPr>
      <t>For example, a server implemented in the Client Access role (i.e., Outlook Web App [OWA]) is configured and tuned as a web server using web protocols. A client access server exposes only web protocols (HTTP/HTTPS), enabling system administrators to optimize the protocol path and disable all services unnecessary for Exchange web services. Similarly, servers created to host mailboxes are dedicated to that task and must operate only the services needed for mailbox hosting. (Exchange servers must also operate some web services, but only to the degree that Exchange requires the IIS engine in order to function).</t>
    </r>
    <r>
      <rPr>
        <sz val="11"/>
        <color rgb="FF000000"/>
        <rFont val="Calibri"/>
      </rPr>
      <t xml:space="preserve">
</t>
    </r>
    <r>
      <rPr>
        <sz val="11"/>
        <color rgb="FF000000"/>
        <rFont val="Calibri"/>
      </rPr>
      <t>Because Post Office Protocol 3 (POP3) and Internet Message Access Protocol 4 (IMAP4) clients are not included in the standard desktop offering, they must be disabled. While IMAP4 is restricted, IMAP Secure is not restricted and does not apply to this requirement.</t>
    </r>
  </si>
  <si>
    <r>
      <rPr>
        <sz val="11"/>
        <color rgb="FF000000"/>
        <rFont val="Calibri"/>
      </rPr>
      <t>Review the Email Domain Security Plan (EDSP).</t>
    </r>
    <r>
      <rPr>
        <sz val="11"/>
        <color rgb="FF000000"/>
        <rFont val="Calibri"/>
      </rPr>
      <t xml:space="preserve">
</t>
    </r>
    <r>
      <rPr>
        <sz val="11"/>
        <color rgb="FF000000"/>
        <rFont val="Calibri"/>
      </rPr>
      <t>Note: Required services will vary among organizations depending on the role of the individual system. Organizations will develop their own list of services, which will be documented and justified with the information system security officer (ISSO). The site's list will be provided for any security review. Services that are common to multiple systems can be addressed in one document. Exceptions for individual systems should be identified separately by system.</t>
    </r>
    <r>
      <rPr>
        <sz val="11"/>
        <color rgb="FF000000"/>
        <rFont val="Calibri"/>
      </rPr>
      <t xml:space="preserve">
</t>
    </r>
    <r>
      <rPr>
        <sz val="11"/>
        <color rgb="FF000000"/>
        <rFont val="Calibri"/>
      </rPr>
      <t>Open a Windows PowerShell and enter the following command:</t>
    </r>
    <r>
      <rPr>
        <sz val="11"/>
        <color rgb="FF000000"/>
        <rFont val="Calibri"/>
      </rPr>
      <t xml:space="preserve">
</t>
    </r>
    <r>
      <rPr>
        <sz val="11"/>
        <color rgb="FF000000"/>
        <rFont val="Calibri"/>
      </rPr>
      <t>Get-Service | Where-Object {$_.status -eq 'running'}</t>
    </r>
    <r>
      <rPr>
        <sz val="11"/>
        <color rgb="FF000000"/>
        <rFont val="Calibri"/>
      </rPr>
      <t xml:space="preserve">
</t>
    </r>
    <r>
      <rPr>
        <sz val="11"/>
        <color rgb="FF000000"/>
        <rFont val="Calibri"/>
      </rPr>
      <t>Note: The command returns a list of installed services and the status of that service.</t>
    </r>
    <r>
      <rPr>
        <sz val="11"/>
        <color rgb="FF000000"/>
        <rFont val="Calibri"/>
      </rPr>
      <t xml:space="preserve">
</t>
    </r>
    <r>
      <rPr>
        <sz val="11"/>
        <color rgb="FF000000"/>
        <rFont val="Calibri"/>
      </rPr>
      <t>If the services required are not documented in the EDSP, this is a finding.</t>
    </r>
    <r>
      <rPr>
        <sz val="11"/>
        <color rgb="FF000000"/>
        <rFont val="Calibri"/>
      </rPr>
      <t xml:space="preserve">
</t>
    </r>
    <r>
      <rPr>
        <sz val="11"/>
        <color rgb="FF000000"/>
        <rFont val="Calibri"/>
      </rPr>
      <t>If any undocumented or unnecessary services are running, this is a finding.</t>
    </r>
  </si>
  <si>
    <t>V-259703</t>
  </si>
  <si>
    <r>
      <rPr>
        <sz val="11"/>
        <rFont val="Calibri"/>
      </rPr>
      <t>Exchange Outlook Anywhere clients must use NTLM authentication to access email.</t>
    </r>
  </si>
  <si>
    <r>
      <rPr>
        <sz val="11"/>
        <color rgb="FF000000"/>
        <rFont val="Calibri"/>
      </rPr>
      <t>Open the Exchange Management Shell and enter the following command:</t>
    </r>
    <r>
      <rPr>
        <sz val="11"/>
        <color rgb="FF000000"/>
        <rFont val="Calibri"/>
      </rPr>
      <t xml:space="preserve">
</t>
    </r>
    <r>
      <rPr>
        <sz val="11"/>
        <color rgb="FF000000"/>
        <rFont val="Calibri"/>
      </rPr>
      <t>For InternalClientAuthenticationMethod:</t>
    </r>
    <r>
      <rPr>
        <sz val="11"/>
        <color rgb="FF000000"/>
        <rFont val="Calibri"/>
      </rPr>
      <t xml:space="preserve">
</t>
    </r>
    <r>
      <rPr>
        <sz val="11"/>
        <color rgb="FF000000"/>
        <rFont val="Calibri"/>
      </rPr>
      <t>Set-OutlookAnywhere -Identity '&lt;IdentityName'&gt; -InternalClientAuthenticationMethod NTLM</t>
    </r>
    <r>
      <rPr>
        <sz val="11"/>
        <color rgb="FF000000"/>
        <rFont val="Calibri"/>
      </rPr>
      <t xml:space="preserve">
</t>
    </r>
    <r>
      <rPr>
        <sz val="11"/>
        <color rgb="FF000000"/>
        <rFont val="Calibri"/>
      </rPr>
      <t>For ExternalClientAuthenticationMethod:</t>
    </r>
    <r>
      <rPr>
        <sz val="11"/>
        <color rgb="FF000000"/>
        <rFont val="Calibri"/>
      </rPr>
      <t xml:space="preserve">
</t>
    </r>
    <r>
      <rPr>
        <sz val="11"/>
        <color rgb="FF000000"/>
        <rFont val="Calibri"/>
      </rPr>
      <t>Set-OutlookAnywhere -Identity '&lt;IdentityName'&gt; -ExternalClientAuthenticationMethod NTLM</t>
    </r>
  </si>
  <si>
    <r>
      <rPr>
        <sz val="11"/>
        <color rgb="FF000000"/>
        <rFont val="Calibri"/>
      </rPr>
      <t>Identification and authentication provide the foundation for access control. Access to email services applications require NTLM authentication. Outlook Anywhere, if authorized for use by the site, must use NTLM authentication when accessing email.</t>
    </r>
    <r>
      <rPr>
        <sz val="11"/>
        <color rgb="FF000000"/>
        <rFont val="Calibri"/>
      </rPr>
      <t xml:space="preserve">
</t>
    </r>
    <r>
      <rPr>
        <sz val="11"/>
        <color rgb="FF000000"/>
        <rFont val="Calibri"/>
      </rPr>
      <t>Note: There is a technical restriction in Exchange Outlook Anywhere that requires a direct SSL connection from Outlook to the Certificate Authority (CA) server. There is also a constraint where Microsoft supports that the CA server must participate in the Active Director (AD) domain inside the enclave. For this reason, Outlook Anywhere must be deployed only for enclave-sourced Outlook users.</t>
    </r>
  </si>
  <si>
    <r>
      <rPr>
        <sz val="11"/>
        <color rgb="FF000000"/>
        <rFont val="Calibri"/>
      </rPr>
      <t>Open the Exchange Management Shell and enter the following command:</t>
    </r>
    <r>
      <rPr>
        <sz val="11"/>
        <color rgb="FF000000"/>
        <rFont val="Calibri"/>
      </rPr>
      <t xml:space="preserve">
</t>
    </r>
    <r>
      <rPr>
        <sz val="11"/>
        <color rgb="FF000000"/>
        <rFont val="Calibri"/>
      </rPr>
      <t>Get-OutlookAnywhere</t>
    </r>
    <r>
      <rPr>
        <sz val="11"/>
        <color rgb="FF000000"/>
        <rFont val="Calibri"/>
      </rPr>
      <t xml:space="preserve">
</t>
    </r>
    <r>
      <rPr>
        <sz val="11"/>
        <color rgb="FF000000"/>
        <rFont val="Calibri"/>
      </rPr>
      <t>Get-OutlookAnywhere | Select-Object -Property Name, Identity, InternalClientAuthenticationMethod, ExternalClientAuthenticationMethod</t>
    </r>
    <r>
      <rPr>
        <sz val="11"/>
        <color rgb="FF000000"/>
        <rFont val="Calibri"/>
      </rPr>
      <t xml:space="preserve">
</t>
    </r>
    <r>
      <rPr>
        <sz val="11"/>
        <color rgb="FF000000"/>
        <rFont val="Calibri"/>
      </rPr>
      <t>If the value of "InternalClientAuthenticationMethod" and the value of "ExternalClientAuthenticationMethod" are not set to NTLM, this is a finding.</t>
    </r>
  </si>
  <si>
    <t>V-259704</t>
  </si>
  <si>
    <r>
      <rPr>
        <sz val="11"/>
        <rFont val="Calibri"/>
      </rPr>
      <t>The Exchange email application must not share a partition with another application.</t>
    </r>
  </si>
  <si>
    <r>
      <rPr>
        <sz val="11"/>
        <color rgb="FF000000"/>
        <rFont val="Calibri"/>
      </rPr>
      <t>Update the EDSP with the location of where Exchange is installed.</t>
    </r>
    <r>
      <rPr>
        <sz val="11"/>
        <color rgb="FF000000"/>
        <rFont val="Calibri"/>
      </rPr>
      <t xml:space="preserve">
</t>
    </r>
    <r>
      <rPr>
        <sz val="11"/>
        <color rgb="FF000000"/>
        <rFont val="Calibri"/>
      </rPr>
      <t>Install Exchange on a dedicated application directory or partition separate than that of the operating system.</t>
    </r>
  </si>
  <si>
    <r>
      <rPr>
        <sz val="11"/>
        <color rgb="FF000000"/>
        <rFont val="Calibri"/>
      </rPr>
      <t>Review the Email Domain Security Plan (EDSP).</t>
    </r>
    <r>
      <rPr>
        <sz val="11"/>
        <color rgb="FF000000"/>
        <rFont val="Calibri"/>
      </rPr>
      <t xml:space="preserve">
</t>
    </r>
    <r>
      <rPr>
        <sz val="11"/>
        <color rgb="FF000000"/>
        <rFont val="Calibri"/>
      </rPr>
      <t>Determine if the directory Exchange is installed:</t>
    </r>
    <r>
      <rPr>
        <sz val="11"/>
        <color rgb="FF000000"/>
        <rFont val="Calibri"/>
      </rPr>
      <t xml:space="preserve">
</t>
    </r>
    <r>
      <rPr>
        <sz val="11"/>
        <color rgb="FF000000"/>
        <rFont val="Calibri"/>
      </rPr>
      <t>1. Open Windows Explorer.</t>
    </r>
    <r>
      <rPr>
        <sz val="11"/>
        <color rgb="FF000000"/>
        <rFont val="Calibri"/>
      </rPr>
      <t xml:space="preserve">
</t>
    </r>
    <r>
      <rPr>
        <sz val="11"/>
        <color rgb="FF000000"/>
        <rFont val="Calibri"/>
      </rPr>
      <t xml:space="preserve">2. Navigate to where Exchange is installed. </t>
    </r>
    <r>
      <rPr>
        <sz val="11"/>
        <color rgb="FF000000"/>
        <rFont val="Calibri"/>
      </rPr>
      <t xml:space="preserve">
</t>
    </r>
    <r>
      <rPr>
        <sz val="11"/>
        <color rgb="FF000000"/>
        <rFont val="Calibri"/>
      </rPr>
      <t>If Exchange resides on a directory or partition other than that of the operating system and does not have other applications installed (unless approved by the Information System Security Officer [ISSO]), this is not a finding.</t>
    </r>
  </si>
  <si>
    <t>V-259705</t>
  </si>
  <si>
    <r>
      <rPr>
        <sz val="11"/>
        <rFont val="Calibri"/>
      </rPr>
      <t>Exchange must not send delivery reports to remote domains.</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</si>
  <si>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-DeliveryReportEnabled $false</t>
    </r>
    <r>
      <rPr>
        <sz val="11"/>
        <color rgb="FF000000"/>
        <rFont val="Calibri"/>
      </rPr>
      <t xml:space="preserve">
</t>
    </r>
    <r>
      <rPr>
        <sz val="11"/>
        <color rgb="FF000000"/>
        <rFont val="Calibri"/>
      </rPr>
      <t>Note: The &lt;IdentityName&gt; value must be in quotes.</t>
    </r>
  </si>
  <si>
    <r>
      <rPr>
        <sz val="11"/>
        <color rgb="FF000000"/>
        <rFont val="Calibri"/>
      </rPr>
      <t>Attackers can use automated messages to determine whether a user account is active, in the office, traveling, and so on. An attacker might use this information to conduct future attacks. Ensure that delivery reports to remote domains are disabled. Before enabling this setting, first configure a remote domain using the Exchange Management Console (EMC) or the New-RemoteDomain cmdlet.</t>
    </r>
  </si>
  <si>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Select-Object -Property Identity, DeliveryReportEnabled</t>
    </r>
    <r>
      <rPr>
        <sz val="11"/>
        <color rgb="FF000000"/>
        <rFont val="Calibri"/>
      </rPr>
      <t xml:space="preserve">
</t>
    </r>
    <r>
      <rPr>
        <sz val="11"/>
        <color rgb="FF000000"/>
        <rFont val="Calibri"/>
      </rPr>
      <t>If the value of "DeliveryReportEnabled" is not set to "False", this is a finding.</t>
    </r>
  </si>
  <si>
    <t>V-259706</t>
  </si>
  <si>
    <r>
      <rPr>
        <sz val="11"/>
        <rFont val="Calibri"/>
      </rPr>
      <t>Exchange must not send nondelivery reports to remote domains.</t>
    </r>
  </si>
  <si>
    <r>
      <rPr>
        <sz val="11"/>
        <color rgb="FF000000"/>
        <rFont val="Calibri"/>
      </rPr>
      <t>Open the Exchange Management Shell and enter the following command:</t>
    </r>
    <r>
      <rPr>
        <sz val="11"/>
        <color rgb="FF000000"/>
        <rFont val="Calibri"/>
      </rPr>
      <t xml:space="preserve">
</t>
    </r>
    <r>
      <rPr>
        <sz val="11"/>
        <color rgb="FF000000"/>
        <rFont val="Calibri"/>
      </rPr>
      <t>Set-RemoteDomain -Identity &lt;'IdentityName'&gt; -NDREnabled $false</t>
    </r>
    <r>
      <rPr>
        <sz val="11"/>
        <color rgb="FF000000"/>
        <rFont val="Calibri"/>
      </rPr>
      <t xml:space="preserve">
</t>
    </r>
    <r>
      <rPr>
        <sz val="11"/>
        <color rgb="FF000000"/>
        <rFont val="Calibri"/>
      </rPr>
      <t>Note: The &lt;IdentityName&gt; value must be in quotes.</t>
    </r>
  </si>
  <si>
    <r>
      <rPr>
        <sz val="11"/>
        <color rgb="FF000000"/>
        <rFont val="Calibri"/>
      </rPr>
      <t>Attackers can use automated messages to determine whether a user account is active, in the office, traveling, and so on. An attacker might use this information to conduct future attacks. Ensure that nondelivery reports to remote domains are disabled. Before enabling this setting, first configure a remote domain using the Exchange Management Console (EMC) or the New-RemoteDomain cmdlet.</t>
    </r>
  </si>
  <si>
    <r>
      <rPr>
        <sz val="11"/>
        <color rgb="FF000000"/>
        <rFont val="Calibri"/>
      </rPr>
      <t>Note: For the purpose of this requirement, "remote" refers to those domains external to the DODIN, whether classified or unclassified. NDRs between DODIN networks is permitted.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Get-RemoteDomain | Select-Object -Property Name, Identity, NDREnabled</t>
    </r>
    <r>
      <rPr>
        <sz val="11"/>
        <color rgb="FF000000"/>
        <rFont val="Calibri"/>
      </rPr>
      <t xml:space="preserve">
</t>
    </r>
    <r>
      <rPr>
        <sz val="11"/>
        <color rgb="FF000000"/>
        <rFont val="Calibri"/>
      </rPr>
      <t>If the value of "NDREnabled" is not set to "False", this is a finding.</t>
    </r>
  </si>
  <si>
    <t>V-259707</t>
  </si>
  <si>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-Banner '220 SMTP Server Ready'</t>
    </r>
    <r>
      <rPr>
        <sz val="11"/>
        <color rgb="FF000000"/>
        <rFont val="Calibri"/>
      </rPr>
      <t xml:space="preserve">
</t>
    </r>
    <r>
      <rPr>
        <sz val="11"/>
        <color rgb="FF000000"/>
        <rFont val="Calibri"/>
      </rPr>
      <t>Note: The &lt;IdentityName&gt; and 220 SMTP Server Ready values must be in quotes.</t>
    </r>
    <r>
      <rPr>
        <sz val="11"/>
        <color rgb="FF000000"/>
        <rFont val="Calibri"/>
      </rPr>
      <t xml:space="preserve">
</t>
    </r>
    <r>
      <rPr>
        <sz val="11"/>
        <color rgb="FF000000"/>
        <rFont val="Calibri"/>
      </rPr>
      <t>Repeat the procedures for each Receive connector.</t>
    </r>
  </si>
  <si>
    <r>
      <rPr>
        <sz val="11"/>
        <color rgb="FF000000"/>
        <rFont val="Calibri"/>
      </rPr>
      <t xml:space="preserve">Automated connection responses occur as a result of FTP or Telnet connections when connecting to those services. They report a successful connection by greeting the connecting client and stating the name, release level, and (often) additional information regarding the responding product. While useful to the connecting client, connection responses can also be used by a third party to determine operating system or product release levels on the target server. The result can include disclosure of configuration information to third parties, paving the way for possible future attacks. For example, when querying the SMTP service on port 25, the default response looks similar to this one: </t>
    </r>
    <r>
      <rPr>
        <sz val="11"/>
        <color rgb="FF000000"/>
        <rFont val="Calibri"/>
      </rPr>
      <t xml:space="preserve">
</t>
    </r>
    <r>
      <rPr>
        <sz val="11"/>
        <color rgb="FF000000"/>
        <rFont val="Calibri"/>
      </rPr>
      <t>220 exchange.mydomain.org Microsoft ESMTP MAIL Service ready at Tuesday, 23 Nov 2021 13:43:00 -0500</t>
    </r>
    <r>
      <rPr>
        <sz val="11"/>
        <color rgb="FF000000"/>
        <rFont val="Calibri"/>
      </rPr>
      <t xml:space="preserve">
</t>
    </r>
    <r>
      <rPr>
        <sz val="11"/>
        <color rgb="FF000000"/>
        <rFont val="Calibri"/>
      </rPr>
      <t>Changing the response to hide local configuration details reduces the attack profile of the target.</t>
    </r>
  </si>
  <si>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Banner</t>
    </r>
    <r>
      <rPr>
        <sz val="11"/>
        <color rgb="FF000000"/>
        <rFont val="Calibri"/>
      </rPr>
      <t xml:space="preserve">
</t>
    </r>
    <r>
      <rPr>
        <sz val="11"/>
        <color rgb="FF000000"/>
        <rFont val="Calibri"/>
      </rPr>
      <t>For each Receive connector, if the value of "Banner" is not set to "220 SMTP Server Ready", this is a finding.</t>
    </r>
  </si>
  <si>
    <t>V-259708</t>
  </si>
  <si>
    <r>
      <rPr>
        <sz val="11"/>
        <rFont val="Calibri"/>
      </rPr>
      <t>Exchange internal send connectors must use an authentication level.</t>
    </r>
  </si>
  <si>
    <r>
      <rPr>
        <sz val="11"/>
        <color rgb="FF000000"/>
        <rFont val="Calibri"/>
      </rPr>
      <t>Open the Exchange Management Shell and enter the following command:</t>
    </r>
    <r>
      <rPr>
        <sz val="11"/>
        <color rgb="FF000000"/>
        <rFont val="Calibri"/>
      </rPr>
      <t xml:space="preserve">
</t>
    </r>
    <r>
      <rPr>
        <sz val="11"/>
        <color rgb="FF000000"/>
        <rFont val="Calibri"/>
      </rPr>
      <t>Set-SendConnector -Identity &lt;'IdentityName'&gt; -TlsAuthLevel DomainValidation</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 for each Send connector.</t>
    </r>
  </si>
  <si>
    <r>
      <rPr>
        <sz val="11"/>
        <color rgb="FF000000"/>
        <rFont val="Calibri"/>
      </rPr>
      <t>Open the Exchange Management Shell and enter the following command:</t>
    </r>
    <r>
      <rPr>
        <sz val="11"/>
        <color rgb="FF000000"/>
        <rFont val="Calibri"/>
      </rPr>
      <t xml:space="preserve">
</t>
    </r>
    <r>
      <rPr>
        <sz val="11"/>
        <color rgb="FF000000"/>
        <rFont val="Calibri"/>
      </rPr>
      <t>Get-SendConnector | Select-Object -Property Name, Identity, TlsAuthLevel</t>
    </r>
    <r>
      <rPr>
        <sz val="11"/>
        <color rgb="FF000000"/>
        <rFont val="Calibri"/>
      </rPr>
      <t xml:space="preserve">
</t>
    </r>
    <r>
      <rPr>
        <sz val="11"/>
        <color rgb="FF000000"/>
        <rFont val="Calibri"/>
      </rPr>
      <t>For each Send connector, if the value of "TlsAuthLevel" is not set to "DomainValidation", this is a finding.</t>
    </r>
  </si>
  <si>
    <t>V-259709</t>
  </si>
  <si>
    <r>
      <rPr>
        <sz val="11"/>
        <rFont val="Calibri"/>
      </rPr>
      <t>Exchange must provide mailbox databases in a highly available and redundant configuration.</t>
    </r>
  </si>
  <si>
    <r>
      <rPr>
        <sz val="11"/>
        <color rgb="FF000000"/>
        <rFont val="Calibri"/>
      </rPr>
      <t>Update the EDSP to specify how Exchange Mailbox databases use redundancy.</t>
    </r>
    <r>
      <rPr>
        <sz val="11"/>
        <color rgb="FF000000"/>
        <rFont val="Calibri"/>
      </rPr>
      <t xml:space="preserve">
</t>
    </r>
    <r>
      <rPr>
        <sz val="11"/>
        <color rgb="FF000000"/>
        <rFont val="Calibri"/>
      </rPr>
      <t>Add two or more Mailbox servers to the database availability group.</t>
    </r>
    <r>
      <rPr>
        <sz val="11"/>
        <color rgb="FF000000"/>
        <rFont val="Calibri"/>
      </rPr>
      <t xml:space="preserve">
</t>
    </r>
    <r>
      <rPr>
        <sz val="11"/>
        <color rgb="FF000000"/>
        <rFont val="Calibri"/>
      </rPr>
      <t>Add a database copy to one or more member servers within the database availability group.</t>
    </r>
  </si>
  <si>
    <r>
      <rPr>
        <sz val="11"/>
        <color rgb="FF000000"/>
        <rFont val="Calibri"/>
      </rPr>
      <t>Exchange Server mailbox databases and any data contained in those mailboxes should be protected. This can be accomplished by configuring Mailbox servers and databases for high availability and site resilience.</t>
    </r>
    <r>
      <rPr>
        <sz val="11"/>
        <color rgb="FF000000"/>
        <rFont val="Calibri"/>
      </rPr>
      <t xml:space="preserve">
</t>
    </r>
    <r>
      <rPr>
        <sz val="11"/>
        <color rgb="FF000000"/>
        <rFont val="Calibri"/>
      </rPr>
      <t>A database availability group (DAG) is a component of the Mailbox server high availability and site resilience framework built into Microsoft Exchange Server 2019. A DAG is a group of Mailbox servers that hosts a set of databases and provides automatic database-level recovery from failures that affect individual servers or databases.</t>
    </r>
    <r>
      <rPr>
        <sz val="11"/>
        <color rgb="FF000000"/>
        <rFont val="Calibri"/>
      </rPr>
      <t xml:space="preserve">
</t>
    </r>
    <r>
      <rPr>
        <sz val="11"/>
        <color rgb="FF000000"/>
        <rFont val="Calibri"/>
      </rPr>
      <t>A DAG is a boundary for mailbox database replication and database and server switchovers and failovers.</t>
    </r>
    <r>
      <rPr>
        <sz val="11"/>
        <color rgb="FF000000"/>
        <rFont val="Calibri"/>
      </rPr>
      <t xml:space="preserve">
</t>
    </r>
    <r>
      <rPr>
        <sz val="11"/>
        <color rgb="FF000000"/>
        <rFont val="Calibri"/>
      </rPr>
      <t>Any server in a DAG can host a copy of a mailbox database from any other server in the DAG. When a server is added to a DAG, it works with the other servers in the DAG to provide automatic recovery from failures that affect mailbox databases, such as a disk, server, or network failure.</t>
    </r>
  </si>
  <si>
    <r>
      <rPr>
        <sz val="11"/>
        <color rgb="FF000000"/>
        <rFont val="Calibri"/>
      </rPr>
      <t>Review the Email Domain Security Plan (EDSP).</t>
    </r>
    <r>
      <rPr>
        <sz val="11"/>
        <color rgb="FF000000"/>
        <rFont val="Calibri"/>
      </rPr>
      <t xml:space="preserve">
</t>
    </r>
    <r>
      <rPr>
        <sz val="11"/>
        <color rgb="FF000000"/>
        <rFont val="Calibri"/>
      </rPr>
      <t>Determine if a Database Availability Group exists.</t>
    </r>
    <r>
      <rPr>
        <sz val="11"/>
        <color rgb="FF000000"/>
        <rFont val="Calibri"/>
      </rPr>
      <t xml:space="preserve">
</t>
    </r>
    <r>
      <rPr>
        <sz val="11"/>
        <color rgb="FF000000"/>
        <rFont val="Calibri"/>
      </rPr>
      <t>From Exchange Admin Center:</t>
    </r>
    <r>
      <rPr>
        <sz val="11"/>
        <color rgb="FF000000"/>
        <rFont val="Calibri"/>
      </rPr>
      <t xml:space="preserve">
</t>
    </r>
    <r>
      <rPr>
        <sz val="11"/>
        <color rgb="FF000000"/>
        <rFont val="Calibri"/>
      </rPr>
      <t xml:space="preserve">1. In the pane on the left, navigate to "servers". </t>
    </r>
    <r>
      <rPr>
        <sz val="11"/>
        <color rgb="FF000000"/>
        <rFont val="Calibri"/>
      </rPr>
      <t xml:space="preserve">
</t>
    </r>
    <r>
      <rPr>
        <sz val="11"/>
        <color rgb="FF000000"/>
        <rFont val="Calibri"/>
      </rPr>
      <t>2. In the pane on the right, navigate to the "database availability groups" tab.</t>
    </r>
    <r>
      <rPr>
        <sz val="11"/>
        <color rgb="FF000000"/>
        <rFont val="Calibri"/>
      </rPr>
      <t xml:space="preserve">
</t>
    </r>
    <r>
      <rPr>
        <sz val="11"/>
        <color rgb="FF000000"/>
        <rFont val="Calibri"/>
      </rPr>
      <t>3. Verify a database availability group is configured with member servers.</t>
    </r>
    <r>
      <rPr>
        <sz val="11"/>
        <color rgb="FF000000"/>
        <rFont val="Calibri"/>
      </rPr>
      <t xml:space="preserve">
</t>
    </r>
    <r>
      <rPr>
        <sz val="11"/>
        <color rgb="FF000000"/>
        <rFont val="Calibri"/>
      </rPr>
      <t>If two or more member servers are not listed, this is a finding.</t>
    </r>
    <r>
      <rPr>
        <sz val="11"/>
        <color rgb="FF000000"/>
        <rFont val="Calibri"/>
      </rPr>
      <t xml:space="preserve">
</t>
    </r>
    <r>
      <rPr>
        <sz val="11"/>
        <color rgb="FF000000"/>
        <rFont val="Calibri"/>
      </rPr>
      <t>From Exchange PowerShell, run the following cmdlet:</t>
    </r>
    <r>
      <rPr>
        <sz val="11"/>
        <color rgb="FF000000"/>
        <rFont val="Calibri"/>
      </rPr>
      <t xml:space="preserve">
</t>
    </r>
    <r>
      <rPr>
        <sz val="11"/>
        <color rgb="FF000000"/>
        <rFont val="Calibri"/>
      </rPr>
      <t>Get-DatabaseAvailabilityGroup</t>
    </r>
    <r>
      <rPr>
        <sz val="11"/>
        <color rgb="FF000000"/>
        <rFont val="Calibri"/>
      </rPr>
      <t xml:space="preserve">
</t>
    </r>
    <r>
      <rPr>
        <sz val="11"/>
        <color rgb="FF000000"/>
        <rFont val="Calibri"/>
      </rPr>
      <t>If no DatabaseAvailabilityGroup is listed or a Database Availability Group is listed but has no member servers, this is a finding.</t>
    </r>
    <r>
      <rPr>
        <sz val="11"/>
        <color rgb="FF000000"/>
        <rFont val="Calibri"/>
      </rPr>
      <t xml:space="preserve">
</t>
    </r>
    <r>
      <rPr>
        <sz val="11"/>
        <color rgb="FF000000"/>
        <rFont val="Calibri"/>
      </rPr>
      <t>Determine if the Exchange Mailbox databases are using redundancy.</t>
    </r>
    <r>
      <rPr>
        <sz val="11"/>
        <color rgb="FF000000"/>
        <rFont val="Calibri"/>
      </rPr>
      <t xml:space="preserve">
</t>
    </r>
    <r>
      <rPr>
        <sz val="11"/>
        <color rgb="FF000000"/>
        <rFont val="Calibri"/>
      </rPr>
      <t>From Exchange Admin Center:</t>
    </r>
    <r>
      <rPr>
        <sz val="11"/>
        <color rgb="FF000000"/>
        <rFont val="Calibri"/>
      </rPr>
      <t xml:space="preserve">
</t>
    </r>
    <r>
      <rPr>
        <sz val="11"/>
        <color rgb="FF000000"/>
        <rFont val="Calibri"/>
      </rPr>
      <t>1. In the pane on the left, navigate to "servers".</t>
    </r>
    <r>
      <rPr>
        <sz val="11"/>
        <color rgb="FF000000"/>
        <rFont val="Calibri"/>
      </rPr>
      <t xml:space="preserve">
</t>
    </r>
    <r>
      <rPr>
        <sz val="11"/>
        <color rgb="FF000000"/>
        <rFont val="Calibri"/>
      </rPr>
      <t>2. In the pane on the right, navigate to the "databases" tab.</t>
    </r>
    <r>
      <rPr>
        <sz val="11"/>
        <color rgb="FF000000"/>
        <rFont val="Calibri"/>
      </rPr>
      <t xml:space="preserve">
</t>
    </r>
    <r>
      <rPr>
        <sz val="11"/>
        <color rgb="FF000000"/>
        <rFont val="Calibri"/>
      </rPr>
      <t>3. For each database, check the column "SERVERS WITH COPIES".</t>
    </r>
    <r>
      <rPr>
        <sz val="11"/>
        <color rgb="FF000000"/>
        <rFont val="Calibri"/>
      </rPr>
      <t xml:space="preserve">
</t>
    </r>
    <r>
      <rPr>
        <sz val="11"/>
        <color rgb="FF000000"/>
        <rFont val="Calibri"/>
      </rPr>
      <t>Unless specified in the EDSP, if the "SERVERS WITH COPIES" column does not have two or more servers listed, this is a finding.</t>
    </r>
    <r>
      <rPr>
        <sz val="11"/>
        <color rgb="FF000000"/>
        <rFont val="Calibri"/>
      </rPr>
      <t xml:space="preserve">
</t>
    </r>
    <r>
      <rPr>
        <sz val="11"/>
        <color rgb="FF000000"/>
        <rFont val="Calibri"/>
      </rPr>
      <t>From Exchange PowerShell, run the following cmdlet:</t>
    </r>
    <r>
      <rPr>
        <sz val="11"/>
        <color rgb="FF000000"/>
        <rFont val="Calibri"/>
      </rPr>
      <t xml:space="preserve">
</t>
    </r>
    <r>
      <rPr>
        <sz val="11"/>
        <color rgb="FF000000"/>
        <rFont val="Calibri"/>
      </rPr>
      <t>Get-MailboxDatabaseCopyStatus -Identity &lt;DatabaseName&gt;</t>
    </r>
    <r>
      <rPr>
        <sz val="11"/>
        <color rgb="FF000000"/>
        <rFont val="Calibri"/>
      </rPr>
      <t xml:space="preserve">
</t>
    </r>
    <r>
      <rPr>
        <sz val="11"/>
        <color rgb="FF000000"/>
        <rFont val="Calibri"/>
      </rPr>
      <t>Unless specified in the EDSP, if the output of this cmdlet does not show more than one copy, this is a finding.</t>
    </r>
  </si>
  <si>
    <t>V-259710</t>
  </si>
  <si>
    <r>
      <rPr>
        <sz val="11"/>
        <rFont val="Calibri"/>
      </rPr>
      <t>The application must protect the confidentiality and integrity of transmitted information.</t>
    </r>
  </si>
  <si>
    <r>
      <rPr>
        <sz val="11"/>
        <color rgb="FF000000"/>
        <rFont val="Calibri"/>
      </rPr>
      <t>Open the Exchange Management Shell and enter the following command:</t>
    </r>
    <r>
      <rPr>
        <sz val="11"/>
        <color rgb="FF000000"/>
        <rFont val="Calibri"/>
      </rPr>
      <t xml:space="preserve">
</t>
    </r>
    <r>
      <rPr>
        <sz val="11"/>
        <color rgb="FF000000"/>
        <rFont val="Calibri"/>
      </rPr>
      <t>Set-ReceiveConnector -Identity &lt;'IdentityName'&gt; -AuthMechanism 'Tls'</t>
    </r>
    <r>
      <rPr>
        <sz val="11"/>
        <color rgb="FF000000"/>
        <rFont val="Calibri"/>
      </rPr>
      <t xml:space="preserve">
</t>
    </r>
    <r>
      <rPr>
        <sz val="11"/>
        <color rgb="FF000000"/>
        <rFont val="Calibri"/>
      </rPr>
      <t>Note: The &lt;IdentityName&gt; value must be in quotes.</t>
    </r>
    <r>
      <rPr>
        <sz val="11"/>
        <color rgb="FF000000"/>
        <rFont val="Calibri"/>
      </rPr>
      <t xml:space="preserve">
</t>
    </r>
    <r>
      <rPr>
        <sz val="11"/>
        <color rgb="FF000000"/>
        <rFont val="Calibri"/>
      </rPr>
      <t>Repeat the procedures for each Receive connector.</t>
    </r>
  </si>
  <si>
    <r>
      <rPr>
        <sz val="11"/>
        <color rgb="FF000000"/>
        <rFont val="Calibri"/>
      </rPr>
      <t>Without protection of the transmitted information, confidentiality and integrity may be compromised since unprotected communications can be intercepted and either read or altered.</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SRG-APP-000219</t>
    </r>
  </si>
  <si>
    <r>
      <rPr>
        <sz val="11"/>
        <color rgb="FF000000"/>
        <rFont val="Calibri"/>
      </rPr>
      <t>Note: AuthMechanism may include other mechanisms as long as the "Tls" is identified.</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Get-ReceiveConnector | Select-Object -Property Name, Identity, AuthMechanism</t>
    </r>
    <r>
      <rPr>
        <sz val="11"/>
        <color rgb="FF000000"/>
        <rFont val="Calibri"/>
      </rPr>
      <t xml:space="preserve">
</t>
    </r>
    <r>
      <rPr>
        <sz val="11"/>
        <color rgb="FF000000"/>
        <rFont val="Calibri"/>
      </rPr>
      <t>For each Receive connector, if the value of "AuthMechanism" is not set to "Tls", this is a finding.</t>
    </r>
  </si>
  <si>
    <t>V-259711</t>
  </si>
  <si>
    <r>
      <rPr>
        <sz val="11"/>
        <rFont val="Calibri"/>
      </rPr>
      <t>Exchange must have the most current, approved Cumulative Update installed.</t>
    </r>
  </si>
  <si>
    <r>
      <rPr>
        <sz val="11"/>
        <color rgb="FF000000"/>
        <rFont val="Calibri"/>
      </rPr>
      <t>Consult the EDSP for the accepted update process within the organization.</t>
    </r>
    <r>
      <rPr>
        <sz val="11"/>
        <color rgb="FF000000"/>
        <rFont val="Calibri"/>
      </rPr>
      <t xml:space="preserve">
</t>
    </r>
    <r>
      <rPr>
        <sz val="11"/>
        <color rgb="FF000000"/>
        <rFont val="Calibri"/>
      </rPr>
      <t>Install the most current, approved CU. Microsoft recommends as a best practice to always install the latest CU when creating a new server. Existing servers keep as up-to-date as possible and backup any customizations. Follow any additional recommendations by going to the following website:</t>
    </r>
    <r>
      <rPr>
        <sz val="11"/>
        <color rgb="FF000000"/>
        <rFont val="Calibri"/>
      </rPr>
      <t xml:space="preserve">
</t>
    </r>
    <r>
      <rPr>
        <sz val="11"/>
        <color rgb="FF000000"/>
        <rFont val="Calibri"/>
      </rPr>
      <t>https://learn.microsoft.com/en-us/Exchange/plan-and-deploy/install-cumulative-updates?view=exchserver-2019</t>
    </r>
    <r>
      <rPr>
        <sz val="11"/>
        <color rgb="FF000000"/>
        <rFont val="Calibri"/>
      </rPr>
      <t xml:space="preserve">
</t>
    </r>
    <r>
      <rPr>
        <sz val="11"/>
        <color rgb="FF000000"/>
        <rFont val="Calibri"/>
      </rPr>
      <t>All Exchange 2019 updates can be found on the Microsoft Exchange update site:</t>
    </r>
    <r>
      <rPr>
        <sz val="11"/>
        <color rgb="FF000000"/>
        <rFont val="Calibri"/>
      </rPr>
      <t xml:space="preserve">
</t>
    </r>
    <r>
      <rPr>
        <sz val="11"/>
        <color rgb="FF000000"/>
        <rFont val="Calibri"/>
      </rPr>
      <t>https://learn.microsoft.com/en-us/Exchange/new-features/updates?view=exchserver-2019</t>
    </r>
    <r>
      <rPr>
        <sz val="11"/>
        <color rgb="FF000000"/>
        <rFont val="Calibri"/>
      </rPr>
      <t xml:space="preserve">
</t>
    </r>
    <r>
      <rPr>
        <sz val="11"/>
        <color rgb="FF000000"/>
        <rFont val="Calibri"/>
      </rPr>
      <t>Exchange CUs must be manually downloaded. Since CUs are full installations of Exchange, there is no need to install the "Release to Manufacturer" version first. However, once installed, it cannot be uninstalled. Installation must be done on a test server first before placing in production to ensure that it does not disrupt services or conflict with existing configurations.</t>
    </r>
    <r>
      <rPr>
        <sz val="11"/>
        <color rgb="FF000000"/>
        <rFont val="Calibri"/>
      </rPr>
      <t xml:space="preserve">
</t>
    </r>
    <r>
      <rPr>
        <sz val="11"/>
        <color rgb="FF000000"/>
        <rFont val="Calibri"/>
      </rPr>
      <t>Note: Some CUs will require an Active Directory Schema extension, which adds new Exchange attributes. Consult the EDSP and ensure appropriate permissions before beginning an update.</t>
    </r>
    <r>
      <rPr>
        <sz val="11"/>
        <color rgb="FF000000"/>
        <rFont val="Calibri"/>
      </rPr>
      <t xml:space="preserve">
</t>
    </r>
    <r>
      <rPr>
        <sz val="11"/>
        <color rgb="FF000000"/>
        <rFont val="Calibri"/>
      </rPr>
      <t>Note: Security updates (SUs) can be downloaded and triggered through Windows Updates by going to Windows Update &gt;&gt;Advanced Options &gt;&gt; "Choose how updates are installed" and select the box "Give me updates for other Microsoft products when I update Windows" if the Exchange server is connected to the web or internal Windows Update Services.</t>
    </r>
  </si>
  <si>
    <r>
      <rPr>
        <sz val="11"/>
        <color rgb="FF000000"/>
        <rFont val="Calibri"/>
      </rPr>
      <t>Failure to install the most current Exchange Cumulative Update (CU) leaves a system vulnerable to exploitation. Current CUs correct known security and system vulnerabilities.</t>
    </r>
  </si>
  <si>
    <r>
      <rPr>
        <sz val="11"/>
        <color rgb="FF000000"/>
        <rFont val="Calibri"/>
      </rPr>
      <t>Determine the most current, approved service pack.</t>
    </r>
    <r>
      <rPr>
        <sz val="11"/>
        <color rgb="FF000000"/>
        <rFont val="Calibri"/>
      </rPr>
      <t xml:space="preserve">
</t>
    </r>
    <r>
      <rPr>
        <sz val="11"/>
        <color rgb="FF000000"/>
        <rFont val="Calibri"/>
      </rPr>
      <t>Open the Exchange Management Shell and enter the following command:</t>
    </r>
    <r>
      <rPr>
        <sz val="11"/>
        <color rgb="FF000000"/>
        <rFont val="Calibri"/>
      </rPr>
      <t xml:space="preserve">
</t>
    </r>
    <r>
      <rPr>
        <sz val="11"/>
        <color rgb="FF000000"/>
        <rFont val="Calibri"/>
      </rPr>
      <t>Get-ExchangeServer | Select-Object -Property Name, AdminDisplayVersion |Format-List</t>
    </r>
    <r>
      <rPr>
        <sz val="11"/>
        <color rgb="FF000000"/>
        <rFont val="Calibri"/>
      </rPr>
      <t xml:space="preserve">
</t>
    </r>
    <r>
      <rPr>
        <sz val="11"/>
        <color rgb="FF000000"/>
        <rFont val="Calibri"/>
      </rPr>
      <t>If the value of "AdminDisplayVersion" does not return the most current, approved Cumulative Update (CU), this is a finding.</t>
    </r>
  </si>
  <si>
    <t>V-259712</t>
  </si>
  <si>
    <r>
      <rPr>
        <sz val="11"/>
        <rFont val="Calibri"/>
      </rPr>
      <t>Exchange must be configured in accordance with the security configuration settings based on DOD security configuration or implementation guidance, including STIGs, NSA configuration guides, CTOs, and DTMs.</t>
    </r>
  </si>
  <si>
    <r>
      <rPr>
        <sz val="11"/>
        <color rgb="FF000000"/>
        <rFont val="Calibri"/>
      </rPr>
      <t>Configure web ports to be ports 80 and 443, as specified by PPSM standards.</t>
    </r>
    <r>
      <rPr>
        <sz val="11"/>
        <color rgb="FF000000"/>
        <rFont val="Calibri"/>
      </rPr>
      <t xml:space="preserve">
</t>
    </r>
    <r>
      <rPr>
        <sz val="11"/>
        <color rgb="FF000000"/>
        <rFont val="Calibri"/>
      </rPr>
      <t>In an Exchange Management Shell, run the following cmdlet on the "Default Web Site":</t>
    </r>
    <r>
      <rPr>
        <sz val="11"/>
        <color rgb="FF000000"/>
        <rFont val="Calibri"/>
      </rPr>
      <t xml:space="preserve">
</t>
    </r>
    <r>
      <rPr>
        <sz val="11"/>
        <color rgb="FF000000"/>
        <rFont val="Calibri"/>
      </rPr>
      <t>Set-WebBinding -Name 'Default Web Site' -BindingInformation "127.0.0.1:443:" -PropertyName Port -Value 443</t>
    </r>
    <r>
      <rPr>
        <sz val="11"/>
        <color rgb="FF000000"/>
        <rFont val="Calibri"/>
      </rPr>
      <t xml:space="preserve">
</t>
    </r>
    <r>
      <rPr>
        <sz val="11"/>
        <color rgb="FF000000"/>
        <rFont val="Calibri"/>
      </rPr>
      <t>Set-WebBinding -Name 'Default Web Site' -BindingInformation ":443:" -PropertyName Port -Value 443</t>
    </r>
    <r>
      <rPr>
        <sz val="11"/>
        <color rgb="FF000000"/>
        <rFont val="Calibri"/>
      </rPr>
      <t xml:space="preserve">
</t>
    </r>
    <r>
      <rPr>
        <sz val="11"/>
        <color rgb="FF000000"/>
        <rFont val="Calibri"/>
      </rPr>
      <t>Note: This does not apply to the Exchange Back End website.</t>
    </r>
  </si>
  <si>
    <r>
      <rPr>
        <sz val="11"/>
        <color rgb="FF000000"/>
        <rFont val="Calibri"/>
      </rPr>
      <t>Configuring Exchange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</si>
  <si>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Open a Windows PowerShell Module and enter the following commands:</t>
    </r>
    <r>
      <rPr>
        <sz val="11"/>
        <color rgb="FF000000"/>
        <rFont val="Calibri"/>
      </rPr>
      <t xml:space="preserve">
</t>
    </r>
    <r>
      <rPr>
        <sz val="11"/>
        <color rgb="FF000000"/>
        <rFont val="Calibri"/>
      </rPr>
      <t>Get-Website | Select-Object -Property Name</t>
    </r>
    <r>
      <rPr>
        <sz val="11"/>
        <color rgb="FF000000"/>
        <rFont val="Calibri"/>
      </rPr>
      <t xml:space="preserve">
</t>
    </r>
    <r>
      <rPr>
        <sz val="11"/>
        <color rgb="FF000000"/>
        <rFont val="Calibri"/>
      </rPr>
      <t>Get-WebBinding -Name &lt;'WebSiteName'&gt; | Format-List</t>
    </r>
    <r>
      <rPr>
        <sz val="11"/>
        <color rgb="FF000000"/>
        <rFont val="Calibri"/>
      </rPr>
      <t xml:space="preserve">
</t>
    </r>
    <r>
      <rPr>
        <sz val="11"/>
        <color rgb="FF000000"/>
        <rFont val="Calibri"/>
      </rPr>
      <t>If the Web binding values returned are not on standard port 80 for HTTP connections or port 443 for HTTPS connections, this is a finding.</t>
    </r>
    <r>
      <rPr>
        <sz val="11"/>
        <color rgb="FF000000"/>
        <rFont val="Calibri"/>
      </rPr>
      <t xml:space="preserve">
</t>
    </r>
    <r>
      <rPr>
        <sz val="11"/>
        <color rgb="FF000000"/>
        <rFont val="Calibri"/>
      </rPr>
      <t>Note: This is excluding the Exchange Back End website which uses 81/444.</t>
    </r>
    <r>
      <rPr>
        <sz val="11"/>
        <color rgb="FF000000"/>
        <rFont val="Calibri"/>
      </rPr>
      <t xml:space="preserve">
</t>
    </r>
    <r>
      <rPr>
        <sz val="11"/>
        <color rgb="FF000000"/>
        <rFont val="Calibri"/>
      </rPr>
      <t>Repeat the process for each website.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</si>
  <si>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</si>
  <si>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</si>
  <si>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</si>
  <si>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</si>
  <si>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</si>
  <si>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</si>
  <si>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</si>
  <si>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</si>
  <si>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</si>
  <si>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</si>
  <si>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</si>
  <si>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</si>
  <si>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</si>
  <si>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</si>
  <si>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</si>
  <si>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</si>
  <si>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</si>
  <si>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</si>
  <si>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</si>
  <si>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</si>
  <si>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</si>
  <si>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</si>
  <si>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</si>
  <si>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</si>
  <si>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</si>
  <si>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</si>
  <si>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</si>
  <si>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</si>
  <si>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</si>
  <si>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Exchange 2019 Server Security Technical Implementation Guide Y25M07</t>
  </si>
  <si>
    <t>Developed By:</t>
  </si>
  <si>
    <t>Microsoft and Defense Information Systems Agency (DISA) for the US DoD</t>
  </si>
  <si>
    <t>Release Information:</t>
  </si>
  <si>
    <r>
      <rPr>
        <b/>
        <sz val="11"/>
        <color rgb="FF000000"/>
        <rFont val="Calibri"/>
      </rPr>
      <t>Version:</t>
    </r>
    <r>
      <rPr>
        <sz val="11"/>
        <color rgb="FF000000"/>
        <rFont val="Calibri"/>
      </rPr>
      <t xml:space="preserve"> Y25M07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134</t>
    </r>
  </si>
  <si>
    <t>Download Url:</t>
  </si>
  <si>
    <t>https://www.cyber.mil/stigs</t>
  </si>
  <si>
    <t>Guide Overview:</t>
  </si>
  <si>
    <r>
      <rPr>
        <sz val="11"/>
        <color rgb="FF000000"/>
        <rFont val="Calibri"/>
      </rPr>
      <t>The Microsoft Exchange 2019 Security Technical Implementation Guide (STIG) is published as a tool to improve the security of Department of Defense (DOD) information systems. This document is meant for use in conjunction with the Windows Operating System (OS) STIG and any appropriate STIG(s) applicable to the system. This STIG comprises two parts: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Exchange 2019 Mailbox Server.</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Exchange 2019 Edge Transport Server.</t>
    </r>
  </si>
  <si>
    <t>Components:</t>
  </si>
  <si>
    <r>
      <rPr>
        <i/>
        <sz val="11"/>
        <color rgb="FF000000"/>
        <rFont val="Calibri"/>
      </rPr>
      <t>Title:</t>
    </r>
    <r>
      <rPr>
        <sz val="11"/>
        <color rgb="FF000000"/>
        <rFont val="Calibri"/>
      </rPr>
      <t xml:space="preserve"> Microsoft Exchange 2019 Edge Server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68</t>
    </r>
  </si>
  <si>
    <r>
      <rPr>
        <i/>
        <sz val="11"/>
        <color rgb="FF000000"/>
        <rFont val="Calibri"/>
      </rPr>
      <t>Title:</t>
    </r>
    <r>
      <rPr>
        <sz val="11"/>
        <color rgb="FF000000"/>
        <rFont val="Calibri"/>
      </rPr>
      <t xml:space="preserve"> Microsoft Exchange 2019 Mailbox Server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66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</si>
  <si>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</si>
  <si>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</si>
  <si>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</si>
  <si>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</si>
  <si>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</si>
  <si>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</si>
  <si>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</si>
  <si>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</si>
  <si>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</si>
  <si>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</si>
  <si>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</si>
  <si>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</si>
  <si>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</si>
  <si>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</si>
  <si>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</si>
  <si>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</si>
  <si>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</si>
  <si>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</si>
  <si>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</si>
  <si>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</si>
  <si>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</si>
  <si>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</si>
  <si>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Exchange 2019 Server Security Technical Implementation Guide Y25M07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</si>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</sst>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98F-4973-8E84-F89EE150CDC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98F-4973-8E84-F89EE150CDC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134</c:v>
                </c:pt>
              </c:numCache>
            </c:numRef>
          </c:val>
          <c:extLst>
            <c:ext xmlns:c16="http://schemas.microsoft.com/office/drawing/2014/chart" uri="{C3380CC4-5D6E-409C-BE32-E72D297353CC}">
              <c16:uniqueId val="{00000002-B98F-4973-8E84-F89EE150CDC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Edge</c:v>
                </c:pt>
                <c:pt idx="1">
                  <c:v>Mailbox</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949-4DF1-9E41-2D77EA5A3AD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Edge</c:v>
                </c:pt>
                <c:pt idx="1">
                  <c:v>Mailbox</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949-4DF1-9E41-2D77EA5A3AD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Edge</c:v>
                </c:pt>
                <c:pt idx="1">
                  <c:v>Mailbox</c:v>
                </c:pt>
              </c:strCache>
            </c:strRef>
          </c:cat>
          <c:val>
            <c:numRef>
              <c:f>Dashboard!$E$29:$E$30</c:f>
              <c:numCache>
                <c:formatCode>General</c:formatCode>
                <c:ptCount val="2"/>
                <c:pt idx="0">
                  <c:v>68</c:v>
                </c:pt>
                <c:pt idx="1">
                  <c:v>66</c:v>
                </c:pt>
              </c:numCache>
            </c:numRef>
          </c:val>
          <c:extLst>
            <c:ext xmlns:c16="http://schemas.microsoft.com/office/drawing/2014/chart" uri="{C3380CC4-5D6E-409C-BE32-E72D297353CC}">
              <c16:uniqueId val="{00000002-8949-4DF1-9E41-2D77EA5A3AD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CD0-47C3-B0C7-CC25F9DA736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CD0-47C3-B0C7-CC25F9DA736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134</c:v>
                </c:pt>
              </c:numCache>
            </c:numRef>
          </c:val>
          <c:extLst>
            <c:ext xmlns:c16="http://schemas.microsoft.com/office/drawing/2014/chart" uri="{C3380CC4-5D6E-409C-BE32-E72D297353CC}">
              <c16:uniqueId val="{00000002-9CD0-47C3-B0C7-CC25F9DA736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E193-4571-94BB-0CA8A178AA6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E193-4571-94BB-0CA8A178AA6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5</c:v>
                </c:pt>
                <c:pt idx="1">
                  <c:v>114</c:v>
                </c:pt>
                <c:pt idx="2">
                  <c:v>15</c:v>
                </c:pt>
              </c:numCache>
            </c:numRef>
          </c:val>
          <c:extLst>
            <c:ext xmlns:c16="http://schemas.microsoft.com/office/drawing/2014/chart" uri="{C3380CC4-5D6E-409C-BE32-E72D297353CC}">
              <c16:uniqueId val="{00000002-E193-4571-94BB-0CA8A178AA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9F3-41C1-B1F4-53631D4879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9F3-41C1-B1F4-53631D4879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134</c:v>
                </c:pt>
              </c:numCache>
            </c:numRef>
          </c:val>
          <c:extLst>
            <c:ext xmlns:c16="http://schemas.microsoft.com/office/drawing/2014/chart" uri="{C3380CC4-5D6E-409C-BE32-E72D297353CC}">
              <c16:uniqueId val="{00000002-B9F3-41C1-B1F4-53631D4879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9BD-400B-AFB9-B1BF515199C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9BD-400B-AFB9-B1BF515199C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134</c:v>
                </c:pt>
              </c:numCache>
            </c:numRef>
          </c:val>
          <c:extLst>
            <c:ext xmlns:c16="http://schemas.microsoft.com/office/drawing/2014/chart" uri="{C3380CC4-5D6E-409C-BE32-E72D297353CC}">
              <c16:uniqueId val="{00000002-D9BD-400B-AFB9-B1BF515199C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D5E-4F71-A1D1-8791805F11AB}"/>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D5E-4F71-A1D1-8791805F11AB}"/>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D5E-4F71-A1D1-8791805F11AB}"/>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D5E-4F71-A1D1-8791805F11A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F32-461D-8EDD-5534EE0FABE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ult5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kv3r4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sgecz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vdkqr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g0e1y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1lt55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qiog0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qhvd2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35">
  <autoFilter ref="A1:N13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652</v>
      </c>
    </row>
    <row r="3" spans="2:3" ht="15" customHeight="1" x14ac:dyDescent="0.35"/>
    <row r="4" spans="2:3" ht="58" x14ac:dyDescent="0.35">
      <c r="B4" s="20" t="s">
        <v>653</v>
      </c>
      <c r="C4" s="21" t="s">
        <v>654</v>
      </c>
    </row>
    <row r="5" spans="2:3" x14ac:dyDescent="0.35">
      <c r="C5" s="21" t="s">
        <v>655</v>
      </c>
    </row>
    <row r="6" spans="2:3" x14ac:dyDescent="0.35">
      <c r="C6" s="18" t="s">
        <v>656</v>
      </c>
    </row>
    <row r="7" spans="2:3" ht="10" customHeight="1" x14ac:dyDescent="0.35"/>
    <row r="8" spans="2:3" ht="232" x14ac:dyDescent="0.35">
      <c r="B8" s="22" t="s">
        <v>657</v>
      </c>
      <c r="C8" s="21" t="s">
        <v>658</v>
      </c>
    </row>
    <row r="9" spans="2:3" ht="10" customHeight="1" x14ac:dyDescent="0.35"/>
    <row r="10" spans="2:3" ht="35" customHeight="1" x14ac:dyDescent="0.35">
      <c r="B10" s="22" t="s">
        <v>659</v>
      </c>
      <c r="C10" s="21" t="s">
        <v>660</v>
      </c>
    </row>
    <row r="11" spans="2:3" ht="75" customHeight="1" x14ac:dyDescent="0.35">
      <c r="B11" s="18" t="s">
        <v>21</v>
      </c>
      <c r="C11" s="21" t="s">
        <v>661</v>
      </c>
    </row>
    <row r="12" spans="2:3" ht="47" customHeight="1" x14ac:dyDescent="0.35">
      <c r="B12" s="18" t="s">
        <v>21</v>
      </c>
      <c r="C12" s="21" t="s">
        <v>662</v>
      </c>
    </row>
    <row r="13" spans="2:3" ht="35" customHeight="1" x14ac:dyDescent="0.35">
      <c r="B13" s="18" t="s">
        <v>21</v>
      </c>
      <c r="C13" s="21" t="s">
        <v>663</v>
      </c>
    </row>
    <row r="14" spans="2:3" ht="32" customHeight="1" x14ac:dyDescent="0.35">
      <c r="B14" s="18" t="s">
        <v>21</v>
      </c>
      <c r="C14" s="21" t="s">
        <v>664</v>
      </c>
    </row>
    <row r="15" spans="2:3" ht="30" customHeight="1" x14ac:dyDescent="0.35">
      <c r="B15" s="18" t="s">
        <v>21</v>
      </c>
      <c r="C15" s="21" t="s">
        <v>665</v>
      </c>
    </row>
    <row r="16" spans="2:3" ht="10" customHeight="1" x14ac:dyDescent="0.35"/>
    <row r="17" spans="1:3" ht="145" customHeight="1" x14ac:dyDescent="0.35">
      <c r="B17" s="22" t="s">
        <v>666</v>
      </c>
      <c r="C17" s="21" t="s">
        <v>667</v>
      </c>
    </row>
    <row r="18" spans="1:3" ht="10" customHeight="1" x14ac:dyDescent="0.35"/>
    <row r="19" spans="1:3" ht="3" customHeight="1" x14ac:dyDescent="0.35">
      <c r="B19" s="23"/>
      <c r="C19" s="23"/>
    </row>
    <row r="20" spans="1:3" ht="12" customHeight="1" x14ac:dyDescent="0.35"/>
    <row r="21" spans="1:3" ht="35" customHeight="1" x14ac:dyDescent="0.35">
      <c r="A21" s="25"/>
      <c r="B21" s="26" t="s">
        <v>668</v>
      </c>
      <c r="C21" s="27" t="s">
        <v>669</v>
      </c>
    </row>
    <row r="22" spans="1:3" ht="18" customHeight="1" x14ac:dyDescent="0.35">
      <c r="A22" s="25"/>
      <c r="B22" s="25" t="s">
        <v>21</v>
      </c>
      <c r="C22" s="27" t="s">
        <v>670</v>
      </c>
    </row>
    <row r="23" spans="1:3" ht="18" customHeight="1" x14ac:dyDescent="0.35">
      <c r="A23" s="25"/>
      <c r="B23" s="25" t="s">
        <v>21</v>
      </c>
      <c r="C23" s="27" t="s">
        <v>671</v>
      </c>
    </row>
    <row r="24" spans="1:3" ht="18" customHeight="1" x14ac:dyDescent="0.35">
      <c r="A24" s="25"/>
      <c r="B24" s="25" t="s">
        <v>21</v>
      </c>
      <c r="C24" s="27" t="s">
        <v>672</v>
      </c>
    </row>
    <row r="25" spans="1:3" ht="18" customHeight="1" x14ac:dyDescent="0.35">
      <c r="A25" s="25"/>
      <c r="B25" s="25" t="s">
        <v>21</v>
      </c>
      <c r="C25" s="27" t="s">
        <v>673</v>
      </c>
    </row>
    <row r="26" spans="1:3" ht="18" customHeight="1" x14ac:dyDescent="0.35">
      <c r="A26" s="25"/>
      <c r="B26" s="25" t="s">
        <v>21</v>
      </c>
      <c r="C26" s="27" t="s">
        <v>674</v>
      </c>
    </row>
    <row r="27" spans="1:3" ht="18" customHeight="1" x14ac:dyDescent="0.35">
      <c r="A27" s="25"/>
      <c r="B27" s="25" t="s">
        <v>21</v>
      </c>
      <c r="C27" s="27" t="s">
        <v>675</v>
      </c>
    </row>
    <row r="28" spans="1:3" ht="18" customHeight="1" x14ac:dyDescent="0.35">
      <c r="A28" s="25"/>
      <c r="B28" s="25" t="s">
        <v>21</v>
      </c>
      <c r="C28" s="27" t="s">
        <v>676</v>
      </c>
    </row>
    <row r="29" spans="1:3" ht="18" customHeight="1" x14ac:dyDescent="0.35">
      <c r="A29" s="25"/>
      <c r="B29" s="25" t="s">
        <v>21</v>
      </c>
      <c r="C29" s="27" t="s">
        <v>677</v>
      </c>
    </row>
    <row r="30" spans="1:3" ht="44" customHeight="1" x14ac:dyDescent="0.35">
      <c r="A30" s="25"/>
      <c r="B30" s="25" t="s">
        <v>21</v>
      </c>
      <c r="C30" s="28" t="s">
        <v>678</v>
      </c>
    </row>
    <row r="31" spans="1:3" ht="10" customHeight="1" x14ac:dyDescent="0.35"/>
    <row r="32" spans="1:3" ht="3" customHeight="1" x14ac:dyDescent="0.35">
      <c r="B32" s="23"/>
      <c r="C32" s="23"/>
    </row>
    <row r="33" spans="2:3" ht="12" customHeight="1" x14ac:dyDescent="0.35"/>
    <row r="34" spans="2:3" ht="24" customHeight="1" x14ac:dyDescent="0.35">
      <c r="B34" s="29" t="s">
        <v>679</v>
      </c>
      <c r="C34" s="30" t="s">
        <v>680</v>
      </c>
    </row>
    <row r="35" spans="2:3" ht="18.5" x14ac:dyDescent="0.35">
      <c r="B35" s="29" t="s">
        <v>681</v>
      </c>
      <c r="C35" s="31" t="s">
        <v>682</v>
      </c>
    </row>
    <row r="36" spans="2:3" ht="27" customHeight="1" x14ac:dyDescent="0.35">
      <c r="B36" s="32" t="s">
        <v>683</v>
      </c>
      <c r="C36" s="24" t="s">
        <v>684</v>
      </c>
    </row>
    <row r="37" spans="2:3" x14ac:dyDescent="0.35">
      <c r="B37" s="29" t="s">
        <v>685</v>
      </c>
      <c r="C37" s="33" t="s">
        <v>686</v>
      </c>
    </row>
    <row r="38" spans="2:3" ht="10" customHeight="1" x14ac:dyDescent="0.35"/>
    <row r="39" spans="2:3" ht="87" x14ac:dyDescent="0.35">
      <c r="B39" s="29" t="s">
        <v>687</v>
      </c>
      <c r="C39" s="34" t="s">
        <v>688</v>
      </c>
    </row>
    <row r="40" spans="2:3" ht="10" customHeight="1" x14ac:dyDescent="0.35"/>
    <row r="41" spans="2:3" ht="20" customHeight="1" x14ac:dyDescent="0.35">
      <c r="B41" s="29" t="s">
        <v>689</v>
      </c>
      <c r="C41" s="35" t="s">
        <v>17</v>
      </c>
    </row>
    <row r="42" spans="2:3" ht="29" x14ac:dyDescent="0.35">
      <c r="C42" s="21" t="s">
        <v>690</v>
      </c>
    </row>
    <row r="43" spans="2:3" ht="10" customHeight="1" x14ac:dyDescent="0.35"/>
    <row r="44" spans="2:3" ht="20" customHeight="1" x14ac:dyDescent="0.35">
      <c r="C44" s="35" t="s">
        <v>355</v>
      </c>
    </row>
    <row r="45" spans="2:3" ht="29" x14ac:dyDescent="0.35">
      <c r="C45" s="21" t="s">
        <v>691</v>
      </c>
    </row>
    <row r="46" spans="2:3" ht="10" customHeight="1" x14ac:dyDescent="0.35"/>
    <row r="47" spans="2:3" ht="43.5" x14ac:dyDescent="0.35">
      <c r="B47" s="29" t="s">
        <v>692</v>
      </c>
      <c r="C47" s="21" t="s">
        <v>693</v>
      </c>
    </row>
    <row r="48" spans="2:3" ht="10" customHeight="1" x14ac:dyDescent="0.35"/>
    <row r="49" spans="2:3" ht="15.5" x14ac:dyDescent="0.35">
      <c r="C49" s="36" t="s">
        <v>331</v>
      </c>
    </row>
    <row r="50" spans="2:3" ht="29" x14ac:dyDescent="0.35">
      <c r="C50" s="21" t="s">
        <v>694</v>
      </c>
    </row>
    <row r="51" spans="2:3" ht="10" customHeight="1" x14ac:dyDescent="0.35"/>
    <row r="52" spans="2:3" ht="15.5" x14ac:dyDescent="0.35">
      <c r="C52" s="37" t="s">
        <v>16</v>
      </c>
    </row>
    <row r="53" spans="2:3" ht="29" x14ac:dyDescent="0.35">
      <c r="C53" s="21" t="s">
        <v>695</v>
      </c>
    </row>
    <row r="54" spans="2:3" ht="10" customHeight="1" x14ac:dyDescent="0.35"/>
    <row r="55" spans="2:3" ht="15.5" x14ac:dyDescent="0.35">
      <c r="C55" s="38" t="s">
        <v>395</v>
      </c>
    </row>
    <row r="56" spans="2:3" ht="29" x14ac:dyDescent="0.35">
      <c r="C56" s="21" t="s">
        <v>696</v>
      </c>
    </row>
    <row r="57" spans="2:3" ht="10" customHeight="1" x14ac:dyDescent="0.35"/>
    <row r="58" spans="2:3" ht="3" customHeight="1" x14ac:dyDescent="0.35">
      <c r="B58" s="23"/>
      <c r="C58" s="23"/>
    </row>
    <row r="59" spans="2:3" ht="12" customHeight="1" x14ac:dyDescent="0.35"/>
    <row r="60" spans="2:3" ht="130.5" x14ac:dyDescent="0.35">
      <c r="B60" s="20" t="s">
        <v>697</v>
      </c>
      <c r="C60" s="21" t="s">
        <v>698</v>
      </c>
    </row>
    <row r="61" spans="2:3" ht="6" customHeight="1" x14ac:dyDescent="0.35"/>
    <row r="62" spans="2:3" ht="217.5" x14ac:dyDescent="0.35">
      <c r="C62" s="21" t="s">
        <v>699</v>
      </c>
    </row>
    <row r="63" spans="2:3" ht="6" customHeight="1" x14ac:dyDescent="0.35"/>
    <row r="64" spans="2:3" ht="43.5" x14ac:dyDescent="0.35">
      <c r="C64" s="21" t="s">
        <v>700</v>
      </c>
    </row>
    <row r="65" spans="2:3" ht="10" customHeight="1" x14ac:dyDescent="0.35"/>
    <row r="66" spans="2:3" ht="3" customHeight="1" x14ac:dyDescent="0.35">
      <c r="B66" s="23"/>
      <c r="C66" s="23"/>
    </row>
    <row r="67" spans="2:3" ht="12" customHeight="1" x14ac:dyDescent="0.35"/>
    <row r="68" spans="2:3" ht="145" x14ac:dyDescent="0.35">
      <c r="B68" s="20" t="s">
        <v>701</v>
      </c>
      <c r="C68" s="21" t="s">
        <v>702</v>
      </c>
    </row>
    <row r="69" spans="2:3" ht="6" customHeight="1" x14ac:dyDescent="0.35"/>
    <row r="70" spans="2:3" ht="203" x14ac:dyDescent="0.35">
      <c r="C70" s="21" t="s">
        <v>703</v>
      </c>
    </row>
    <row r="71" spans="2:3" ht="6" customHeight="1" x14ac:dyDescent="0.35"/>
    <row r="72" spans="2:3" ht="43.5" x14ac:dyDescent="0.35">
      <c r="C72" s="21" t="s">
        <v>704</v>
      </c>
    </row>
    <row r="73" spans="2:3" ht="10" customHeight="1" x14ac:dyDescent="0.35"/>
    <row r="74" spans="2:3" ht="3" customHeight="1" x14ac:dyDescent="0.35">
      <c r="B74" s="23"/>
      <c r="C74" s="23"/>
    </row>
    <row r="75" spans="2:3" ht="12" customHeight="1" x14ac:dyDescent="0.35"/>
    <row r="76" spans="2:3" ht="101.5" x14ac:dyDescent="0.35">
      <c r="B76" s="20" t="s">
        <v>705</v>
      </c>
      <c r="C76" s="21" t="s">
        <v>706</v>
      </c>
    </row>
    <row r="77" spans="2:3" ht="6" customHeight="1" x14ac:dyDescent="0.35"/>
    <row r="78" spans="2:3" ht="145" x14ac:dyDescent="0.35">
      <c r="C78" s="21" t="s">
        <v>707</v>
      </c>
    </row>
    <row r="79" spans="2:3" ht="6" customHeight="1" x14ac:dyDescent="0.35"/>
    <row r="80" spans="2:3" ht="43.5" x14ac:dyDescent="0.35">
      <c r="C80" s="21" t="s">
        <v>708</v>
      </c>
    </row>
    <row r="84" spans="2:3" ht="32" customHeight="1" x14ac:dyDescent="0.35">
      <c r="B84" s="81" t="s">
        <v>651</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709</v>
      </c>
      <c r="C2" s="83"/>
      <c r="D2" s="83"/>
      <c r="E2" s="83"/>
      <c r="F2" s="83"/>
      <c r="G2" s="83"/>
      <c r="H2" s="83"/>
      <c r="I2" s="83"/>
    </row>
    <row r="4" spans="2:15" ht="18.5" x14ac:dyDescent="0.45">
      <c r="B4" s="40" t="s">
        <v>710</v>
      </c>
    </row>
    <row r="5" spans="2:15" x14ac:dyDescent="0.35">
      <c r="B5" s="42" t="s">
        <v>21</v>
      </c>
      <c r="C5" s="42" t="s">
        <v>711</v>
      </c>
      <c r="D5" s="42" t="s">
        <v>712</v>
      </c>
      <c r="F5" s="84" t="s">
        <v>713</v>
      </c>
      <c r="G5" s="84"/>
      <c r="H5" s="84"/>
      <c r="I5" s="85" t="s">
        <v>714</v>
      </c>
      <c r="J5" s="85"/>
      <c r="K5" s="85"/>
      <c r="L5" s="85"/>
      <c r="M5" s="85"/>
      <c r="N5" s="85"/>
      <c r="O5" s="85"/>
    </row>
    <row r="6" spans="2:15" x14ac:dyDescent="0.35">
      <c r="B6" s="48" t="s">
        <v>715</v>
      </c>
      <c r="C6" s="49">
        <v>134</v>
      </c>
      <c r="D6" s="50" t="s">
        <v>21</v>
      </c>
      <c r="F6" s="84" t="s">
        <v>716</v>
      </c>
      <c r="G6" s="84"/>
      <c r="H6" s="84"/>
      <c r="I6" s="86" t="s">
        <v>717</v>
      </c>
      <c r="J6" s="86"/>
      <c r="K6" s="86"/>
      <c r="L6" s="86"/>
      <c r="M6" s="86"/>
      <c r="N6" s="86"/>
      <c r="O6" s="86"/>
    </row>
    <row r="7" spans="2:15" x14ac:dyDescent="0.35">
      <c r="B7" s="51" t="s">
        <v>718</v>
      </c>
      <c r="C7" s="52">
        <f>C6-C8-C9</f>
        <v>134</v>
      </c>
      <c r="D7" s="53">
        <f>IF(C6&gt;0,C7/C6,0)</f>
        <v>1</v>
      </c>
      <c r="F7" s="84" t="s">
        <v>719</v>
      </c>
      <c r="G7" s="84"/>
      <c r="H7" s="84"/>
      <c r="I7" s="86" t="s">
        <v>717</v>
      </c>
      <c r="J7" s="86"/>
      <c r="K7" s="86"/>
      <c r="L7" s="86"/>
      <c r="M7" s="86"/>
      <c r="N7" s="86"/>
      <c r="O7" s="86"/>
    </row>
    <row r="8" spans="2:15" x14ac:dyDescent="0.35">
      <c r="B8" s="44" t="s">
        <v>720</v>
      </c>
      <c r="C8" s="45">
        <f>COUNTIF('Recommendations'!H:H,"Risk Accepted")</f>
        <v>0</v>
      </c>
      <c r="D8" s="46">
        <f>IF(C6&gt;0,C8/C6,0)</f>
        <v>0</v>
      </c>
      <c r="F8" s="84" t="s">
        <v>721</v>
      </c>
      <c r="G8" s="84"/>
      <c r="H8" s="84"/>
      <c r="I8" s="86" t="s">
        <v>717</v>
      </c>
      <c r="J8" s="86"/>
      <c r="K8" s="86"/>
      <c r="L8" s="86"/>
      <c r="M8" s="86"/>
      <c r="N8" s="86"/>
      <c r="O8" s="86"/>
    </row>
    <row r="9" spans="2:15" x14ac:dyDescent="0.35">
      <c r="B9" s="44" t="s">
        <v>722</v>
      </c>
      <c r="C9" s="45">
        <f>COUNTIF('Recommendations'!H:H,"N/A")</f>
        <v>0</v>
      </c>
      <c r="D9" s="46">
        <f>IF(C6&gt;0,C9/C6,0)</f>
        <v>0</v>
      </c>
      <c r="F9" s="84" t="s">
        <v>723</v>
      </c>
      <c r="G9" s="84"/>
      <c r="H9" s="84"/>
      <c r="I9" s="86" t="s">
        <v>717</v>
      </c>
      <c r="J9" s="86"/>
      <c r="K9" s="86"/>
      <c r="L9" s="86"/>
      <c r="M9" s="86"/>
      <c r="N9" s="86"/>
      <c r="O9" s="86"/>
    </row>
    <row r="12" spans="2:15" ht="18.5" x14ac:dyDescent="0.45">
      <c r="B12" s="40" t="s">
        <v>724</v>
      </c>
    </row>
    <row r="14" spans="2:15" x14ac:dyDescent="0.35">
      <c r="B14" s="54" t="s">
        <v>725</v>
      </c>
    </row>
    <row r="15" spans="2:15" x14ac:dyDescent="0.35">
      <c r="B15" s="42" t="s">
        <v>21</v>
      </c>
      <c r="C15" s="42" t="s">
        <v>726</v>
      </c>
      <c r="D15" s="42" t="s">
        <v>727</v>
      </c>
      <c r="E15" s="42" t="s">
        <v>728</v>
      </c>
      <c r="F15" s="42" t="s">
        <v>729</v>
      </c>
    </row>
    <row r="16" spans="2:15" x14ac:dyDescent="0.35">
      <c r="B16" s="44" t="s">
        <v>730</v>
      </c>
      <c r="C16" s="45">
        <f>COUNTIF('Recommendations'!M:M,"Resolved")</f>
        <v>0</v>
      </c>
      <c r="D16" s="45">
        <f>COUNTIF('Recommendations'!M:M,"Testing")</f>
        <v>0</v>
      </c>
      <c r="E16" s="45">
        <f>COUNTIF('Recommendations'!M:M,"Outstanding")</f>
        <v>134</v>
      </c>
      <c r="F16" s="45">
        <f>SUM(C16:E16)</f>
        <v>134</v>
      </c>
    </row>
    <row r="18" spans="2:6" x14ac:dyDescent="0.35">
      <c r="B18" s="54" t="s">
        <v>731</v>
      </c>
    </row>
    <row r="19" spans="2:6" x14ac:dyDescent="0.35">
      <c r="B19" s="55" t="s">
        <v>21</v>
      </c>
      <c r="C19" s="55" t="s">
        <v>726</v>
      </c>
      <c r="D19" s="55" t="s">
        <v>727</v>
      </c>
      <c r="E19" s="55" t="s">
        <v>728</v>
      </c>
      <c r="F19" s="55" t="s">
        <v>21</v>
      </c>
    </row>
    <row r="20" spans="2:6" x14ac:dyDescent="0.35">
      <c r="B20" s="44" t="s">
        <v>730</v>
      </c>
      <c r="C20" s="46">
        <f>IF(F16&gt;0, C16/F16, 0)</f>
        <v>0</v>
      </c>
      <c r="D20" s="46">
        <f>IF(F16&gt;0, D16/F16, 0)</f>
        <v>0</v>
      </c>
      <c r="E20" s="46">
        <f>IF(F16&gt;0, E16/F16, 0)</f>
        <v>1</v>
      </c>
      <c r="F20" s="47" t="s">
        <v>21</v>
      </c>
    </row>
    <row r="25" spans="2:6" ht="18.5" x14ac:dyDescent="0.45">
      <c r="B25" s="40" t="s">
        <v>732</v>
      </c>
    </row>
    <row r="27" spans="2:6" x14ac:dyDescent="0.35">
      <c r="B27" s="54" t="s">
        <v>725</v>
      </c>
    </row>
    <row r="28" spans="2:6" x14ac:dyDescent="0.35">
      <c r="B28" s="42" t="s">
        <v>3</v>
      </c>
      <c r="C28" s="42" t="s">
        <v>726</v>
      </c>
      <c r="D28" s="42" t="s">
        <v>727</v>
      </c>
      <c r="E28" s="42" t="s">
        <v>728</v>
      </c>
      <c r="F28" s="42" t="s">
        <v>729</v>
      </c>
    </row>
    <row r="29" spans="2:6" x14ac:dyDescent="0.35">
      <c r="B29" s="44" t="s">
        <v>17</v>
      </c>
      <c r="C29" s="45">
        <f>COUNTIFS('Recommendations'!D:D,"Edge",'Recommendations'!M:M,"=Resolved")</f>
        <v>0</v>
      </c>
      <c r="D29" s="45">
        <f>COUNTIFS('Recommendations'!D:D,"=Edge",'Recommendations'!M:M,"=Testing")</f>
        <v>0</v>
      </c>
      <c r="E29" s="45">
        <f>COUNTIFS('Recommendations'!D:D,"=Edge",'Recommendations'!M:M,"=Outstanding")</f>
        <v>68</v>
      </c>
      <c r="F29" s="45">
        <f>SUM(C29:E29)</f>
        <v>68</v>
      </c>
    </row>
    <row r="30" spans="2:6" x14ac:dyDescent="0.35">
      <c r="B30" s="44" t="s">
        <v>355</v>
      </c>
      <c r="C30" s="45">
        <f>COUNTIFS('Recommendations'!D:D,"Mailbox",'Recommendations'!M:M,"=Resolved")</f>
        <v>0</v>
      </c>
      <c r="D30" s="45">
        <f>COUNTIFS('Recommendations'!D:D,"=Mailbox",'Recommendations'!M:M,"=Testing")</f>
        <v>0</v>
      </c>
      <c r="E30" s="45">
        <f>COUNTIFS('Recommendations'!D:D,"=Mailbox",'Recommendations'!M:M,"=Outstanding")</f>
        <v>66</v>
      </c>
      <c r="F30" s="45">
        <f>SUM(C30:E30)</f>
        <v>66</v>
      </c>
    </row>
    <row r="32" spans="2:6" x14ac:dyDescent="0.35">
      <c r="B32" s="54" t="s">
        <v>731</v>
      </c>
    </row>
    <row r="33" spans="2:6" x14ac:dyDescent="0.35">
      <c r="B33" s="55" t="s">
        <v>3</v>
      </c>
      <c r="C33" s="55" t="s">
        <v>726</v>
      </c>
      <c r="D33" s="55" t="s">
        <v>727</v>
      </c>
      <c r="E33" s="55" t="s">
        <v>728</v>
      </c>
      <c r="F33" s="55" t="s">
        <v>21</v>
      </c>
    </row>
    <row r="34" spans="2:6" x14ac:dyDescent="0.35">
      <c r="B34" s="44" t="s">
        <v>17</v>
      </c>
      <c r="C34" s="46">
        <f>IF(F29&gt;0, C29/F29, 0)</f>
        <v>0</v>
      </c>
      <c r="D34" s="46">
        <f>IF(F29&gt;0, D29/F29, 0)</f>
        <v>0</v>
      </c>
      <c r="E34" s="46">
        <f>IF(F29&gt;0, E29/F29, 0)</f>
        <v>1</v>
      </c>
      <c r="F34" s="47" t="s">
        <v>21</v>
      </c>
    </row>
    <row r="35" spans="2:6" x14ac:dyDescent="0.35">
      <c r="B35" s="44" t="s">
        <v>355</v>
      </c>
      <c r="C35" s="46">
        <f>IF(F30&gt;0, C30/F30, 0)</f>
        <v>0</v>
      </c>
      <c r="D35" s="46">
        <f>IF(F30&gt;0, D30/F30, 0)</f>
        <v>0</v>
      </c>
      <c r="E35" s="46">
        <f>IF(F30&gt;0, E30/F30, 0)</f>
        <v>1</v>
      </c>
      <c r="F35" s="47" t="s">
        <v>21</v>
      </c>
    </row>
    <row r="40" spans="2:6" ht="18.5" x14ac:dyDescent="0.45">
      <c r="B40" s="40" t="s">
        <v>733</v>
      </c>
    </row>
    <row r="42" spans="2:6" x14ac:dyDescent="0.35">
      <c r="B42" s="54" t="s">
        <v>725</v>
      </c>
    </row>
    <row r="43" spans="2:6" x14ac:dyDescent="0.35">
      <c r="B43" s="42" t="s">
        <v>6</v>
      </c>
      <c r="C43" s="42" t="s">
        <v>726</v>
      </c>
      <c r="D43" s="42" t="s">
        <v>727</v>
      </c>
      <c r="E43" s="42" t="s">
        <v>728</v>
      </c>
      <c r="F43" s="42" t="s">
        <v>729</v>
      </c>
    </row>
    <row r="44" spans="2:6" x14ac:dyDescent="0.35">
      <c r="B44" s="44" t="s">
        <v>734</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735</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736</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737</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738</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134</v>
      </c>
      <c r="F49" s="45">
        <f t="shared" si="0"/>
        <v>134</v>
      </c>
    </row>
    <row r="51" spans="2:6" x14ac:dyDescent="0.35">
      <c r="B51" s="54" t="s">
        <v>731</v>
      </c>
    </row>
    <row r="52" spans="2:6" x14ac:dyDescent="0.35">
      <c r="B52" s="55" t="s">
        <v>6</v>
      </c>
      <c r="C52" s="55" t="s">
        <v>726</v>
      </c>
      <c r="D52" s="55" t="s">
        <v>727</v>
      </c>
      <c r="E52" s="55" t="s">
        <v>728</v>
      </c>
      <c r="F52" s="55" t="s">
        <v>21</v>
      </c>
    </row>
    <row r="53" spans="2:6" x14ac:dyDescent="0.35">
      <c r="B53" s="44" t="s">
        <v>734</v>
      </c>
      <c r="C53" s="46">
        <f t="shared" ref="C53:C58" si="1">IF(F44&gt;0, C44/F44, 0)</f>
        <v>0</v>
      </c>
      <c r="D53" s="46">
        <f t="shared" ref="D53:D58" si="2">IF(F44&gt;0, D44/F44, 0)</f>
        <v>0</v>
      </c>
      <c r="E53" s="46">
        <f t="shared" ref="E53:E58" si="3">IF(F44&gt;0, E44/F44, 0)</f>
        <v>0</v>
      </c>
      <c r="F53" s="47" t="s">
        <v>21</v>
      </c>
    </row>
    <row r="54" spans="2:6" x14ac:dyDescent="0.35">
      <c r="B54" s="44" t="s">
        <v>735</v>
      </c>
      <c r="C54" s="46">
        <f t="shared" si="1"/>
        <v>0</v>
      </c>
      <c r="D54" s="46">
        <f t="shared" si="2"/>
        <v>0</v>
      </c>
      <c r="E54" s="46">
        <f t="shared" si="3"/>
        <v>0</v>
      </c>
      <c r="F54" s="47" t="s">
        <v>21</v>
      </c>
    </row>
    <row r="55" spans="2:6" x14ac:dyDescent="0.35">
      <c r="B55" s="44" t="s">
        <v>736</v>
      </c>
      <c r="C55" s="46">
        <f t="shared" si="1"/>
        <v>0</v>
      </c>
      <c r="D55" s="46">
        <f t="shared" si="2"/>
        <v>0</v>
      </c>
      <c r="E55" s="46">
        <f t="shared" si="3"/>
        <v>0</v>
      </c>
      <c r="F55" s="47" t="s">
        <v>21</v>
      </c>
    </row>
    <row r="56" spans="2:6" x14ac:dyDescent="0.35">
      <c r="B56" s="44" t="s">
        <v>737</v>
      </c>
      <c r="C56" s="46">
        <f t="shared" si="1"/>
        <v>0</v>
      </c>
      <c r="D56" s="46">
        <f t="shared" si="2"/>
        <v>0</v>
      </c>
      <c r="E56" s="46">
        <f t="shared" si="3"/>
        <v>0</v>
      </c>
      <c r="F56" s="47" t="s">
        <v>21</v>
      </c>
    </row>
    <row r="57" spans="2:6" x14ac:dyDescent="0.35">
      <c r="B57" s="44" t="s">
        <v>738</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739</v>
      </c>
    </row>
    <row r="65" spans="2:6" x14ac:dyDescent="0.35">
      <c r="B65" s="54" t="s">
        <v>725</v>
      </c>
    </row>
    <row r="66" spans="2:6" x14ac:dyDescent="0.35">
      <c r="B66" s="42" t="s">
        <v>2</v>
      </c>
      <c r="C66" s="42" t="s">
        <v>726</v>
      </c>
      <c r="D66" s="42" t="s">
        <v>727</v>
      </c>
      <c r="E66" s="42" t="s">
        <v>728</v>
      </c>
      <c r="F66" s="42" t="s">
        <v>729</v>
      </c>
    </row>
    <row r="67" spans="2:6" x14ac:dyDescent="0.35">
      <c r="B67" s="44" t="s">
        <v>331</v>
      </c>
      <c r="C67" s="45">
        <f>COUNTIFS('Recommendations'!C:C,"CAT I (High)",'Recommendations'!M:M,"=Resolved")</f>
        <v>0</v>
      </c>
      <c r="D67" s="45">
        <f>COUNTIFS('Recommendations'!C:C,"=CAT I (High)",'Recommendations'!M:M,"=Testing")</f>
        <v>0</v>
      </c>
      <c r="E67" s="45">
        <f>COUNTIFS('Recommendations'!C:C,"=CAT I (High)",'Recommendations'!M:M,"=Outstanding")</f>
        <v>5</v>
      </c>
      <c r="F67" s="45">
        <f>SUM(C67:E67)</f>
        <v>5</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114</v>
      </c>
      <c r="F68" s="45">
        <f>SUM(C68:E68)</f>
        <v>114</v>
      </c>
    </row>
    <row r="69" spans="2:6" x14ac:dyDescent="0.35">
      <c r="B69" s="44" t="s">
        <v>395</v>
      </c>
      <c r="C69" s="45">
        <f>COUNTIFS('Recommendations'!C:C,"CAT III (Low)",'Recommendations'!M:M,"=Resolved")</f>
        <v>0</v>
      </c>
      <c r="D69" s="45">
        <f>COUNTIFS('Recommendations'!C:C,"=CAT III (Low)",'Recommendations'!M:M,"=Testing")</f>
        <v>0</v>
      </c>
      <c r="E69" s="45">
        <f>COUNTIFS('Recommendations'!C:C,"=CAT III (Low)",'Recommendations'!M:M,"=Outstanding")</f>
        <v>15</v>
      </c>
      <c r="F69" s="45">
        <f>SUM(C69:E69)</f>
        <v>15</v>
      </c>
    </row>
    <row r="71" spans="2:6" x14ac:dyDescent="0.35">
      <c r="B71" s="54" t="s">
        <v>731</v>
      </c>
    </row>
    <row r="72" spans="2:6" x14ac:dyDescent="0.35">
      <c r="B72" s="55" t="s">
        <v>2</v>
      </c>
      <c r="C72" s="55" t="s">
        <v>726</v>
      </c>
      <c r="D72" s="55" t="s">
        <v>727</v>
      </c>
      <c r="E72" s="55" t="s">
        <v>728</v>
      </c>
      <c r="F72" s="55" t="s">
        <v>21</v>
      </c>
    </row>
    <row r="73" spans="2:6" x14ac:dyDescent="0.35">
      <c r="B73" s="44" t="s">
        <v>331</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395</v>
      </c>
      <c r="C75" s="46">
        <f>IF(F69&gt;0, C69/F69, 0)</f>
        <v>0</v>
      </c>
      <c r="D75" s="46">
        <f>IF(F69&gt;0, D69/F69, 0)</f>
        <v>0</v>
      </c>
      <c r="E75" s="46">
        <f>IF(F69&gt;0, E69/F69, 0)</f>
        <v>1</v>
      </c>
      <c r="F75" s="47" t="s">
        <v>21</v>
      </c>
    </row>
    <row r="80" spans="2:6" ht="18.5" x14ac:dyDescent="0.45">
      <c r="B80" s="40" t="s">
        <v>740</v>
      </c>
    </row>
    <row r="82" spans="2:6" x14ac:dyDescent="0.35">
      <c r="B82" s="54" t="s">
        <v>725</v>
      </c>
    </row>
    <row r="83" spans="2:6" x14ac:dyDescent="0.35">
      <c r="B83" s="42" t="s">
        <v>4</v>
      </c>
      <c r="C83" s="42" t="s">
        <v>726</v>
      </c>
      <c r="D83" s="42" t="s">
        <v>727</v>
      </c>
      <c r="E83" s="42" t="s">
        <v>728</v>
      </c>
      <c r="F83" s="42" t="s">
        <v>729</v>
      </c>
    </row>
    <row r="84" spans="2:6" x14ac:dyDescent="0.35">
      <c r="B84" s="44" t="s">
        <v>741</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742</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743</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744</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134</v>
      </c>
      <c r="F88" s="45">
        <f>SUM(C88:E88)</f>
        <v>134</v>
      </c>
    </row>
    <row r="90" spans="2:6" x14ac:dyDescent="0.35">
      <c r="B90" s="54" t="s">
        <v>731</v>
      </c>
    </row>
    <row r="91" spans="2:6" x14ac:dyDescent="0.35">
      <c r="B91" s="55" t="s">
        <v>4</v>
      </c>
      <c r="C91" s="55" t="s">
        <v>726</v>
      </c>
      <c r="D91" s="55" t="s">
        <v>727</v>
      </c>
      <c r="E91" s="55" t="s">
        <v>728</v>
      </c>
      <c r="F91" s="55" t="s">
        <v>21</v>
      </c>
    </row>
    <row r="92" spans="2:6" x14ac:dyDescent="0.35">
      <c r="B92" s="44" t="s">
        <v>741</v>
      </c>
      <c r="C92" s="46">
        <f>IF(F84&gt;0, C84/F84, 0)</f>
        <v>0</v>
      </c>
      <c r="D92" s="46">
        <f>IF(F84&gt;0, D84/F84, 0)</f>
        <v>0</v>
      </c>
      <c r="E92" s="46">
        <f>IF(F84&gt;0, E84/F84, 0)</f>
        <v>0</v>
      </c>
      <c r="F92" s="47" t="s">
        <v>21</v>
      </c>
    </row>
    <row r="93" spans="2:6" x14ac:dyDescent="0.35">
      <c r="B93" s="44" t="s">
        <v>742</v>
      </c>
      <c r="C93" s="46">
        <f>IF(F85&gt;0, C85/F85, 0)</f>
        <v>0</v>
      </c>
      <c r="D93" s="46">
        <f>IF(F85&gt;0, D85/F85, 0)</f>
        <v>0</v>
      </c>
      <c r="E93" s="46">
        <f>IF(F85&gt;0, E85/F85, 0)</f>
        <v>0</v>
      </c>
      <c r="F93" s="47" t="s">
        <v>21</v>
      </c>
    </row>
    <row r="94" spans="2:6" x14ac:dyDescent="0.35">
      <c r="B94" s="44" t="s">
        <v>743</v>
      </c>
      <c r="C94" s="46">
        <f>IF(F86&gt;0, C86/F86, 0)</f>
        <v>0</v>
      </c>
      <c r="D94" s="46">
        <f>IF(F86&gt;0, D86/F86, 0)</f>
        <v>0</v>
      </c>
      <c r="E94" s="46">
        <f>IF(F86&gt;0, E86/F86, 0)</f>
        <v>0</v>
      </c>
      <c r="F94" s="47" t="s">
        <v>21</v>
      </c>
    </row>
    <row r="95" spans="2:6" x14ac:dyDescent="0.35">
      <c r="B95" s="44" t="s">
        <v>744</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745</v>
      </c>
    </row>
    <row r="103" spans="2:6" x14ac:dyDescent="0.35">
      <c r="B103" s="54" t="s">
        <v>725</v>
      </c>
    </row>
    <row r="104" spans="2:6" x14ac:dyDescent="0.35">
      <c r="B104" s="42" t="s">
        <v>746</v>
      </c>
      <c r="C104" s="42" t="s">
        <v>726</v>
      </c>
      <c r="D104" s="42" t="s">
        <v>727</v>
      </c>
      <c r="E104" s="42" t="s">
        <v>728</v>
      </c>
      <c r="F104" s="42" t="s">
        <v>729</v>
      </c>
    </row>
    <row r="105" spans="2:6" x14ac:dyDescent="0.35">
      <c r="B105" s="44" t="s">
        <v>747</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748</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749</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134</v>
      </c>
      <c r="F108" s="45">
        <f>SUM(C108:E108)</f>
        <v>134</v>
      </c>
    </row>
    <row r="110" spans="2:6" x14ac:dyDescent="0.35">
      <c r="B110" s="54" t="s">
        <v>731</v>
      </c>
    </row>
    <row r="111" spans="2:6" x14ac:dyDescent="0.35">
      <c r="B111" s="55" t="s">
        <v>746</v>
      </c>
      <c r="C111" s="55" t="s">
        <v>726</v>
      </c>
      <c r="D111" s="55" t="s">
        <v>727</v>
      </c>
      <c r="E111" s="55" t="s">
        <v>728</v>
      </c>
      <c r="F111" s="55" t="s">
        <v>21</v>
      </c>
    </row>
    <row r="112" spans="2:6" x14ac:dyDescent="0.35">
      <c r="B112" s="44" t="s">
        <v>747</v>
      </c>
      <c r="C112" s="46">
        <f>IF(F105&gt;0, C105/F105, 0)</f>
        <v>0</v>
      </c>
      <c r="D112" s="46">
        <f>IF(F105&gt;0, D105/F105, 0)</f>
        <v>0</v>
      </c>
      <c r="E112" s="46">
        <f>IF(F105&gt;0, E105/F105, 0)</f>
        <v>0</v>
      </c>
      <c r="F112" s="47" t="s">
        <v>21</v>
      </c>
    </row>
    <row r="113" spans="2:15" x14ac:dyDescent="0.35">
      <c r="B113" s="44" t="s">
        <v>748</v>
      </c>
      <c r="C113" s="46">
        <f>IF(F106&gt;0, C106/F106, 0)</f>
        <v>0</v>
      </c>
      <c r="D113" s="46">
        <f>IF(F106&gt;0, D106/F106, 0)</f>
        <v>0</v>
      </c>
      <c r="E113" s="46">
        <f>IF(F106&gt;0, E106/F106, 0)</f>
        <v>0</v>
      </c>
      <c r="F113" s="47" t="s">
        <v>21</v>
      </c>
    </row>
    <row r="114" spans="2:15" x14ac:dyDescent="0.35">
      <c r="B114" s="44" t="s">
        <v>749</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750</v>
      </c>
      <c r="J120" s="40" t="s">
        <v>751</v>
      </c>
    </row>
    <row r="121" spans="2:15" x14ac:dyDescent="0.35">
      <c r="B121" s="42" t="s">
        <v>6</v>
      </c>
      <c r="C121" s="87" t="s">
        <v>752</v>
      </c>
      <c r="D121" s="87"/>
      <c r="E121" s="42" t="s">
        <v>718</v>
      </c>
      <c r="F121" s="42" t="s">
        <v>726</v>
      </c>
      <c r="G121" s="87" t="s">
        <v>753</v>
      </c>
      <c r="H121" s="87"/>
      <c r="J121" s="42" t="s">
        <v>6</v>
      </c>
      <c r="K121" s="42" t="s">
        <v>741</v>
      </c>
      <c r="L121" s="42" t="s">
        <v>742</v>
      </c>
      <c r="M121" s="42" t="s">
        <v>743</v>
      </c>
      <c r="N121" s="42" t="s">
        <v>744</v>
      </c>
      <c r="O121" s="42" t="s">
        <v>18</v>
      </c>
    </row>
    <row r="122" spans="2:15" x14ac:dyDescent="0.35">
      <c r="B122" s="48" t="s">
        <v>734</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734</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735</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735</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736</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736</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737</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737</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738</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738</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134</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134</v>
      </c>
    </row>
    <row r="134" spans="2:24" ht="21" x14ac:dyDescent="0.5">
      <c r="B134" s="40" t="s">
        <v>754</v>
      </c>
      <c r="P134" s="57" t="s">
        <v>755</v>
      </c>
    </row>
    <row r="136" spans="2:24" ht="60" customHeight="1" x14ac:dyDescent="0.35">
      <c r="B136" s="90" t="s">
        <v>756</v>
      </c>
      <c r="C136" s="83"/>
      <c r="D136" s="83"/>
      <c r="E136" s="83"/>
      <c r="F136" s="83"/>
      <c r="P136" s="90" t="s">
        <v>757</v>
      </c>
      <c r="Q136" s="83"/>
      <c r="R136" s="83"/>
      <c r="S136" s="83"/>
      <c r="T136" s="83"/>
      <c r="U136" s="83"/>
      <c r="V136" s="83"/>
      <c r="W136" s="83"/>
    </row>
    <row r="138" spans="2:24" ht="30" customHeight="1" x14ac:dyDescent="0.35">
      <c r="P138" s="58" t="s">
        <v>758</v>
      </c>
      <c r="Q138" s="59">
        <f>C16</f>
        <v>0</v>
      </c>
      <c r="R138" s="60"/>
      <c r="S138" s="59">
        <f>C84</f>
        <v>0</v>
      </c>
      <c r="T138" s="60"/>
      <c r="U138" s="59">
        <f>C85</f>
        <v>0</v>
      </c>
      <c r="V138" s="60"/>
      <c r="W138" s="59">
        <f>C86</f>
        <v>0</v>
      </c>
      <c r="X138" s="60"/>
    </row>
    <row r="139" spans="2:24" ht="35" customHeight="1" x14ac:dyDescent="0.35">
      <c r="P139" s="61" t="s">
        <v>759</v>
      </c>
      <c r="Q139" s="61" t="s">
        <v>760</v>
      </c>
      <c r="R139" s="61" t="s">
        <v>761</v>
      </c>
      <c r="S139" s="61" t="s">
        <v>762</v>
      </c>
      <c r="T139" s="61" t="s">
        <v>763</v>
      </c>
      <c r="U139" s="61" t="s">
        <v>764</v>
      </c>
      <c r="V139" s="61" t="s">
        <v>765</v>
      </c>
      <c r="W139" s="61" t="s">
        <v>766</v>
      </c>
      <c r="X139" s="61" t="s">
        <v>767</v>
      </c>
    </row>
    <row r="140" spans="2:24" x14ac:dyDescent="0.35">
      <c r="O140" s="62" t="s">
        <v>768</v>
      </c>
      <c r="P140" s="63" t="s">
        <v>769</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770</v>
      </c>
      <c r="P175" s="57" t="s">
        <v>771</v>
      </c>
    </row>
    <row r="177" spans="2:22" ht="45" customHeight="1" x14ac:dyDescent="0.35">
      <c r="B177" s="90" t="s">
        <v>772</v>
      </c>
      <c r="C177" s="83"/>
      <c r="D177" s="83"/>
      <c r="E177" s="83"/>
      <c r="F177" s="83"/>
      <c r="P177" s="90" t="s">
        <v>773</v>
      </c>
      <c r="Q177" s="83"/>
      <c r="R177" s="83"/>
      <c r="S177" s="83"/>
      <c r="T177" s="83"/>
      <c r="U177" s="83"/>
    </row>
    <row r="178" spans="2:22" ht="35" customHeight="1" x14ac:dyDescent="0.35">
      <c r="P178" s="87" t="s">
        <v>774</v>
      </c>
      <c r="Q178" s="87"/>
      <c r="R178" s="87" t="s">
        <v>775</v>
      </c>
      <c r="S178" s="87"/>
      <c r="T178" s="87"/>
    </row>
    <row r="179" spans="2:22" ht="30" customHeight="1" x14ac:dyDescent="0.35">
      <c r="P179" s="91">
        <v>0</v>
      </c>
      <c r="Q179" s="92"/>
      <c r="R179" s="93" t="s">
        <v>776</v>
      </c>
      <c r="S179" s="94"/>
      <c r="T179" s="94"/>
    </row>
    <row r="182" spans="2:22" ht="25" customHeight="1" x14ac:dyDescent="0.35">
      <c r="P182" s="66" t="s">
        <v>759</v>
      </c>
      <c r="Q182" s="66" t="s">
        <v>777</v>
      </c>
      <c r="R182" s="66" t="s">
        <v>778</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651</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3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63</v>
      </c>
      <c r="L11" s="1" t="s">
        <v>68</v>
      </c>
      <c r="M11" s="4" t="str">
        <f t="shared" si="0"/>
        <v>Outstanding</v>
      </c>
      <c r="N11" s="13" t="s">
        <v>21</v>
      </c>
    </row>
    <row r="12" spans="1:14" ht="60" customHeight="1" x14ac:dyDescent="0.35">
      <c r="A12" s="11" t="s">
        <v>69</v>
      </c>
      <c r="B12" s="1" t="s">
        <v>70</v>
      </c>
      <c r="C12" s="2" t="s">
        <v>16</v>
      </c>
      <c r="D12" s="3" t="s">
        <v>17</v>
      </c>
      <c r="E12" s="4" t="s">
        <v>18</v>
      </c>
      <c r="F12" s="4" t="s">
        <v>19</v>
      </c>
      <c r="G12" s="4" t="s">
        <v>20</v>
      </c>
      <c r="H12" s="4" t="s">
        <v>21</v>
      </c>
      <c r="I12" s="5" t="s">
        <v>21</v>
      </c>
      <c r="J12" s="1" t="s">
        <v>71</v>
      </c>
      <c r="K12" s="1" t="s">
        <v>63</v>
      </c>
      <c r="L12" s="1" t="s">
        <v>72</v>
      </c>
      <c r="M12" s="4" t="str">
        <f t="shared" si="0"/>
        <v>Outstanding</v>
      </c>
      <c r="N12" s="13" t="s">
        <v>21</v>
      </c>
    </row>
    <row r="13" spans="1:14" ht="60" customHeight="1" x14ac:dyDescent="0.35">
      <c r="A13" s="11" t="s">
        <v>73</v>
      </c>
      <c r="B13" s="1" t="s">
        <v>74</v>
      </c>
      <c r="C13" s="2" t="s">
        <v>16</v>
      </c>
      <c r="D13" s="3" t="s">
        <v>17</v>
      </c>
      <c r="E13" s="4" t="s">
        <v>18</v>
      </c>
      <c r="F13" s="4" t="s">
        <v>19</v>
      </c>
      <c r="G13" s="4" t="s">
        <v>20</v>
      </c>
      <c r="H13" s="4" t="s">
        <v>21</v>
      </c>
      <c r="I13" s="5" t="s">
        <v>21</v>
      </c>
      <c r="J13" s="1" t="s">
        <v>75</v>
      </c>
      <c r="K13" s="1" t="s">
        <v>76</v>
      </c>
      <c r="L13" s="1" t="s">
        <v>77</v>
      </c>
      <c r="M13" s="4" t="str">
        <f t="shared" si="0"/>
        <v>Outstanding</v>
      </c>
      <c r="N13" s="13" t="s">
        <v>21</v>
      </c>
    </row>
    <row r="14" spans="1:14" ht="60" customHeight="1" x14ac:dyDescent="0.35">
      <c r="A14" s="11" t="s">
        <v>78</v>
      </c>
      <c r="B14" s="1" t="s">
        <v>79</v>
      </c>
      <c r="C14" s="2" t="s">
        <v>16</v>
      </c>
      <c r="D14" s="3" t="s">
        <v>17</v>
      </c>
      <c r="E14" s="4" t="s">
        <v>18</v>
      </c>
      <c r="F14" s="4" t="s">
        <v>19</v>
      </c>
      <c r="G14" s="4" t="s">
        <v>20</v>
      </c>
      <c r="H14" s="4" t="s">
        <v>21</v>
      </c>
      <c r="I14" s="5" t="s">
        <v>21</v>
      </c>
      <c r="J14" s="1" t="s">
        <v>80</v>
      </c>
      <c r="K14" s="1" t="s">
        <v>81</v>
      </c>
      <c r="L14" s="1" t="s">
        <v>82</v>
      </c>
      <c r="M14" s="4" t="str">
        <f t="shared" si="0"/>
        <v>Outstanding</v>
      </c>
      <c r="N14" s="13" t="s">
        <v>21</v>
      </c>
    </row>
    <row r="15" spans="1:14" ht="60" customHeight="1" x14ac:dyDescent="0.35">
      <c r="A15" s="11" t="s">
        <v>83</v>
      </c>
      <c r="B15" s="1" t="s">
        <v>84</v>
      </c>
      <c r="C15" s="2" t="s">
        <v>16</v>
      </c>
      <c r="D15" s="3" t="s">
        <v>17</v>
      </c>
      <c r="E15" s="4" t="s">
        <v>18</v>
      </c>
      <c r="F15" s="4" t="s">
        <v>19</v>
      </c>
      <c r="G15" s="4" t="s">
        <v>20</v>
      </c>
      <c r="H15" s="4" t="s">
        <v>21</v>
      </c>
      <c r="I15" s="5" t="s">
        <v>21</v>
      </c>
      <c r="J15" s="1" t="s">
        <v>85</v>
      </c>
      <c r="K15" s="1" t="s">
        <v>86</v>
      </c>
      <c r="L15" s="1" t="s">
        <v>87</v>
      </c>
      <c r="M15" s="4" t="str">
        <f t="shared" si="0"/>
        <v>Outstanding</v>
      </c>
      <c r="N15" s="13" t="s">
        <v>21</v>
      </c>
    </row>
    <row r="16" spans="1:14" ht="60" customHeight="1" x14ac:dyDescent="0.35">
      <c r="A16" s="11" t="s">
        <v>88</v>
      </c>
      <c r="B16" s="1" t="s">
        <v>89</v>
      </c>
      <c r="C16" s="2" t="s">
        <v>16</v>
      </c>
      <c r="D16" s="3" t="s">
        <v>17</v>
      </c>
      <c r="E16" s="4" t="s">
        <v>18</v>
      </c>
      <c r="F16" s="4" t="s">
        <v>19</v>
      </c>
      <c r="G16" s="4" t="s">
        <v>20</v>
      </c>
      <c r="H16" s="4" t="s">
        <v>21</v>
      </c>
      <c r="I16" s="5" t="s">
        <v>21</v>
      </c>
      <c r="J16" s="1" t="s">
        <v>90</v>
      </c>
      <c r="K16" s="1" t="s">
        <v>91</v>
      </c>
      <c r="L16" s="1" t="s">
        <v>92</v>
      </c>
      <c r="M16" s="4" t="str">
        <f t="shared" si="0"/>
        <v>Outstanding</v>
      </c>
      <c r="N16" s="13" t="s">
        <v>21</v>
      </c>
    </row>
    <row r="17" spans="1:14" ht="60" customHeight="1" x14ac:dyDescent="0.35">
      <c r="A17" s="11" t="s">
        <v>93</v>
      </c>
      <c r="B17" s="1" t="s">
        <v>94</v>
      </c>
      <c r="C17" s="2" t="s">
        <v>16</v>
      </c>
      <c r="D17" s="3" t="s">
        <v>17</v>
      </c>
      <c r="E17" s="4" t="s">
        <v>18</v>
      </c>
      <c r="F17" s="4" t="s">
        <v>19</v>
      </c>
      <c r="G17" s="4" t="s">
        <v>20</v>
      </c>
      <c r="H17" s="4" t="s">
        <v>21</v>
      </c>
      <c r="I17" s="5" t="s">
        <v>21</v>
      </c>
      <c r="J17" s="1" t="s">
        <v>95</v>
      </c>
      <c r="K17" s="1" t="s">
        <v>96</v>
      </c>
      <c r="L17" s="1" t="s">
        <v>97</v>
      </c>
      <c r="M17" s="4" t="str">
        <f t="shared" si="0"/>
        <v>Outstanding</v>
      </c>
      <c r="N17" s="13" t="s">
        <v>21</v>
      </c>
    </row>
    <row r="18" spans="1:14" ht="60" customHeight="1" x14ac:dyDescent="0.35">
      <c r="A18" s="11" t="s">
        <v>98</v>
      </c>
      <c r="B18" s="1" t="s">
        <v>99</v>
      </c>
      <c r="C18" s="2" t="s">
        <v>16</v>
      </c>
      <c r="D18" s="3" t="s">
        <v>17</v>
      </c>
      <c r="E18" s="4" t="s">
        <v>18</v>
      </c>
      <c r="F18" s="4" t="s">
        <v>19</v>
      </c>
      <c r="G18" s="4" t="s">
        <v>20</v>
      </c>
      <c r="H18" s="4" t="s">
        <v>21</v>
      </c>
      <c r="I18" s="5" t="s">
        <v>21</v>
      </c>
      <c r="J18" s="1" t="s">
        <v>100</v>
      </c>
      <c r="K18" s="1" t="s">
        <v>101</v>
      </c>
      <c r="L18" s="1" t="s">
        <v>102</v>
      </c>
      <c r="M18" s="4" t="str">
        <f t="shared" si="0"/>
        <v>Outstanding</v>
      </c>
      <c r="N18" s="13" t="s">
        <v>21</v>
      </c>
    </row>
    <row r="19" spans="1:14" ht="60" customHeight="1" x14ac:dyDescent="0.35">
      <c r="A19" s="11" t="s">
        <v>103</v>
      </c>
      <c r="B19" s="1" t="s">
        <v>104</v>
      </c>
      <c r="C19" s="2" t="s">
        <v>16</v>
      </c>
      <c r="D19" s="3" t="s">
        <v>17</v>
      </c>
      <c r="E19" s="4" t="s">
        <v>18</v>
      </c>
      <c r="F19" s="4" t="s">
        <v>19</v>
      </c>
      <c r="G19" s="4" t="s">
        <v>20</v>
      </c>
      <c r="H19" s="4" t="s">
        <v>21</v>
      </c>
      <c r="I19" s="5" t="s">
        <v>21</v>
      </c>
      <c r="J19" s="1" t="s">
        <v>105</v>
      </c>
      <c r="K19" s="1" t="s">
        <v>106</v>
      </c>
      <c r="L19" s="1" t="s">
        <v>107</v>
      </c>
      <c r="M19" s="4" t="str">
        <f t="shared" si="0"/>
        <v>Outstanding</v>
      </c>
      <c r="N19" s="13" t="s">
        <v>21</v>
      </c>
    </row>
    <row r="20" spans="1:14" ht="60" customHeight="1" x14ac:dyDescent="0.35">
      <c r="A20" s="11" t="s">
        <v>108</v>
      </c>
      <c r="B20" s="1" t="s">
        <v>109</v>
      </c>
      <c r="C20" s="2" t="s">
        <v>16</v>
      </c>
      <c r="D20" s="3" t="s">
        <v>17</v>
      </c>
      <c r="E20" s="4" t="s">
        <v>18</v>
      </c>
      <c r="F20" s="4" t="s">
        <v>19</v>
      </c>
      <c r="G20" s="4" t="s">
        <v>20</v>
      </c>
      <c r="H20" s="4" t="s">
        <v>21</v>
      </c>
      <c r="I20" s="5" t="s">
        <v>21</v>
      </c>
      <c r="J20" s="1" t="s">
        <v>110</v>
      </c>
      <c r="K20" s="1" t="s">
        <v>111</v>
      </c>
      <c r="L20" s="1" t="s">
        <v>112</v>
      </c>
      <c r="M20" s="4" t="str">
        <f t="shared" si="0"/>
        <v>Outstanding</v>
      </c>
      <c r="N20" s="13" t="s">
        <v>21</v>
      </c>
    </row>
    <row r="21" spans="1:14" ht="60" customHeight="1" x14ac:dyDescent="0.35">
      <c r="A21" s="11" t="s">
        <v>113</v>
      </c>
      <c r="B21" s="1" t="s">
        <v>114</v>
      </c>
      <c r="C21" s="2" t="s">
        <v>16</v>
      </c>
      <c r="D21" s="3" t="s">
        <v>17</v>
      </c>
      <c r="E21" s="4" t="s">
        <v>18</v>
      </c>
      <c r="F21" s="4" t="s">
        <v>19</v>
      </c>
      <c r="G21" s="4" t="s">
        <v>20</v>
      </c>
      <c r="H21" s="4" t="s">
        <v>21</v>
      </c>
      <c r="I21" s="5" t="s">
        <v>21</v>
      </c>
      <c r="J21" s="1" t="s">
        <v>115</v>
      </c>
      <c r="K21" s="1" t="s">
        <v>116</v>
      </c>
      <c r="L21" s="1" t="s">
        <v>117</v>
      </c>
      <c r="M21" s="4" t="str">
        <f t="shared" si="0"/>
        <v>Outstanding</v>
      </c>
      <c r="N21" s="13" t="s">
        <v>21</v>
      </c>
    </row>
    <row r="22" spans="1:14" ht="60" customHeight="1" x14ac:dyDescent="0.35">
      <c r="A22" s="11" t="s">
        <v>118</v>
      </c>
      <c r="B22" s="1" t="s">
        <v>119</v>
      </c>
      <c r="C22" s="2" t="s">
        <v>16</v>
      </c>
      <c r="D22" s="3" t="s">
        <v>17</v>
      </c>
      <c r="E22" s="4" t="s">
        <v>18</v>
      </c>
      <c r="F22" s="4" t="s">
        <v>19</v>
      </c>
      <c r="G22" s="4" t="s">
        <v>20</v>
      </c>
      <c r="H22" s="4" t="s">
        <v>21</v>
      </c>
      <c r="I22" s="5" t="s">
        <v>21</v>
      </c>
      <c r="J22" s="1" t="s">
        <v>120</v>
      </c>
      <c r="K22" s="1" t="s">
        <v>121</v>
      </c>
      <c r="L22" s="1" t="s">
        <v>122</v>
      </c>
      <c r="M22" s="4" t="str">
        <f t="shared" si="0"/>
        <v>Outstanding</v>
      </c>
      <c r="N22" s="13" t="s">
        <v>21</v>
      </c>
    </row>
    <row r="23" spans="1:14" ht="60" customHeight="1" x14ac:dyDescent="0.35">
      <c r="A23" s="11" t="s">
        <v>123</v>
      </c>
      <c r="B23" s="1" t="s">
        <v>124</v>
      </c>
      <c r="C23" s="2" t="s">
        <v>16</v>
      </c>
      <c r="D23" s="3" t="s">
        <v>17</v>
      </c>
      <c r="E23" s="4" t="s">
        <v>18</v>
      </c>
      <c r="F23" s="4" t="s">
        <v>19</v>
      </c>
      <c r="G23" s="4" t="s">
        <v>20</v>
      </c>
      <c r="H23" s="4" t="s">
        <v>21</v>
      </c>
      <c r="I23" s="5" t="s">
        <v>21</v>
      </c>
      <c r="J23" s="1" t="s">
        <v>125</v>
      </c>
      <c r="K23" s="1" t="s">
        <v>126</v>
      </c>
      <c r="L23" s="1" t="s">
        <v>127</v>
      </c>
      <c r="M23" s="4" t="str">
        <f t="shared" si="0"/>
        <v>Outstanding</v>
      </c>
      <c r="N23" s="13" t="s">
        <v>21</v>
      </c>
    </row>
    <row r="24" spans="1:14" ht="60" customHeight="1" x14ac:dyDescent="0.35">
      <c r="A24" s="11" t="s">
        <v>128</v>
      </c>
      <c r="B24" s="1" t="s">
        <v>129</v>
      </c>
      <c r="C24" s="2" t="s">
        <v>16</v>
      </c>
      <c r="D24" s="3" t="s">
        <v>17</v>
      </c>
      <c r="E24" s="4" t="s">
        <v>18</v>
      </c>
      <c r="F24" s="4" t="s">
        <v>19</v>
      </c>
      <c r="G24" s="4" t="s">
        <v>20</v>
      </c>
      <c r="H24" s="4" t="s">
        <v>21</v>
      </c>
      <c r="I24" s="5" t="s">
        <v>21</v>
      </c>
      <c r="J24" s="1" t="s">
        <v>130</v>
      </c>
      <c r="K24" s="1" t="s">
        <v>131</v>
      </c>
      <c r="L24" s="1" t="s">
        <v>132</v>
      </c>
      <c r="M24" s="4" t="str">
        <f t="shared" si="0"/>
        <v>Outstanding</v>
      </c>
      <c r="N24" s="13" t="s">
        <v>21</v>
      </c>
    </row>
    <row r="25" spans="1:14" ht="60" customHeight="1" x14ac:dyDescent="0.35">
      <c r="A25" s="11" t="s">
        <v>133</v>
      </c>
      <c r="B25" s="1" t="s">
        <v>134</v>
      </c>
      <c r="C25" s="2" t="s">
        <v>16</v>
      </c>
      <c r="D25" s="3" t="s">
        <v>17</v>
      </c>
      <c r="E25" s="4" t="s">
        <v>18</v>
      </c>
      <c r="F25" s="4" t="s">
        <v>19</v>
      </c>
      <c r="G25" s="4" t="s">
        <v>20</v>
      </c>
      <c r="H25" s="4" t="s">
        <v>21</v>
      </c>
      <c r="I25" s="5" t="s">
        <v>21</v>
      </c>
      <c r="J25" s="1" t="s">
        <v>135</v>
      </c>
      <c r="K25" s="1" t="s">
        <v>136</v>
      </c>
      <c r="L25" s="1" t="s">
        <v>137</v>
      </c>
      <c r="M25" s="4" t="str">
        <f t="shared" si="0"/>
        <v>Outstanding</v>
      </c>
      <c r="N25" s="13" t="s">
        <v>21</v>
      </c>
    </row>
    <row r="26" spans="1:14" ht="60" customHeight="1" x14ac:dyDescent="0.35">
      <c r="A26" s="11" t="s">
        <v>138</v>
      </c>
      <c r="B26" s="1" t="s">
        <v>139</v>
      </c>
      <c r="C26" s="2" t="s">
        <v>16</v>
      </c>
      <c r="D26" s="3" t="s">
        <v>17</v>
      </c>
      <c r="E26" s="4" t="s">
        <v>18</v>
      </c>
      <c r="F26" s="4" t="s">
        <v>19</v>
      </c>
      <c r="G26" s="4" t="s">
        <v>20</v>
      </c>
      <c r="H26" s="4" t="s">
        <v>21</v>
      </c>
      <c r="I26" s="5" t="s">
        <v>21</v>
      </c>
      <c r="J26" s="1" t="s">
        <v>140</v>
      </c>
      <c r="K26" s="1" t="s">
        <v>141</v>
      </c>
      <c r="L26" s="1" t="s">
        <v>142</v>
      </c>
      <c r="M26" s="4" t="str">
        <f t="shared" si="0"/>
        <v>Outstanding</v>
      </c>
      <c r="N26" s="13" t="s">
        <v>21</v>
      </c>
    </row>
    <row r="27" spans="1:14" ht="60" customHeight="1" x14ac:dyDescent="0.35">
      <c r="A27" s="11" t="s">
        <v>143</v>
      </c>
      <c r="B27" s="1" t="s">
        <v>144</v>
      </c>
      <c r="C27" s="2" t="s">
        <v>16</v>
      </c>
      <c r="D27" s="3" t="s">
        <v>17</v>
      </c>
      <c r="E27" s="4" t="s">
        <v>18</v>
      </c>
      <c r="F27" s="4" t="s">
        <v>19</v>
      </c>
      <c r="G27" s="4" t="s">
        <v>20</v>
      </c>
      <c r="H27" s="4" t="s">
        <v>21</v>
      </c>
      <c r="I27" s="5" t="s">
        <v>21</v>
      </c>
      <c r="J27" s="1" t="s">
        <v>145</v>
      </c>
      <c r="K27" s="1" t="s">
        <v>146</v>
      </c>
      <c r="L27" s="1" t="s">
        <v>147</v>
      </c>
      <c r="M27" s="4" t="str">
        <f t="shared" si="0"/>
        <v>Outstanding</v>
      </c>
      <c r="N27" s="13" t="s">
        <v>21</v>
      </c>
    </row>
    <row r="28" spans="1:14" ht="60" customHeight="1" x14ac:dyDescent="0.35">
      <c r="A28" s="11" t="s">
        <v>148</v>
      </c>
      <c r="B28" s="1" t="s">
        <v>149</v>
      </c>
      <c r="C28" s="2" t="s">
        <v>16</v>
      </c>
      <c r="D28" s="3" t="s">
        <v>17</v>
      </c>
      <c r="E28" s="4" t="s">
        <v>18</v>
      </c>
      <c r="F28" s="4" t="s">
        <v>19</v>
      </c>
      <c r="G28" s="4" t="s">
        <v>20</v>
      </c>
      <c r="H28" s="4" t="s">
        <v>21</v>
      </c>
      <c r="I28" s="5" t="s">
        <v>21</v>
      </c>
      <c r="J28" s="1" t="s">
        <v>150</v>
      </c>
      <c r="K28" s="1" t="s">
        <v>151</v>
      </c>
      <c r="L28" s="1" t="s">
        <v>152</v>
      </c>
      <c r="M28" s="4" t="str">
        <f t="shared" si="0"/>
        <v>Outstanding</v>
      </c>
      <c r="N28" s="13" t="s">
        <v>21</v>
      </c>
    </row>
    <row r="29" spans="1:14" ht="60" customHeight="1" x14ac:dyDescent="0.35">
      <c r="A29" s="11" t="s">
        <v>153</v>
      </c>
      <c r="B29" s="1" t="s">
        <v>154</v>
      </c>
      <c r="C29" s="2" t="s">
        <v>16</v>
      </c>
      <c r="D29" s="3" t="s">
        <v>17</v>
      </c>
      <c r="E29" s="4" t="s">
        <v>18</v>
      </c>
      <c r="F29" s="4" t="s">
        <v>19</v>
      </c>
      <c r="G29" s="4" t="s">
        <v>20</v>
      </c>
      <c r="H29" s="4" t="s">
        <v>21</v>
      </c>
      <c r="I29" s="5" t="s">
        <v>21</v>
      </c>
      <c r="J29" s="1" t="s">
        <v>155</v>
      </c>
      <c r="K29" s="1" t="s">
        <v>156</v>
      </c>
      <c r="L29" s="1" t="s">
        <v>157</v>
      </c>
      <c r="M29" s="4" t="str">
        <f t="shared" si="0"/>
        <v>Outstanding</v>
      </c>
      <c r="N29" s="13" t="s">
        <v>21</v>
      </c>
    </row>
    <row r="30" spans="1:14" ht="60" customHeight="1" x14ac:dyDescent="0.35">
      <c r="A30" s="11" t="s">
        <v>158</v>
      </c>
      <c r="B30" s="1" t="s">
        <v>159</v>
      </c>
      <c r="C30" s="2" t="s">
        <v>16</v>
      </c>
      <c r="D30" s="3" t="s">
        <v>17</v>
      </c>
      <c r="E30" s="4" t="s">
        <v>18</v>
      </c>
      <c r="F30" s="4" t="s">
        <v>19</v>
      </c>
      <c r="G30" s="4" t="s">
        <v>20</v>
      </c>
      <c r="H30" s="4" t="s">
        <v>21</v>
      </c>
      <c r="I30" s="5" t="s">
        <v>21</v>
      </c>
      <c r="J30" s="1" t="s">
        <v>160</v>
      </c>
      <c r="K30" s="1" t="s">
        <v>161</v>
      </c>
      <c r="L30" s="1" t="s">
        <v>162</v>
      </c>
      <c r="M30" s="4" t="str">
        <f t="shared" si="0"/>
        <v>Outstanding</v>
      </c>
      <c r="N30" s="13" t="s">
        <v>21</v>
      </c>
    </row>
    <row r="31" spans="1:14" ht="60" customHeight="1" x14ac:dyDescent="0.35">
      <c r="A31" s="11" t="s">
        <v>163</v>
      </c>
      <c r="B31" s="1" t="s">
        <v>164</v>
      </c>
      <c r="C31" s="2" t="s">
        <v>16</v>
      </c>
      <c r="D31" s="3" t="s">
        <v>17</v>
      </c>
      <c r="E31" s="4" t="s">
        <v>18</v>
      </c>
      <c r="F31" s="4" t="s">
        <v>19</v>
      </c>
      <c r="G31" s="4" t="s">
        <v>20</v>
      </c>
      <c r="H31" s="4" t="s">
        <v>21</v>
      </c>
      <c r="I31" s="5" t="s">
        <v>21</v>
      </c>
      <c r="J31" s="1" t="s">
        <v>165</v>
      </c>
      <c r="K31" s="1" t="s">
        <v>166</v>
      </c>
      <c r="L31" s="1" t="s">
        <v>167</v>
      </c>
      <c r="M31" s="4" t="str">
        <f t="shared" si="0"/>
        <v>Outstanding</v>
      </c>
      <c r="N31" s="13" t="s">
        <v>21</v>
      </c>
    </row>
    <row r="32" spans="1:14" ht="60" customHeight="1" x14ac:dyDescent="0.35">
      <c r="A32" s="11" t="s">
        <v>168</v>
      </c>
      <c r="B32" s="1" t="s">
        <v>169</v>
      </c>
      <c r="C32" s="2" t="s">
        <v>16</v>
      </c>
      <c r="D32" s="3" t="s">
        <v>17</v>
      </c>
      <c r="E32" s="4" t="s">
        <v>18</v>
      </c>
      <c r="F32" s="4" t="s">
        <v>19</v>
      </c>
      <c r="G32" s="4" t="s">
        <v>20</v>
      </c>
      <c r="H32" s="4" t="s">
        <v>21</v>
      </c>
      <c r="I32" s="5" t="s">
        <v>21</v>
      </c>
      <c r="J32" s="1" t="s">
        <v>170</v>
      </c>
      <c r="K32" s="1" t="s">
        <v>171</v>
      </c>
      <c r="L32" s="1" t="s">
        <v>172</v>
      </c>
      <c r="M32" s="4" t="str">
        <f t="shared" si="0"/>
        <v>Outstanding</v>
      </c>
      <c r="N32" s="13" t="s">
        <v>21</v>
      </c>
    </row>
    <row r="33" spans="1:14" ht="60" customHeight="1" x14ac:dyDescent="0.35">
      <c r="A33" s="11" t="s">
        <v>173</v>
      </c>
      <c r="B33" s="1" t="s">
        <v>174</v>
      </c>
      <c r="C33" s="2" t="s">
        <v>16</v>
      </c>
      <c r="D33" s="3" t="s">
        <v>17</v>
      </c>
      <c r="E33" s="4" t="s">
        <v>18</v>
      </c>
      <c r="F33" s="4" t="s">
        <v>19</v>
      </c>
      <c r="G33" s="4" t="s">
        <v>20</v>
      </c>
      <c r="H33" s="4" t="s">
        <v>21</v>
      </c>
      <c r="I33" s="5" t="s">
        <v>21</v>
      </c>
      <c r="J33" s="1" t="s">
        <v>175</v>
      </c>
      <c r="K33" s="1" t="s">
        <v>176</v>
      </c>
      <c r="L33" s="1" t="s">
        <v>177</v>
      </c>
      <c r="M33" s="4" t="str">
        <f t="shared" si="0"/>
        <v>Outstanding</v>
      </c>
      <c r="N33" s="13" t="s">
        <v>21</v>
      </c>
    </row>
    <row r="34" spans="1:14" ht="60" customHeight="1" x14ac:dyDescent="0.35">
      <c r="A34" s="11" t="s">
        <v>178</v>
      </c>
      <c r="B34" s="1" t="s">
        <v>179</v>
      </c>
      <c r="C34" s="2" t="s">
        <v>16</v>
      </c>
      <c r="D34" s="3" t="s">
        <v>17</v>
      </c>
      <c r="E34" s="4" t="s">
        <v>18</v>
      </c>
      <c r="F34" s="4" t="s">
        <v>19</v>
      </c>
      <c r="G34" s="4" t="s">
        <v>20</v>
      </c>
      <c r="H34" s="4" t="s">
        <v>21</v>
      </c>
      <c r="I34" s="5" t="s">
        <v>21</v>
      </c>
      <c r="J34" s="1" t="s">
        <v>180</v>
      </c>
      <c r="K34" s="1" t="s">
        <v>181</v>
      </c>
      <c r="L34" s="1" t="s">
        <v>182</v>
      </c>
      <c r="M34" s="4" t="str">
        <f t="shared" si="0"/>
        <v>Outstanding</v>
      </c>
      <c r="N34" s="13" t="s">
        <v>21</v>
      </c>
    </row>
    <row r="35" spans="1:14" ht="60" customHeight="1" x14ac:dyDescent="0.35">
      <c r="A35" s="11" t="s">
        <v>183</v>
      </c>
      <c r="B35" s="1" t="s">
        <v>184</v>
      </c>
      <c r="C35" s="2" t="s">
        <v>16</v>
      </c>
      <c r="D35" s="3" t="s">
        <v>17</v>
      </c>
      <c r="E35" s="4" t="s">
        <v>18</v>
      </c>
      <c r="F35" s="4" t="s">
        <v>19</v>
      </c>
      <c r="G35" s="4" t="s">
        <v>20</v>
      </c>
      <c r="H35" s="4" t="s">
        <v>21</v>
      </c>
      <c r="I35" s="5" t="s">
        <v>21</v>
      </c>
      <c r="J35" s="1" t="s">
        <v>185</v>
      </c>
      <c r="K35" s="1" t="s">
        <v>186</v>
      </c>
      <c r="L35" s="1" t="s">
        <v>187</v>
      </c>
      <c r="M35" s="4" t="str">
        <f t="shared" si="0"/>
        <v>Outstanding</v>
      </c>
      <c r="N35" s="13" t="s">
        <v>21</v>
      </c>
    </row>
    <row r="36" spans="1:14" ht="60" customHeight="1" x14ac:dyDescent="0.35">
      <c r="A36" s="11" t="s">
        <v>188</v>
      </c>
      <c r="B36" s="1" t="s">
        <v>189</v>
      </c>
      <c r="C36" s="2" t="s">
        <v>16</v>
      </c>
      <c r="D36" s="3" t="s">
        <v>17</v>
      </c>
      <c r="E36" s="4" t="s">
        <v>18</v>
      </c>
      <c r="F36" s="4" t="s">
        <v>19</v>
      </c>
      <c r="G36" s="4" t="s">
        <v>20</v>
      </c>
      <c r="H36" s="4" t="s">
        <v>21</v>
      </c>
      <c r="I36" s="5" t="s">
        <v>21</v>
      </c>
      <c r="J36" s="1" t="s">
        <v>190</v>
      </c>
      <c r="K36" s="1" t="s">
        <v>191</v>
      </c>
      <c r="L36" s="1" t="s">
        <v>192</v>
      </c>
      <c r="M36" s="4" t="str">
        <f t="shared" si="0"/>
        <v>Outstanding</v>
      </c>
      <c r="N36" s="13" t="s">
        <v>21</v>
      </c>
    </row>
    <row r="37" spans="1:14" ht="60" customHeight="1" x14ac:dyDescent="0.35">
      <c r="A37" s="11" t="s">
        <v>193</v>
      </c>
      <c r="B37" s="1" t="s">
        <v>194</v>
      </c>
      <c r="C37" s="2" t="s">
        <v>16</v>
      </c>
      <c r="D37" s="3" t="s">
        <v>17</v>
      </c>
      <c r="E37" s="4" t="s">
        <v>18</v>
      </c>
      <c r="F37" s="4" t="s">
        <v>19</v>
      </c>
      <c r="G37" s="4" t="s">
        <v>20</v>
      </c>
      <c r="H37" s="4" t="s">
        <v>21</v>
      </c>
      <c r="I37" s="5" t="s">
        <v>21</v>
      </c>
      <c r="J37" s="1" t="s">
        <v>195</v>
      </c>
      <c r="K37" s="1" t="s">
        <v>196</v>
      </c>
      <c r="L37" s="1" t="s">
        <v>197</v>
      </c>
      <c r="M37" s="4" t="str">
        <f t="shared" si="0"/>
        <v>Outstanding</v>
      </c>
      <c r="N37" s="13" t="s">
        <v>21</v>
      </c>
    </row>
    <row r="38" spans="1:14" ht="60" customHeight="1" x14ac:dyDescent="0.35">
      <c r="A38" s="11" t="s">
        <v>198</v>
      </c>
      <c r="B38" s="1" t="s">
        <v>199</v>
      </c>
      <c r="C38" s="2" t="s">
        <v>16</v>
      </c>
      <c r="D38" s="3" t="s">
        <v>17</v>
      </c>
      <c r="E38" s="4" t="s">
        <v>18</v>
      </c>
      <c r="F38" s="4" t="s">
        <v>19</v>
      </c>
      <c r="G38" s="4" t="s">
        <v>20</v>
      </c>
      <c r="H38" s="4" t="s">
        <v>21</v>
      </c>
      <c r="I38" s="5" t="s">
        <v>21</v>
      </c>
      <c r="J38" s="1" t="s">
        <v>200</v>
      </c>
      <c r="K38" s="1" t="s">
        <v>201</v>
      </c>
      <c r="L38" s="1" t="s">
        <v>202</v>
      </c>
      <c r="M38" s="4" t="str">
        <f t="shared" si="0"/>
        <v>Outstanding</v>
      </c>
      <c r="N38" s="13" t="s">
        <v>21</v>
      </c>
    </row>
    <row r="39" spans="1:14" ht="60" customHeight="1" x14ac:dyDescent="0.35">
      <c r="A39" s="11" t="s">
        <v>203</v>
      </c>
      <c r="B39" s="1" t="s">
        <v>204</v>
      </c>
      <c r="C39" s="2" t="s">
        <v>16</v>
      </c>
      <c r="D39" s="3" t="s">
        <v>17</v>
      </c>
      <c r="E39" s="4" t="s">
        <v>18</v>
      </c>
      <c r="F39" s="4" t="s">
        <v>19</v>
      </c>
      <c r="G39" s="4" t="s">
        <v>20</v>
      </c>
      <c r="H39" s="4" t="s">
        <v>21</v>
      </c>
      <c r="I39" s="5" t="s">
        <v>21</v>
      </c>
      <c r="J39" s="1" t="s">
        <v>205</v>
      </c>
      <c r="K39" s="1" t="s">
        <v>206</v>
      </c>
      <c r="L39" s="1" t="s">
        <v>207</v>
      </c>
      <c r="M39" s="4" t="str">
        <f t="shared" si="0"/>
        <v>Outstanding</v>
      </c>
      <c r="N39" s="13" t="s">
        <v>21</v>
      </c>
    </row>
    <row r="40" spans="1:14" ht="60" customHeight="1" x14ac:dyDescent="0.35">
      <c r="A40" s="11" t="s">
        <v>208</v>
      </c>
      <c r="B40" s="1" t="s">
        <v>209</v>
      </c>
      <c r="C40" s="2" t="s">
        <v>16</v>
      </c>
      <c r="D40" s="3" t="s">
        <v>17</v>
      </c>
      <c r="E40" s="4" t="s">
        <v>18</v>
      </c>
      <c r="F40" s="4" t="s">
        <v>19</v>
      </c>
      <c r="G40" s="4" t="s">
        <v>20</v>
      </c>
      <c r="H40" s="4" t="s">
        <v>21</v>
      </c>
      <c r="I40" s="5" t="s">
        <v>21</v>
      </c>
      <c r="J40" s="1" t="s">
        <v>210</v>
      </c>
      <c r="K40" s="1" t="s">
        <v>211</v>
      </c>
      <c r="L40" s="1" t="s">
        <v>212</v>
      </c>
      <c r="M40" s="4" t="str">
        <f t="shared" si="0"/>
        <v>Outstanding</v>
      </c>
      <c r="N40" s="13" t="s">
        <v>21</v>
      </c>
    </row>
    <row r="41" spans="1:14" ht="60" customHeight="1" x14ac:dyDescent="0.35">
      <c r="A41" s="11" t="s">
        <v>213</v>
      </c>
      <c r="B41" s="1" t="s">
        <v>214</v>
      </c>
      <c r="C41" s="2" t="s">
        <v>16</v>
      </c>
      <c r="D41" s="3" t="s">
        <v>17</v>
      </c>
      <c r="E41" s="4" t="s">
        <v>18</v>
      </c>
      <c r="F41" s="4" t="s">
        <v>19</v>
      </c>
      <c r="G41" s="4" t="s">
        <v>20</v>
      </c>
      <c r="H41" s="4" t="s">
        <v>21</v>
      </c>
      <c r="I41" s="5" t="s">
        <v>21</v>
      </c>
      <c r="J41" s="1" t="s">
        <v>215</v>
      </c>
      <c r="K41" s="1" t="s">
        <v>216</v>
      </c>
      <c r="L41" s="1" t="s">
        <v>217</v>
      </c>
      <c r="M41" s="4" t="str">
        <f t="shared" si="0"/>
        <v>Outstanding</v>
      </c>
      <c r="N41" s="13" t="s">
        <v>21</v>
      </c>
    </row>
    <row r="42" spans="1:14" ht="60" customHeight="1" x14ac:dyDescent="0.35">
      <c r="A42" s="11" t="s">
        <v>218</v>
      </c>
      <c r="B42" s="1" t="s">
        <v>219</v>
      </c>
      <c r="C42" s="2" t="s">
        <v>16</v>
      </c>
      <c r="D42" s="3" t="s">
        <v>17</v>
      </c>
      <c r="E42" s="4" t="s">
        <v>18</v>
      </c>
      <c r="F42" s="4" t="s">
        <v>19</v>
      </c>
      <c r="G42" s="4" t="s">
        <v>20</v>
      </c>
      <c r="H42" s="4" t="s">
        <v>21</v>
      </c>
      <c r="I42" s="5" t="s">
        <v>21</v>
      </c>
      <c r="J42" s="1" t="s">
        <v>220</v>
      </c>
      <c r="K42" s="1" t="s">
        <v>221</v>
      </c>
      <c r="L42" s="1" t="s">
        <v>222</v>
      </c>
      <c r="M42" s="4" t="str">
        <f t="shared" si="0"/>
        <v>Outstanding</v>
      </c>
      <c r="N42" s="13" t="s">
        <v>21</v>
      </c>
    </row>
    <row r="43" spans="1:14" ht="60" customHeight="1" x14ac:dyDescent="0.35">
      <c r="A43" s="11" t="s">
        <v>223</v>
      </c>
      <c r="B43" s="1" t="s">
        <v>224</v>
      </c>
      <c r="C43" s="2" t="s">
        <v>16</v>
      </c>
      <c r="D43" s="3" t="s">
        <v>17</v>
      </c>
      <c r="E43" s="4" t="s">
        <v>18</v>
      </c>
      <c r="F43" s="4" t="s">
        <v>19</v>
      </c>
      <c r="G43" s="4" t="s">
        <v>20</v>
      </c>
      <c r="H43" s="4" t="s">
        <v>21</v>
      </c>
      <c r="I43" s="5" t="s">
        <v>21</v>
      </c>
      <c r="J43" s="1" t="s">
        <v>225</v>
      </c>
      <c r="K43" s="1" t="s">
        <v>226</v>
      </c>
      <c r="L43" s="1" t="s">
        <v>227</v>
      </c>
      <c r="M43" s="4" t="str">
        <f t="shared" si="0"/>
        <v>Outstanding</v>
      </c>
      <c r="N43" s="13" t="s">
        <v>21</v>
      </c>
    </row>
    <row r="44" spans="1:14" ht="60" customHeight="1" x14ac:dyDescent="0.35">
      <c r="A44" s="11" t="s">
        <v>228</v>
      </c>
      <c r="B44" s="1" t="s">
        <v>229</v>
      </c>
      <c r="C44" s="2" t="s">
        <v>16</v>
      </c>
      <c r="D44" s="3" t="s">
        <v>17</v>
      </c>
      <c r="E44" s="4" t="s">
        <v>18</v>
      </c>
      <c r="F44" s="4" t="s">
        <v>19</v>
      </c>
      <c r="G44" s="4" t="s">
        <v>20</v>
      </c>
      <c r="H44" s="4" t="s">
        <v>21</v>
      </c>
      <c r="I44" s="5" t="s">
        <v>21</v>
      </c>
      <c r="J44" s="1" t="s">
        <v>230</v>
      </c>
      <c r="K44" s="1" t="s">
        <v>231</v>
      </c>
      <c r="L44" s="1" t="s">
        <v>232</v>
      </c>
      <c r="M44" s="4" t="str">
        <f t="shared" si="0"/>
        <v>Outstanding</v>
      </c>
      <c r="N44" s="13" t="s">
        <v>21</v>
      </c>
    </row>
    <row r="45" spans="1:14" ht="60" customHeight="1" x14ac:dyDescent="0.35">
      <c r="A45" s="11" t="s">
        <v>233</v>
      </c>
      <c r="B45" s="1" t="s">
        <v>234</v>
      </c>
      <c r="C45" s="2" t="s">
        <v>16</v>
      </c>
      <c r="D45" s="3" t="s">
        <v>17</v>
      </c>
      <c r="E45" s="4" t="s">
        <v>18</v>
      </c>
      <c r="F45" s="4" t="s">
        <v>19</v>
      </c>
      <c r="G45" s="4" t="s">
        <v>20</v>
      </c>
      <c r="H45" s="4" t="s">
        <v>21</v>
      </c>
      <c r="I45" s="5" t="s">
        <v>21</v>
      </c>
      <c r="J45" s="1" t="s">
        <v>235</v>
      </c>
      <c r="K45" s="1" t="s">
        <v>236</v>
      </c>
      <c r="L45" s="1" t="s">
        <v>237</v>
      </c>
      <c r="M45" s="4" t="str">
        <f t="shared" si="0"/>
        <v>Outstanding</v>
      </c>
      <c r="N45" s="13" t="s">
        <v>21</v>
      </c>
    </row>
    <row r="46" spans="1:14" ht="60" customHeight="1" x14ac:dyDescent="0.35">
      <c r="A46" s="11" t="s">
        <v>238</v>
      </c>
      <c r="B46" s="1" t="s">
        <v>239</v>
      </c>
      <c r="C46" s="2" t="s">
        <v>16</v>
      </c>
      <c r="D46" s="3" t="s">
        <v>17</v>
      </c>
      <c r="E46" s="4" t="s">
        <v>18</v>
      </c>
      <c r="F46" s="4" t="s">
        <v>19</v>
      </c>
      <c r="G46" s="4" t="s">
        <v>20</v>
      </c>
      <c r="H46" s="4" t="s">
        <v>21</v>
      </c>
      <c r="I46" s="5" t="s">
        <v>21</v>
      </c>
      <c r="J46" s="1" t="s">
        <v>240</v>
      </c>
      <c r="K46" s="1" t="s">
        <v>241</v>
      </c>
      <c r="L46" s="1" t="s">
        <v>242</v>
      </c>
      <c r="M46" s="4" t="str">
        <f t="shared" si="0"/>
        <v>Outstanding</v>
      </c>
      <c r="N46" s="13" t="s">
        <v>21</v>
      </c>
    </row>
    <row r="47" spans="1:14" ht="60" customHeight="1" x14ac:dyDescent="0.35">
      <c r="A47" s="11" t="s">
        <v>243</v>
      </c>
      <c r="B47" s="1" t="s">
        <v>244</v>
      </c>
      <c r="C47" s="2" t="s">
        <v>16</v>
      </c>
      <c r="D47" s="3" t="s">
        <v>17</v>
      </c>
      <c r="E47" s="4" t="s">
        <v>18</v>
      </c>
      <c r="F47" s="4" t="s">
        <v>19</v>
      </c>
      <c r="G47" s="4" t="s">
        <v>20</v>
      </c>
      <c r="H47" s="4" t="s">
        <v>21</v>
      </c>
      <c r="I47" s="5" t="s">
        <v>21</v>
      </c>
      <c r="J47" s="1" t="s">
        <v>245</v>
      </c>
      <c r="K47" s="1" t="s">
        <v>246</v>
      </c>
      <c r="L47" s="1" t="s">
        <v>247</v>
      </c>
      <c r="M47" s="4" t="str">
        <f t="shared" si="0"/>
        <v>Outstanding</v>
      </c>
      <c r="N47" s="13" t="s">
        <v>21</v>
      </c>
    </row>
    <row r="48" spans="1:14" ht="60" customHeight="1" x14ac:dyDescent="0.35">
      <c r="A48" s="11" t="s">
        <v>248</v>
      </c>
      <c r="B48" s="1" t="s">
        <v>249</v>
      </c>
      <c r="C48" s="2" t="s">
        <v>16</v>
      </c>
      <c r="D48" s="3" t="s">
        <v>17</v>
      </c>
      <c r="E48" s="4" t="s">
        <v>18</v>
      </c>
      <c r="F48" s="4" t="s">
        <v>19</v>
      </c>
      <c r="G48" s="4" t="s">
        <v>20</v>
      </c>
      <c r="H48" s="4" t="s">
        <v>21</v>
      </c>
      <c r="I48" s="5" t="s">
        <v>21</v>
      </c>
      <c r="J48" s="1" t="s">
        <v>250</v>
      </c>
      <c r="K48" s="1" t="s">
        <v>251</v>
      </c>
      <c r="L48" s="1" t="s">
        <v>252</v>
      </c>
      <c r="M48" s="4" t="str">
        <f t="shared" si="0"/>
        <v>Outstanding</v>
      </c>
      <c r="N48" s="13" t="s">
        <v>21</v>
      </c>
    </row>
    <row r="49" spans="1:14" ht="60" customHeight="1" x14ac:dyDescent="0.35">
      <c r="A49" s="11" t="s">
        <v>253</v>
      </c>
      <c r="B49" s="1" t="s">
        <v>254</v>
      </c>
      <c r="C49" s="2" t="s">
        <v>16</v>
      </c>
      <c r="D49" s="3" t="s">
        <v>17</v>
      </c>
      <c r="E49" s="4" t="s">
        <v>18</v>
      </c>
      <c r="F49" s="4" t="s">
        <v>19</v>
      </c>
      <c r="G49" s="4" t="s">
        <v>20</v>
      </c>
      <c r="H49" s="4" t="s">
        <v>21</v>
      </c>
      <c r="I49" s="5" t="s">
        <v>21</v>
      </c>
      <c r="J49" s="1" t="s">
        <v>255</v>
      </c>
      <c r="K49" s="1" t="s">
        <v>251</v>
      </c>
      <c r="L49" s="1" t="s">
        <v>256</v>
      </c>
      <c r="M49" s="4" t="str">
        <f t="shared" si="0"/>
        <v>Outstanding</v>
      </c>
      <c r="N49" s="13" t="s">
        <v>21</v>
      </c>
    </row>
    <row r="50" spans="1:14" ht="60" customHeight="1" x14ac:dyDescent="0.35">
      <c r="A50" s="11" t="s">
        <v>257</v>
      </c>
      <c r="B50" s="1" t="s">
        <v>258</v>
      </c>
      <c r="C50" s="2" t="s">
        <v>16</v>
      </c>
      <c r="D50" s="3" t="s">
        <v>17</v>
      </c>
      <c r="E50" s="4" t="s">
        <v>18</v>
      </c>
      <c r="F50" s="4" t="s">
        <v>19</v>
      </c>
      <c r="G50" s="4" t="s">
        <v>20</v>
      </c>
      <c r="H50" s="4" t="s">
        <v>21</v>
      </c>
      <c r="I50" s="5" t="s">
        <v>21</v>
      </c>
      <c r="J50" s="1" t="s">
        <v>259</v>
      </c>
      <c r="K50" s="1" t="s">
        <v>260</v>
      </c>
      <c r="L50" s="1" t="s">
        <v>261</v>
      </c>
      <c r="M50" s="4" t="str">
        <f t="shared" si="0"/>
        <v>Outstanding</v>
      </c>
      <c r="N50" s="13" t="s">
        <v>21</v>
      </c>
    </row>
    <row r="51" spans="1:14" ht="60" customHeight="1" x14ac:dyDescent="0.35">
      <c r="A51" s="11" t="s">
        <v>262</v>
      </c>
      <c r="B51" s="1" t="s">
        <v>263</v>
      </c>
      <c r="C51" s="2" t="s">
        <v>16</v>
      </c>
      <c r="D51" s="3" t="s">
        <v>17</v>
      </c>
      <c r="E51" s="4" t="s">
        <v>18</v>
      </c>
      <c r="F51" s="4" t="s">
        <v>19</v>
      </c>
      <c r="G51" s="4" t="s">
        <v>20</v>
      </c>
      <c r="H51" s="4" t="s">
        <v>21</v>
      </c>
      <c r="I51" s="5" t="s">
        <v>21</v>
      </c>
      <c r="J51" s="1" t="s">
        <v>264</v>
      </c>
      <c r="K51" s="1" t="s">
        <v>265</v>
      </c>
      <c r="L51" s="1" t="s">
        <v>266</v>
      </c>
      <c r="M51" s="4" t="str">
        <f t="shared" si="0"/>
        <v>Outstanding</v>
      </c>
      <c r="N51" s="13" t="s">
        <v>21</v>
      </c>
    </row>
    <row r="52" spans="1:14" ht="60" customHeight="1" x14ac:dyDescent="0.35">
      <c r="A52" s="11" t="s">
        <v>267</v>
      </c>
      <c r="B52" s="1" t="s">
        <v>268</v>
      </c>
      <c r="C52" s="2" t="s">
        <v>16</v>
      </c>
      <c r="D52" s="3" t="s">
        <v>17</v>
      </c>
      <c r="E52" s="4" t="s">
        <v>18</v>
      </c>
      <c r="F52" s="4" t="s">
        <v>19</v>
      </c>
      <c r="G52" s="4" t="s">
        <v>20</v>
      </c>
      <c r="H52" s="4" t="s">
        <v>21</v>
      </c>
      <c r="I52" s="5" t="s">
        <v>21</v>
      </c>
      <c r="J52" s="1" t="s">
        <v>269</v>
      </c>
      <c r="K52" s="1" t="s">
        <v>265</v>
      </c>
      <c r="L52" s="1" t="s">
        <v>270</v>
      </c>
      <c r="M52" s="4" t="str">
        <f t="shared" si="0"/>
        <v>Outstanding</v>
      </c>
      <c r="N52" s="13" t="s">
        <v>21</v>
      </c>
    </row>
    <row r="53" spans="1:14" ht="60" customHeight="1" x14ac:dyDescent="0.35">
      <c r="A53" s="11" t="s">
        <v>271</v>
      </c>
      <c r="B53" s="1" t="s">
        <v>272</v>
      </c>
      <c r="C53" s="2" t="s">
        <v>16</v>
      </c>
      <c r="D53" s="3" t="s">
        <v>17</v>
      </c>
      <c r="E53" s="4" t="s">
        <v>18</v>
      </c>
      <c r="F53" s="4" t="s">
        <v>19</v>
      </c>
      <c r="G53" s="4" t="s">
        <v>20</v>
      </c>
      <c r="H53" s="4" t="s">
        <v>21</v>
      </c>
      <c r="I53" s="5" t="s">
        <v>21</v>
      </c>
      <c r="J53" s="1" t="s">
        <v>273</v>
      </c>
      <c r="K53" s="1" t="s">
        <v>274</v>
      </c>
      <c r="L53" s="1" t="s">
        <v>275</v>
      </c>
      <c r="M53" s="4" t="str">
        <f t="shared" si="0"/>
        <v>Outstanding</v>
      </c>
      <c r="N53" s="13" t="s">
        <v>21</v>
      </c>
    </row>
    <row r="54" spans="1:14" ht="60" customHeight="1" x14ac:dyDescent="0.35">
      <c r="A54" s="11" t="s">
        <v>276</v>
      </c>
      <c r="B54" s="1" t="s">
        <v>277</v>
      </c>
      <c r="C54" s="2" t="s">
        <v>16</v>
      </c>
      <c r="D54" s="3" t="s">
        <v>17</v>
      </c>
      <c r="E54" s="4" t="s">
        <v>18</v>
      </c>
      <c r="F54" s="4" t="s">
        <v>19</v>
      </c>
      <c r="G54" s="4" t="s">
        <v>20</v>
      </c>
      <c r="H54" s="4" t="s">
        <v>21</v>
      </c>
      <c r="I54" s="5" t="s">
        <v>21</v>
      </c>
      <c r="J54" s="1" t="s">
        <v>278</v>
      </c>
      <c r="K54" s="1" t="s">
        <v>279</v>
      </c>
      <c r="L54" s="1" t="s">
        <v>280</v>
      </c>
      <c r="M54" s="4" t="str">
        <f t="shared" si="0"/>
        <v>Outstanding</v>
      </c>
      <c r="N54" s="13" t="s">
        <v>21</v>
      </c>
    </row>
    <row r="55" spans="1:14" ht="60" customHeight="1" x14ac:dyDescent="0.35">
      <c r="A55" s="11" t="s">
        <v>281</v>
      </c>
      <c r="B55" s="1" t="s">
        <v>282</v>
      </c>
      <c r="C55" s="2" t="s">
        <v>16</v>
      </c>
      <c r="D55" s="3" t="s">
        <v>17</v>
      </c>
      <c r="E55" s="4" t="s">
        <v>18</v>
      </c>
      <c r="F55" s="4" t="s">
        <v>19</v>
      </c>
      <c r="G55" s="4" t="s">
        <v>20</v>
      </c>
      <c r="H55" s="4" t="s">
        <v>21</v>
      </c>
      <c r="I55" s="5" t="s">
        <v>21</v>
      </c>
      <c r="J55" s="1" t="s">
        <v>283</v>
      </c>
      <c r="K55" s="1" t="s">
        <v>284</v>
      </c>
      <c r="L55" s="1" t="s">
        <v>285</v>
      </c>
      <c r="M55" s="4" t="str">
        <f t="shared" si="0"/>
        <v>Outstanding</v>
      </c>
      <c r="N55" s="13" t="s">
        <v>21</v>
      </c>
    </row>
    <row r="56" spans="1:14" ht="60" customHeight="1" x14ac:dyDescent="0.35">
      <c r="A56" s="11" t="s">
        <v>286</v>
      </c>
      <c r="B56" s="1" t="s">
        <v>287</v>
      </c>
      <c r="C56" s="2" t="s">
        <v>16</v>
      </c>
      <c r="D56" s="3" t="s">
        <v>17</v>
      </c>
      <c r="E56" s="4" t="s">
        <v>18</v>
      </c>
      <c r="F56" s="4" t="s">
        <v>19</v>
      </c>
      <c r="G56" s="4" t="s">
        <v>20</v>
      </c>
      <c r="H56" s="4" t="s">
        <v>21</v>
      </c>
      <c r="I56" s="5" t="s">
        <v>21</v>
      </c>
      <c r="J56" s="1" t="s">
        <v>288</v>
      </c>
      <c r="K56" s="1" t="s">
        <v>289</v>
      </c>
      <c r="L56" s="1" t="s">
        <v>290</v>
      </c>
      <c r="M56" s="4" t="str">
        <f t="shared" si="0"/>
        <v>Outstanding</v>
      </c>
      <c r="N56" s="13" t="s">
        <v>21</v>
      </c>
    </row>
    <row r="57" spans="1:14" ht="60" customHeight="1" x14ac:dyDescent="0.35">
      <c r="A57" s="11" t="s">
        <v>291</v>
      </c>
      <c r="B57" s="1" t="s">
        <v>292</v>
      </c>
      <c r="C57" s="2" t="s">
        <v>16</v>
      </c>
      <c r="D57" s="3" t="s">
        <v>17</v>
      </c>
      <c r="E57" s="4" t="s">
        <v>18</v>
      </c>
      <c r="F57" s="4" t="s">
        <v>19</v>
      </c>
      <c r="G57" s="4" t="s">
        <v>20</v>
      </c>
      <c r="H57" s="4" t="s">
        <v>21</v>
      </c>
      <c r="I57" s="5" t="s">
        <v>21</v>
      </c>
      <c r="J57" s="1" t="s">
        <v>293</v>
      </c>
      <c r="K57" s="1" t="s">
        <v>294</v>
      </c>
      <c r="L57" s="1" t="s">
        <v>295</v>
      </c>
      <c r="M57" s="4" t="str">
        <f t="shared" si="0"/>
        <v>Outstanding</v>
      </c>
      <c r="N57" s="13" t="s">
        <v>21</v>
      </c>
    </row>
    <row r="58" spans="1:14" ht="60" customHeight="1" x14ac:dyDescent="0.35">
      <c r="A58" s="11" t="s">
        <v>296</v>
      </c>
      <c r="B58" s="1" t="s">
        <v>297</v>
      </c>
      <c r="C58" s="2" t="s">
        <v>16</v>
      </c>
      <c r="D58" s="3" t="s">
        <v>17</v>
      </c>
      <c r="E58" s="4" t="s">
        <v>18</v>
      </c>
      <c r="F58" s="4" t="s">
        <v>19</v>
      </c>
      <c r="G58" s="4" t="s">
        <v>20</v>
      </c>
      <c r="H58" s="4" t="s">
        <v>21</v>
      </c>
      <c r="I58" s="5" t="s">
        <v>21</v>
      </c>
      <c r="J58" s="1" t="s">
        <v>298</v>
      </c>
      <c r="K58" s="1" t="s">
        <v>299</v>
      </c>
      <c r="L58" s="1" t="s">
        <v>300</v>
      </c>
      <c r="M58" s="4" t="str">
        <f t="shared" si="0"/>
        <v>Outstanding</v>
      </c>
      <c r="N58" s="13" t="s">
        <v>21</v>
      </c>
    </row>
    <row r="59" spans="1:14" ht="60" customHeight="1" x14ac:dyDescent="0.35">
      <c r="A59" s="11" t="s">
        <v>301</v>
      </c>
      <c r="B59" s="1" t="s">
        <v>302</v>
      </c>
      <c r="C59" s="2" t="s">
        <v>16</v>
      </c>
      <c r="D59" s="3" t="s">
        <v>17</v>
      </c>
      <c r="E59" s="4" t="s">
        <v>18</v>
      </c>
      <c r="F59" s="4" t="s">
        <v>19</v>
      </c>
      <c r="G59" s="4" t="s">
        <v>20</v>
      </c>
      <c r="H59" s="4" t="s">
        <v>21</v>
      </c>
      <c r="I59" s="5" t="s">
        <v>21</v>
      </c>
      <c r="J59" s="1" t="s">
        <v>80</v>
      </c>
      <c r="K59" s="1" t="s">
        <v>303</v>
      </c>
      <c r="L59" s="1" t="s">
        <v>82</v>
      </c>
      <c r="M59" s="4" t="str">
        <f t="shared" si="0"/>
        <v>Outstanding</v>
      </c>
      <c r="N59" s="13" t="s">
        <v>21</v>
      </c>
    </row>
    <row r="60" spans="1:14" ht="60" customHeight="1" x14ac:dyDescent="0.35">
      <c r="A60" s="11" t="s">
        <v>304</v>
      </c>
      <c r="B60" s="1" t="s">
        <v>305</v>
      </c>
      <c r="C60" s="2" t="s">
        <v>16</v>
      </c>
      <c r="D60" s="3" t="s">
        <v>17</v>
      </c>
      <c r="E60" s="4" t="s">
        <v>18</v>
      </c>
      <c r="F60" s="4" t="s">
        <v>19</v>
      </c>
      <c r="G60" s="4" t="s">
        <v>20</v>
      </c>
      <c r="H60" s="4" t="s">
        <v>21</v>
      </c>
      <c r="I60" s="5" t="s">
        <v>21</v>
      </c>
      <c r="J60" s="1" t="s">
        <v>306</v>
      </c>
      <c r="K60" s="1" t="s">
        <v>307</v>
      </c>
      <c r="L60" s="1" t="s">
        <v>308</v>
      </c>
      <c r="M60" s="4" t="str">
        <f t="shared" si="0"/>
        <v>Outstanding</v>
      </c>
      <c r="N60" s="13" t="s">
        <v>21</v>
      </c>
    </row>
    <row r="61" spans="1:14" ht="60" customHeight="1" x14ac:dyDescent="0.35">
      <c r="A61" s="11" t="s">
        <v>309</v>
      </c>
      <c r="B61" s="1" t="s">
        <v>310</v>
      </c>
      <c r="C61" s="2" t="s">
        <v>16</v>
      </c>
      <c r="D61" s="3" t="s">
        <v>17</v>
      </c>
      <c r="E61" s="4" t="s">
        <v>18</v>
      </c>
      <c r="F61" s="4" t="s">
        <v>19</v>
      </c>
      <c r="G61" s="4" t="s">
        <v>20</v>
      </c>
      <c r="H61" s="4" t="s">
        <v>21</v>
      </c>
      <c r="I61" s="5" t="s">
        <v>21</v>
      </c>
      <c r="J61" s="1" t="s">
        <v>311</v>
      </c>
      <c r="K61" s="1" t="s">
        <v>312</v>
      </c>
      <c r="L61" s="1" t="s">
        <v>313</v>
      </c>
      <c r="M61" s="4" t="str">
        <f t="shared" si="0"/>
        <v>Outstanding</v>
      </c>
      <c r="N61" s="13" t="s">
        <v>21</v>
      </c>
    </row>
    <row r="62" spans="1:14" ht="60" customHeight="1" x14ac:dyDescent="0.35">
      <c r="A62" s="11" t="s">
        <v>314</v>
      </c>
      <c r="B62" s="1" t="s">
        <v>315</v>
      </c>
      <c r="C62" s="2" t="s">
        <v>16</v>
      </c>
      <c r="D62" s="3" t="s">
        <v>17</v>
      </c>
      <c r="E62" s="4" t="s">
        <v>18</v>
      </c>
      <c r="F62" s="4" t="s">
        <v>19</v>
      </c>
      <c r="G62" s="4" t="s">
        <v>20</v>
      </c>
      <c r="H62" s="4" t="s">
        <v>21</v>
      </c>
      <c r="I62" s="5" t="s">
        <v>21</v>
      </c>
      <c r="J62" s="1" t="s">
        <v>316</v>
      </c>
      <c r="K62" s="1" t="s">
        <v>317</v>
      </c>
      <c r="L62" s="1" t="s">
        <v>318</v>
      </c>
      <c r="M62" s="4" t="str">
        <f t="shared" si="0"/>
        <v>Outstanding</v>
      </c>
      <c r="N62" s="13" t="s">
        <v>21</v>
      </c>
    </row>
    <row r="63" spans="1:14" ht="60" customHeight="1" x14ac:dyDescent="0.35">
      <c r="A63" s="11" t="s">
        <v>319</v>
      </c>
      <c r="B63" s="1" t="s">
        <v>320</v>
      </c>
      <c r="C63" s="2" t="s">
        <v>16</v>
      </c>
      <c r="D63" s="3" t="s">
        <v>17</v>
      </c>
      <c r="E63" s="4" t="s">
        <v>18</v>
      </c>
      <c r="F63" s="4" t="s">
        <v>19</v>
      </c>
      <c r="G63" s="4" t="s">
        <v>20</v>
      </c>
      <c r="H63" s="4" t="s">
        <v>21</v>
      </c>
      <c r="I63" s="5" t="s">
        <v>21</v>
      </c>
      <c r="J63" s="1" t="s">
        <v>321</v>
      </c>
      <c r="K63" s="1" t="s">
        <v>322</v>
      </c>
      <c r="L63" s="1" t="s">
        <v>323</v>
      </c>
      <c r="M63" s="4" t="str">
        <f t="shared" si="0"/>
        <v>Outstanding</v>
      </c>
      <c r="N63" s="13" t="s">
        <v>21</v>
      </c>
    </row>
    <row r="64" spans="1:14" ht="60" customHeight="1" x14ac:dyDescent="0.35">
      <c r="A64" s="11" t="s">
        <v>324</v>
      </c>
      <c r="B64" s="1" t="s">
        <v>325</v>
      </c>
      <c r="C64" s="2" t="s">
        <v>16</v>
      </c>
      <c r="D64" s="3" t="s">
        <v>17</v>
      </c>
      <c r="E64" s="4" t="s">
        <v>18</v>
      </c>
      <c r="F64" s="4" t="s">
        <v>19</v>
      </c>
      <c r="G64" s="4" t="s">
        <v>20</v>
      </c>
      <c r="H64" s="4" t="s">
        <v>21</v>
      </c>
      <c r="I64" s="5" t="s">
        <v>21</v>
      </c>
      <c r="J64" s="1" t="s">
        <v>326</v>
      </c>
      <c r="K64" s="1" t="s">
        <v>327</v>
      </c>
      <c r="L64" s="1" t="s">
        <v>328</v>
      </c>
      <c r="M64" s="4" t="str">
        <f t="shared" si="0"/>
        <v>Outstanding</v>
      </c>
      <c r="N64" s="13" t="s">
        <v>21</v>
      </c>
    </row>
    <row r="65" spans="1:14" ht="60" customHeight="1" x14ac:dyDescent="0.35">
      <c r="A65" s="11" t="s">
        <v>329</v>
      </c>
      <c r="B65" s="1" t="s">
        <v>330</v>
      </c>
      <c r="C65" s="2" t="s">
        <v>331</v>
      </c>
      <c r="D65" s="3" t="s">
        <v>17</v>
      </c>
      <c r="E65" s="4" t="s">
        <v>18</v>
      </c>
      <c r="F65" s="4" t="s">
        <v>19</v>
      </c>
      <c r="G65" s="4" t="s">
        <v>20</v>
      </c>
      <c r="H65" s="4" t="s">
        <v>21</v>
      </c>
      <c r="I65" s="5" t="s">
        <v>21</v>
      </c>
      <c r="J65" s="1" t="s">
        <v>332</v>
      </c>
      <c r="K65" s="1" t="s">
        <v>333</v>
      </c>
      <c r="L65" s="1" t="s">
        <v>334</v>
      </c>
      <c r="M65" s="4" t="str">
        <f t="shared" si="0"/>
        <v>Outstanding</v>
      </c>
      <c r="N65" s="13" t="s">
        <v>21</v>
      </c>
    </row>
    <row r="66" spans="1:14" ht="60" customHeight="1" x14ac:dyDescent="0.35">
      <c r="A66" s="11" t="s">
        <v>335</v>
      </c>
      <c r="B66" s="1" t="s">
        <v>336</v>
      </c>
      <c r="C66" s="2" t="s">
        <v>331</v>
      </c>
      <c r="D66" s="3" t="s">
        <v>17</v>
      </c>
      <c r="E66" s="4" t="s">
        <v>18</v>
      </c>
      <c r="F66" s="4" t="s">
        <v>19</v>
      </c>
      <c r="G66" s="4" t="s">
        <v>20</v>
      </c>
      <c r="H66" s="4" t="s">
        <v>21</v>
      </c>
      <c r="I66" s="5" t="s">
        <v>21</v>
      </c>
      <c r="J66" s="1" t="s">
        <v>337</v>
      </c>
      <c r="K66" s="1" t="s">
        <v>338</v>
      </c>
      <c r="L66" s="1" t="s">
        <v>339</v>
      </c>
      <c r="M66" s="4" t="str">
        <f t="shared" si="0"/>
        <v>Outstanding</v>
      </c>
      <c r="N66" s="13" t="s">
        <v>21</v>
      </c>
    </row>
    <row r="67" spans="1:14" ht="60" customHeight="1" x14ac:dyDescent="0.35">
      <c r="A67" s="11" t="s">
        <v>340</v>
      </c>
      <c r="B67" s="1" t="s">
        <v>341</v>
      </c>
      <c r="C67" s="2" t="s">
        <v>331</v>
      </c>
      <c r="D67" s="3" t="s">
        <v>17</v>
      </c>
      <c r="E67" s="4" t="s">
        <v>18</v>
      </c>
      <c r="F67" s="4" t="s">
        <v>19</v>
      </c>
      <c r="G67" s="4" t="s">
        <v>20</v>
      </c>
      <c r="H67" s="4" t="s">
        <v>21</v>
      </c>
      <c r="I67" s="5" t="s">
        <v>21</v>
      </c>
      <c r="J67" s="1" t="s">
        <v>342</v>
      </c>
      <c r="K67" s="1" t="s">
        <v>327</v>
      </c>
      <c r="L67" s="1" t="s">
        <v>343</v>
      </c>
      <c r="M67" s="4" t="str">
        <f t="shared" si="0"/>
        <v>Outstanding</v>
      </c>
      <c r="N67" s="13" t="s">
        <v>21</v>
      </c>
    </row>
    <row r="68" spans="1:14" ht="60" customHeight="1" x14ac:dyDescent="0.35">
      <c r="A68" s="11" t="s">
        <v>344</v>
      </c>
      <c r="B68" s="1" t="s">
        <v>345</v>
      </c>
      <c r="C68" s="2" t="s">
        <v>16</v>
      </c>
      <c r="D68" s="3" t="s">
        <v>17</v>
      </c>
      <c r="E68" s="4" t="s">
        <v>18</v>
      </c>
      <c r="F68" s="4" t="s">
        <v>19</v>
      </c>
      <c r="G68" s="4" t="s">
        <v>20</v>
      </c>
      <c r="H68" s="4" t="s">
        <v>21</v>
      </c>
      <c r="I68" s="5" t="s">
        <v>21</v>
      </c>
      <c r="J68" s="1" t="s">
        <v>175</v>
      </c>
      <c r="K68" s="1" t="s">
        <v>346</v>
      </c>
      <c r="L68" s="1" t="s">
        <v>347</v>
      </c>
      <c r="M68" s="4" t="str">
        <f t="shared" si="0"/>
        <v>Outstanding</v>
      </c>
      <c r="N68" s="13" t="s">
        <v>21</v>
      </c>
    </row>
    <row r="69" spans="1:14" ht="60" customHeight="1" x14ac:dyDescent="0.35">
      <c r="A69" s="11" t="s">
        <v>348</v>
      </c>
      <c r="B69" s="1" t="s">
        <v>349</v>
      </c>
      <c r="C69" s="2" t="s">
        <v>16</v>
      </c>
      <c r="D69" s="3" t="s">
        <v>17</v>
      </c>
      <c r="E69" s="4" t="s">
        <v>18</v>
      </c>
      <c r="F69" s="4" t="s">
        <v>19</v>
      </c>
      <c r="G69" s="4" t="s">
        <v>20</v>
      </c>
      <c r="H69" s="4" t="s">
        <v>21</v>
      </c>
      <c r="I69" s="5" t="s">
        <v>21</v>
      </c>
      <c r="J69" s="1" t="s">
        <v>350</v>
      </c>
      <c r="K69" s="1" t="s">
        <v>351</v>
      </c>
      <c r="L69" s="1" t="s">
        <v>352</v>
      </c>
      <c r="M69" s="4" t="str">
        <f t="shared" si="0"/>
        <v>Outstanding</v>
      </c>
      <c r="N69" s="13" t="s">
        <v>21</v>
      </c>
    </row>
    <row r="70" spans="1:14" ht="60" customHeight="1" x14ac:dyDescent="0.35">
      <c r="A70" s="11" t="s">
        <v>353</v>
      </c>
      <c r="B70" s="1" t="s">
        <v>354</v>
      </c>
      <c r="C70" s="2" t="s">
        <v>16</v>
      </c>
      <c r="D70" s="3" t="s">
        <v>355</v>
      </c>
      <c r="E70" s="4" t="s">
        <v>18</v>
      </c>
      <c r="F70" s="4" t="s">
        <v>19</v>
      </c>
      <c r="G70" s="4" t="s">
        <v>20</v>
      </c>
      <c r="H70" s="4" t="s">
        <v>21</v>
      </c>
      <c r="I70" s="5" t="s">
        <v>21</v>
      </c>
      <c r="J70" s="1" t="s">
        <v>356</v>
      </c>
      <c r="K70" s="1" t="s">
        <v>357</v>
      </c>
      <c r="L70" s="1" t="s">
        <v>358</v>
      </c>
      <c r="M70" s="4" t="str">
        <f t="shared" si="0"/>
        <v>Outstanding</v>
      </c>
      <c r="N70" s="13" t="s">
        <v>21</v>
      </c>
    </row>
    <row r="71" spans="1:14" ht="60" customHeight="1" x14ac:dyDescent="0.35">
      <c r="A71" s="11" t="s">
        <v>359</v>
      </c>
      <c r="B71" s="1" t="s">
        <v>360</v>
      </c>
      <c r="C71" s="2" t="s">
        <v>16</v>
      </c>
      <c r="D71" s="3" t="s">
        <v>355</v>
      </c>
      <c r="E71" s="4" t="s">
        <v>18</v>
      </c>
      <c r="F71" s="4" t="s">
        <v>19</v>
      </c>
      <c r="G71" s="4" t="s">
        <v>20</v>
      </c>
      <c r="H71" s="4" t="s">
        <v>21</v>
      </c>
      <c r="I71" s="5" t="s">
        <v>21</v>
      </c>
      <c r="J71" s="1" t="s">
        <v>361</v>
      </c>
      <c r="K71" s="1" t="s">
        <v>362</v>
      </c>
      <c r="L71" s="1" t="s">
        <v>363</v>
      </c>
      <c r="M71" s="4" t="str">
        <f t="shared" si="0"/>
        <v>Outstanding</v>
      </c>
      <c r="N71" s="13" t="s">
        <v>21</v>
      </c>
    </row>
    <row r="72" spans="1:14" ht="60" customHeight="1" x14ac:dyDescent="0.35">
      <c r="A72" s="11" t="s">
        <v>364</v>
      </c>
      <c r="B72" s="1" t="s">
        <v>365</v>
      </c>
      <c r="C72" s="2" t="s">
        <v>16</v>
      </c>
      <c r="D72" s="3" t="s">
        <v>355</v>
      </c>
      <c r="E72" s="4" t="s">
        <v>18</v>
      </c>
      <c r="F72" s="4" t="s">
        <v>19</v>
      </c>
      <c r="G72" s="4" t="s">
        <v>20</v>
      </c>
      <c r="H72" s="4" t="s">
        <v>21</v>
      </c>
      <c r="I72" s="5" t="s">
        <v>21</v>
      </c>
      <c r="J72" s="1" t="s">
        <v>366</v>
      </c>
      <c r="K72" s="1" t="s">
        <v>367</v>
      </c>
      <c r="L72" s="1" t="s">
        <v>368</v>
      </c>
      <c r="M72" s="4" t="str">
        <f t="shared" si="0"/>
        <v>Outstanding</v>
      </c>
      <c r="N72" s="13" t="s">
        <v>21</v>
      </c>
    </row>
    <row r="73" spans="1:14" ht="60" customHeight="1" x14ac:dyDescent="0.35">
      <c r="A73" s="11" t="s">
        <v>369</v>
      </c>
      <c r="B73" s="1" t="s">
        <v>370</v>
      </c>
      <c r="C73" s="2" t="s">
        <v>16</v>
      </c>
      <c r="D73" s="3" t="s">
        <v>355</v>
      </c>
      <c r="E73" s="4" t="s">
        <v>18</v>
      </c>
      <c r="F73" s="4" t="s">
        <v>19</v>
      </c>
      <c r="G73" s="4" t="s">
        <v>20</v>
      </c>
      <c r="H73" s="4" t="s">
        <v>21</v>
      </c>
      <c r="I73" s="5" t="s">
        <v>21</v>
      </c>
      <c r="J73" s="1" t="s">
        <v>371</v>
      </c>
      <c r="K73" s="1" t="s">
        <v>372</v>
      </c>
      <c r="L73" s="1" t="s">
        <v>373</v>
      </c>
      <c r="M73" s="4" t="str">
        <f t="shared" si="0"/>
        <v>Outstanding</v>
      </c>
      <c r="N73" s="13" t="s">
        <v>21</v>
      </c>
    </row>
    <row r="74" spans="1:14" ht="60" customHeight="1" x14ac:dyDescent="0.35">
      <c r="A74" s="11" t="s">
        <v>374</v>
      </c>
      <c r="B74" s="1" t="s">
        <v>26</v>
      </c>
      <c r="C74" s="2" t="s">
        <v>16</v>
      </c>
      <c r="D74" s="3" t="s">
        <v>355</v>
      </c>
      <c r="E74" s="4" t="s">
        <v>18</v>
      </c>
      <c r="F74" s="4" t="s">
        <v>19</v>
      </c>
      <c r="G74" s="4" t="s">
        <v>20</v>
      </c>
      <c r="H74" s="4" t="s">
        <v>21</v>
      </c>
      <c r="I74" s="5" t="s">
        <v>21</v>
      </c>
      <c r="J74" s="1" t="s">
        <v>27</v>
      </c>
      <c r="K74" s="1" t="s">
        <v>375</v>
      </c>
      <c r="L74" s="1" t="s">
        <v>376</v>
      </c>
      <c r="M74" s="4" t="str">
        <f t="shared" si="0"/>
        <v>Outstanding</v>
      </c>
      <c r="N74" s="13" t="s">
        <v>21</v>
      </c>
    </row>
    <row r="75" spans="1:14" ht="60" customHeight="1" x14ac:dyDescent="0.35">
      <c r="A75" s="11" t="s">
        <v>377</v>
      </c>
      <c r="B75" s="1" t="s">
        <v>378</v>
      </c>
      <c r="C75" s="2" t="s">
        <v>16</v>
      </c>
      <c r="D75" s="3" t="s">
        <v>355</v>
      </c>
      <c r="E75" s="4" t="s">
        <v>18</v>
      </c>
      <c r="F75" s="4" t="s">
        <v>19</v>
      </c>
      <c r="G75" s="4" t="s">
        <v>20</v>
      </c>
      <c r="H75" s="4" t="s">
        <v>21</v>
      </c>
      <c r="I75" s="5" t="s">
        <v>21</v>
      </c>
      <c r="J75" s="1" t="s">
        <v>379</v>
      </c>
      <c r="K75" s="1" t="s">
        <v>380</v>
      </c>
      <c r="L75" s="1" t="s">
        <v>381</v>
      </c>
      <c r="M75" s="4" t="str">
        <f t="shared" si="0"/>
        <v>Outstanding</v>
      </c>
      <c r="N75" s="13" t="s">
        <v>21</v>
      </c>
    </row>
    <row r="76" spans="1:14" ht="60" customHeight="1" x14ac:dyDescent="0.35">
      <c r="A76" s="11" t="s">
        <v>382</v>
      </c>
      <c r="B76" s="1" t="s">
        <v>383</v>
      </c>
      <c r="C76" s="2" t="s">
        <v>16</v>
      </c>
      <c r="D76" s="3" t="s">
        <v>355</v>
      </c>
      <c r="E76" s="4" t="s">
        <v>18</v>
      </c>
      <c r="F76" s="4" t="s">
        <v>19</v>
      </c>
      <c r="G76" s="4" t="s">
        <v>20</v>
      </c>
      <c r="H76" s="4" t="s">
        <v>21</v>
      </c>
      <c r="I76" s="5" t="s">
        <v>21</v>
      </c>
      <c r="J76" s="1" t="s">
        <v>384</v>
      </c>
      <c r="K76" s="1" t="s">
        <v>385</v>
      </c>
      <c r="L76" s="1" t="s">
        <v>386</v>
      </c>
      <c r="M76" s="4" t="str">
        <f t="shared" si="0"/>
        <v>Outstanding</v>
      </c>
      <c r="N76" s="13" t="s">
        <v>21</v>
      </c>
    </row>
    <row r="77" spans="1:14" ht="60" customHeight="1" x14ac:dyDescent="0.35">
      <c r="A77" s="11" t="s">
        <v>387</v>
      </c>
      <c r="B77" s="1" t="s">
        <v>46</v>
      </c>
      <c r="C77" s="2" t="s">
        <v>16</v>
      </c>
      <c r="D77" s="3" t="s">
        <v>355</v>
      </c>
      <c r="E77" s="4" t="s">
        <v>18</v>
      </c>
      <c r="F77" s="4" t="s">
        <v>19</v>
      </c>
      <c r="G77" s="4" t="s">
        <v>20</v>
      </c>
      <c r="H77" s="4" t="s">
        <v>21</v>
      </c>
      <c r="I77" s="5" t="s">
        <v>21</v>
      </c>
      <c r="J77" s="1" t="s">
        <v>47</v>
      </c>
      <c r="K77" s="1" t="s">
        <v>388</v>
      </c>
      <c r="L77" s="1" t="s">
        <v>389</v>
      </c>
      <c r="M77" s="4" t="str">
        <f t="shared" si="0"/>
        <v>Outstanding</v>
      </c>
      <c r="N77" s="13" t="s">
        <v>21</v>
      </c>
    </row>
    <row r="78" spans="1:14" ht="60" customHeight="1" x14ac:dyDescent="0.35">
      <c r="A78" s="11" t="s">
        <v>390</v>
      </c>
      <c r="B78" s="1" t="s">
        <v>41</v>
      </c>
      <c r="C78" s="2" t="s">
        <v>16</v>
      </c>
      <c r="D78" s="3" t="s">
        <v>355</v>
      </c>
      <c r="E78" s="4" t="s">
        <v>18</v>
      </c>
      <c r="F78" s="4" t="s">
        <v>19</v>
      </c>
      <c r="G78" s="4" t="s">
        <v>20</v>
      </c>
      <c r="H78" s="4" t="s">
        <v>21</v>
      </c>
      <c r="I78" s="5" t="s">
        <v>21</v>
      </c>
      <c r="J78" s="1" t="s">
        <v>42</v>
      </c>
      <c r="K78" s="1" t="s">
        <v>391</v>
      </c>
      <c r="L78" s="1" t="s">
        <v>392</v>
      </c>
      <c r="M78" s="4" t="str">
        <f t="shared" si="0"/>
        <v>Outstanding</v>
      </c>
      <c r="N78" s="13" t="s">
        <v>21</v>
      </c>
    </row>
    <row r="79" spans="1:14" ht="60" customHeight="1" x14ac:dyDescent="0.35">
      <c r="A79" s="11" t="s">
        <v>393</v>
      </c>
      <c r="B79" s="1" t="s">
        <v>394</v>
      </c>
      <c r="C79" s="2" t="s">
        <v>395</v>
      </c>
      <c r="D79" s="3" t="s">
        <v>355</v>
      </c>
      <c r="E79" s="4" t="s">
        <v>18</v>
      </c>
      <c r="F79" s="4" t="s">
        <v>19</v>
      </c>
      <c r="G79" s="4" t="s">
        <v>20</v>
      </c>
      <c r="H79" s="4" t="s">
        <v>21</v>
      </c>
      <c r="I79" s="5" t="s">
        <v>21</v>
      </c>
      <c r="J79" s="1" t="s">
        <v>396</v>
      </c>
      <c r="K79" s="1" t="s">
        <v>397</v>
      </c>
      <c r="L79" s="1" t="s">
        <v>398</v>
      </c>
      <c r="M79" s="4" t="str">
        <f t="shared" si="0"/>
        <v>Outstanding</v>
      </c>
      <c r="N79" s="13" t="s">
        <v>21</v>
      </c>
    </row>
    <row r="80" spans="1:14" ht="60" customHeight="1" x14ac:dyDescent="0.35">
      <c r="A80" s="11" t="s">
        <v>399</v>
      </c>
      <c r="B80" s="1" t="s">
        <v>400</v>
      </c>
      <c r="C80" s="2" t="s">
        <v>16</v>
      </c>
      <c r="D80" s="3" t="s">
        <v>355</v>
      </c>
      <c r="E80" s="4" t="s">
        <v>18</v>
      </c>
      <c r="F80" s="4" t="s">
        <v>19</v>
      </c>
      <c r="G80" s="4" t="s">
        <v>20</v>
      </c>
      <c r="H80" s="4" t="s">
        <v>21</v>
      </c>
      <c r="I80" s="5" t="s">
        <v>21</v>
      </c>
      <c r="J80" s="1" t="s">
        <v>401</v>
      </c>
      <c r="K80" s="1" t="s">
        <v>402</v>
      </c>
      <c r="L80" s="1" t="s">
        <v>403</v>
      </c>
      <c r="M80" s="4" t="str">
        <f t="shared" si="0"/>
        <v>Outstanding</v>
      </c>
      <c r="N80" s="13" t="s">
        <v>21</v>
      </c>
    </row>
    <row r="81" spans="1:14" ht="60" customHeight="1" x14ac:dyDescent="0.35">
      <c r="A81" s="11" t="s">
        <v>404</v>
      </c>
      <c r="B81" s="1" t="s">
        <v>405</v>
      </c>
      <c r="C81" s="2" t="s">
        <v>16</v>
      </c>
      <c r="D81" s="3" t="s">
        <v>355</v>
      </c>
      <c r="E81" s="4" t="s">
        <v>18</v>
      </c>
      <c r="F81" s="4" t="s">
        <v>19</v>
      </c>
      <c r="G81" s="4" t="s">
        <v>20</v>
      </c>
      <c r="H81" s="4" t="s">
        <v>21</v>
      </c>
      <c r="I81" s="5" t="s">
        <v>21</v>
      </c>
      <c r="J81" s="1" t="s">
        <v>406</v>
      </c>
      <c r="K81" s="1" t="s">
        <v>407</v>
      </c>
      <c r="L81" s="1" t="s">
        <v>408</v>
      </c>
      <c r="M81" s="4" t="str">
        <f t="shared" si="0"/>
        <v>Outstanding</v>
      </c>
      <c r="N81" s="13" t="s">
        <v>21</v>
      </c>
    </row>
    <row r="82" spans="1:14" ht="60" customHeight="1" x14ac:dyDescent="0.35">
      <c r="A82" s="11" t="s">
        <v>409</v>
      </c>
      <c r="B82" s="1" t="s">
        <v>51</v>
      </c>
      <c r="C82" s="2" t="s">
        <v>16</v>
      </c>
      <c r="D82" s="3" t="s">
        <v>355</v>
      </c>
      <c r="E82" s="4" t="s">
        <v>18</v>
      </c>
      <c r="F82" s="4" t="s">
        <v>19</v>
      </c>
      <c r="G82" s="4" t="s">
        <v>20</v>
      </c>
      <c r="H82" s="4" t="s">
        <v>21</v>
      </c>
      <c r="I82" s="5" t="s">
        <v>21</v>
      </c>
      <c r="J82" s="1" t="s">
        <v>410</v>
      </c>
      <c r="K82" s="1" t="s">
        <v>53</v>
      </c>
      <c r="L82" s="1" t="s">
        <v>411</v>
      </c>
      <c r="M82" s="4" t="str">
        <f t="shared" si="0"/>
        <v>Outstanding</v>
      </c>
      <c r="N82" s="13" t="s">
        <v>21</v>
      </c>
    </row>
    <row r="83" spans="1:14" ht="60" customHeight="1" x14ac:dyDescent="0.35">
      <c r="A83" s="11" t="s">
        <v>412</v>
      </c>
      <c r="B83" s="1" t="s">
        <v>413</v>
      </c>
      <c r="C83" s="2" t="s">
        <v>395</v>
      </c>
      <c r="D83" s="3" t="s">
        <v>355</v>
      </c>
      <c r="E83" s="4" t="s">
        <v>18</v>
      </c>
      <c r="F83" s="4" t="s">
        <v>19</v>
      </c>
      <c r="G83" s="4" t="s">
        <v>20</v>
      </c>
      <c r="H83" s="4" t="s">
        <v>21</v>
      </c>
      <c r="I83" s="5" t="s">
        <v>21</v>
      </c>
      <c r="J83" s="1" t="s">
        <v>414</v>
      </c>
      <c r="K83" s="1" t="s">
        <v>415</v>
      </c>
      <c r="L83" s="1" t="s">
        <v>416</v>
      </c>
      <c r="M83" s="4" t="str">
        <f t="shared" si="0"/>
        <v>Outstanding</v>
      </c>
      <c r="N83" s="13" t="s">
        <v>21</v>
      </c>
    </row>
    <row r="84" spans="1:14" ht="60" customHeight="1" x14ac:dyDescent="0.35">
      <c r="A84" s="11" t="s">
        <v>417</v>
      </c>
      <c r="B84" s="1" t="s">
        <v>56</v>
      </c>
      <c r="C84" s="2" t="s">
        <v>16</v>
      </c>
      <c r="D84" s="3" t="s">
        <v>355</v>
      </c>
      <c r="E84" s="4" t="s">
        <v>18</v>
      </c>
      <c r="F84" s="4" t="s">
        <v>19</v>
      </c>
      <c r="G84" s="4" t="s">
        <v>20</v>
      </c>
      <c r="H84" s="4" t="s">
        <v>21</v>
      </c>
      <c r="I84" s="5" t="s">
        <v>21</v>
      </c>
      <c r="J84" s="1" t="s">
        <v>418</v>
      </c>
      <c r="K84" s="1" t="s">
        <v>419</v>
      </c>
      <c r="L84" s="1" t="s">
        <v>420</v>
      </c>
      <c r="M84" s="4" t="str">
        <f t="shared" si="0"/>
        <v>Outstanding</v>
      </c>
      <c r="N84" s="13" t="s">
        <v>21</v>
      </c>
    </row>
    <row r="85" spans="1:14" ht="60" customHeight="1" x14ac:dyDescent="0.35">
      <c r="A85" s="11" t="s">
        <v>421</v>
      </c>
      <c r="B85" s="1" t="s">
        <v>422</v>
      </c>
      <c r="C85" s="2" t="s">
        <v>16</v>
      </c>
      <c r="D85" s="3" t="s">
        <v>355</v>
      </c>
      <c r="E85" s="4" t="s">
        <v>18</v>
      </c>
      <c r="F85" s="4" t="s">
        <v>19</v>
      </c>
      <c r="G85" s="4" t="s">
        <v>20</v>
      </c>
      <c r="H85" s="4" t="s">
        <v>21</v>
      </c>
      <c r="I85" s="5" t="s">
        <v>21</v>
      </c>
      <c r="J85" s="1" t="s">
        <v>423</v>
      </c>
      <c r="K85" s="1" t="s">
        <v>424</v>
      </c>
      <c r="L85" s="1" t="s">
        <v>425</v>
      </c>
      <c r="M85" s="4" t="str">
        <f t="shared" si="0"/>
        <v>Outstanding</v>
      </c>
      <c r="N85" s="13" t="s">
        <v>21</v>
      </c>
    </row>
    <row r="86" spans="1:14" ht="60" customHeight="1" x14ac:dyDescent="0.35">
      <c r="A86" s="11" t="s">
        <v>426</v>
      </c>
      <c r="B86" s="1" t="s">
        <v>427</v>
      </c>
      <c r="C86" s="2" t="s">
        <v>16</v>
      </c>
      <c r="D86" s="3" t="s">
        <v>355</v>
      </c>
      <c r="E86" s="4" t="s">
        <v>18</v>
      </c>
      <c r="F86" s="4" t="s">
        <v>19</v>
      </c>
      <c r="G86" s="4" t="s">
        <v>20</v>
      </c>
      <c r="H86" s="4" t="s">
        <v>21</v>
      </c>
      <c r="I86" s="5" t="s">
        <v>21</v>
      </c>
      <c r="J86" s="1" t="s">
        <v>428</v>
      </c>
      <c r="K86" s="1" t="s">
        <v>424</v>
      </c>
      <c r="L86" s="1" t="s">
        <v>429</v>
      </c>
      <c r="M86" s="4" t="str">
        <f t="shared" si="0"/>
        <v>Outstanding</v>
      </c>
      <c r="N86" s="13" t="s">
        <v>21</v>
      </c>
    </row>
    <row r="87" spans="1:14" ht="60" customHeight="1" x14ac:dyDescent="0.35">
      <c r="A87" s="11" t="s">
        <v>430</v>
      </c>
      <c r="B87" s="1" t="s">
        <v>431</v>
      </c>
      <c r="C87" s="2" t="s">
        <v>16</v>
      </c>
      <c r="D87" s="3" t="s">
        <v>355</v>
      </c>
      <c r="E87" s="4" t="s">
        <v>18</v>
      </c>
      <c r="F87" s="4" t="s">
        <v>19</v>
      </c>
      <c r="G87" s="4" t="s">
        <v>20</v>
      </c>
      <c r="H87" s="4" t="s">
        <v>21</v>
      </c>
      <c r="I87" s="5" t="s">
        <v>21</v>
      </c>
      <c r="J87" s="1" t="s">
        <v>432</v>
      </c>
      <c r="K87" s="1" t="s">
        <v>424</v>
      </c>
      <c r="L87" s="1" t="s">
        <v>433</v>
      </c>
      <c r="M87" s="4" t="str">
        <f t="shared" si="0"/>
        <v>Outstanding</v>
      </c>
      <c r="N87" s="13" t="s">
        <v>21</v>
      </c>
    </row>
    <row r="88" spans="1:14" ht="60" customHeight="1" x14ac:dyDescent="0.35">
      <c r="A88" s="11" t="s">
        <v>434</v>
      </c>
      <c r="B88" s="1" t="s">
        <v>74</v>
      </c>
      <c r="C88" s="2" t="s">
        <v>16</v>
      </c>
      <c r="D88" s="3" t="s">
        <v>355</v>
      </c>
      <c r="E88" s="4" t="s">
        <v>18</v>
      </c>
      <c r="F88" s="4" t="s">
        <v>19</v>
      </c>
      <c r="G88" s="4" t="s">
        <v>20</v>
      </c>
      <c r="H88" s="4" t="s">
        <v>21</v>
      </c>
      <c r="I88" s="5" t="s">
        <v>21</v>
      </c>
      <c r="J88" s="1" t="s">
        <v>435</v>
      </c>
      <c r="K88" s="1" t="s">
        <v>76</v>
      </c>
      <c r="L88" s="1" t="s">
        <v>436</v>
      </c>
      <c r="M88" s="4" t="str">
        <f t="shared" si="0"/>
        <v>Outstanding</v>
      </c>
      <c r="N88" s="13" t="s">
        <v>21</v>
      </c>
    </row>
    <row r="89" spans="1:14" ht="60" customHeight="1" x14ac:dyDescent="0.35">
      <c r="A89" s="11" t="s">
        <v>437</v>
      </c>
      <c r="B89" s="1" t="s">
        <v>79</v>
      </c>
      <c r="C89" s="2" t="s">
        <v>16</v>
      </c>
      <c r="D89" s="3" t="s">
        <v>355</v>
      </c>
      <c r="E89" s="4" t="s">
        <v>18</v>
      </c>
      <c r="F89" s="4" t="s">
        <v>19</v>
      </c>
      <c r="G89" s="4" t="s">
        <v>20</v>
      </c>
      <c r="H89" s="4" t="s">
        <v>21</v>
      </c>
      <c r="I89" s="5" t="s">
        <v>21</v>
      </c>
      <c r="J89" s="1" t="s">
        <v>80</v>
      </c>
      <c r="K89" s="1" t="s">
        <v>81</v>
      </c>
      <c r="L89" s="1" t="s">
        <v>82</v>
      </c>
      <c r="M89" s="4" t="str">
        <f t="shared" si="0"/>
        <v>Outstanding</v>
      </c>
      <c r="N89" s="13" t="s">
        <v>21</v>
      </c>
    </row>
    <row r="90" spans="1:14" ht="60" customHeight="1" x14ac:dyDescent="0.35">
      <c r="A90" s="11" t="s">
        <v>438</v>
      </c>
      <c r="B90" s="1" t="s">
        <v>89</v>
      </c>
      <c r="C90" s="2" t="s">
        <v>16</v>
      </c>
      <c r="D90" s="3" t="s">
        <v>355</v>
      </c>
      <c r="E90" s="4" t="s">
        <v>18</v>
      </c>
      <c r="F90" s="4" t="s">
        <v>19</v>
      </c>
      <c r="G90" s="4" t="s">
        <v>20</v>
      </c>
      <c r="H90" s="4" t="s">
        <v>21</v>
      </c>
      <c r="I90" s="5" t="s">
        <v>21</v>
      </c>
      <c r="J90" s="1" t="s">
        <v>439</v>
      </c>
      <c r="K90" s="1" t="s">
        <v>440</v>
      </c>
      <c r="L90" s="1" t="s">
        <v>441</v>
      </c>
      <c r="M90" s="4" t="str">
        <f t="shared" si="0"/>
        <v>Outstanding</v>
      </c>
      <c r="N90" s="13" t="s">
        <v>21</v>
      </c>
    </row>
    <row r="91" spans="1:14" ht="60" customHeight="1" x14ac:dyDescent="0.35">
      <c r="A91" s="11" t="s">
        <v>442</v>
      </c>
      <c r="B91" s="1" t="s">
        <v>84</v>
      </c>
      <c r="C91" s="2" t="s">
        <v>16</v>
      </c>
      <c r="D91" s="3" t="s">
        <v>355</v>
      </c>
      <c r="E91" s="4" t="s">
        <v>18</v>
      </c>
      <c r="F91" s="4" t="s">
        <v>19</v>
      </c>
      <c r="G91" s="4" t="s">
        <v>20</v>
      </c>
      <c r="H91" s="4" t="s">
        <v>21</v>
      </c>
      <c r="I91" s="5" t="s">
        <v>21</v>
      </c>
      <c r="J91" s="1" t="s">
        <v>443</v>
      </c>
      <c r="K91" s="1" t="s">
        <v>444</v>
      </c>
      <c r="L91" s="1" t="s">
        <v>445</v>
      </c>
      <c r="M91" s="4" t="str">
        <f t="shared" si="0"/>
        <v>Outstanding</v>
      </c>
      <c r="N91" s="13" t="s">
        <v>21</v>
      </c>
    </row>
    <row r="92" spans="1:14" ht="60" customHeight="1" x14ac:dyDescent="0.35">
      <c r="A92" s="11" t="s">
        <v>446</v>
      </c>
      <c r="B92" s="1" t="s">
        <v>447</v>
      </c>
      <c r="C92" s="2" t="s">
        <v>16</v>
      </c>
      <c r="D92" s="3" t="s">
        <v>355</v>
      </c>
      <c r="E92" s="4" t="s">
        <v>18</v>
      </c>
      <c r="F92" s="4" t="s">
        <v>19</v>
      </c>
      <c r="G92" s="4" t="s">
        <v>20</v>
      </c>
      <c r="H92" s="4" t="s">
        <v>21</v>
      </c>
      <c r="I92" s="5" t="s">
        <v>21</v>
      </c>
      <c r="J92" s="1" t="s">
        <v>448</v>
      </c>
      <c r="K92" s="1" t="s">
        <v>449</v>
      </c>
      <c r="L92" s="1" t="s">
        <v>450</v>
      </c>
      <c r="M92" s="4" t="str">
        <f t="shared" si="0"/>
        <v>Outstanding</v>
      </c>
      <c r="N92" s="13" t="s">
        <v>21</v>
      </c>
    </row>
    <row r="93" spans="1:14" ht="60" customHeight="1" x14ac:dyDescent="0.35">
      <c r="A93" s="11" t="s">
        <v>451</v>
      </c>
      <c r="B93" s="1" t="s">
        <v>452</v>
      </c>
      <c r="C93" s="2" t="s">
        <v>16</v>
      </c>
      <c r="D93" s="3" t="s">
        <v>355</v>
      </c>
      <c r="E93" s="4" t="s">
        <v>18</v>
      </c>
      <c r="F93" s="4" t="s">
        <v>19</v>
      </c>
      <c r="G93" s="4" t="s">
        <v>20</v>
      </c>
      <c r="H93" s="4" t="s">
        <v>21</v>
      </c>
      <c r="I93" s="5" t="s">
        <v>21</v>
      </c>
      <c r="J93" s="1" t="s">
        <v>453</v>
      </c>
      <c r="K93" s="1" t="s">
        <v>454</v>
      </c>
      <c r="L93" s="1" t="s">
        <v>455</v>
      </c>
      <c r="M93" s="4" t="str">
        <f t="shared" si="0"/>
        <v>Outstanding</v>
      </c>
      <c r="N93" s="13" t="s">
        <v>21</v>
      </c>
    </row>
    <row r="94" spans="1:14" ht="60" customHeight="1" x14ac:dyDescent="0.35">
      <c r="A94" s="11" t="s">
        <v>456</v>
      </c>
      <c r="B94" s="1" t="s">
        <v>457</v>
      </c>
      <c r="C94" s="2" t="s">
        <v>16</v>
      </c>
      <c r="D94" s="3" t="s">
        <v>355</v>
      </c>
      <c r="E94" s="4" t="s">
        <v>18</v>
      </c>
      <c r="F94" s="4" t="s">
        <v>19</v>
      </c>
      <c r="G94" s="4" t="s">
        <v>20</v>
      </c>
      <c r="H94" s="4" t="s">
        <v>21</v>
      </c>
      <c r="I94" s="5" t="s">
        <v>21</v>
      </c>
      <c r="J94" s="1" t="s">
        <v>458</v>
      </c>
      <c r="K94" s="1" t="s">
        <v>96</v>
      </c>
      <c r="L94" s="1" t="s">
        <v>459</v>
      </c>
      <c r="M94" s="4" t="str">
        <f t="shared" si="0"/>
        <v>Outstanding</v>
      </c>
      <c r="N94" s="13" t="s">
        <v>21</v>
      </c>
    </row>
    <row r="95" spans="1:14" ht="60" customHeight="1" x14ac:dyDescent="0.35">
      <c r="A95" s="11" t="s">
        <v>460</v>
      </c>
      <c r="B95" s="1" t="s">
        <v>461</v>
      </c>
      <c r="C95" s="2" t="s">
        <v>16</v>
      </c>
      <c r="D95" s="3" t="s">
        <v>355</v>
      </c>
      <c r="E95" s="4" t="s">
        <v>18</v>
      </c>
      <c r="F95" s="4" t="s">
        <v>19</v>
      </c>
      <c r="G95" s="4" t="s">
        <v>20</v>
      </c>
      <c r="H95" s="4" t="s">
        <v>21</v>
      </c>
      <c r="I95" s="5" t="s">
        <v>21</v>
      </c>
      <c r="J95" s="1" t="s">
        <v>462</v>
      </c>
      <c r="K95" s="1" t="s">
        <v>463</v>
      </c>
      <c r="L95" s="1" t="s">
        <v>464</v>
      </c>
      <c r="M95" s="4" t="str">
        <f t="shared" si="0"/>
        <v>Outstanding</v>
      </c>
      <c r="N95" s="13" t="s">
        <v>21</v>
      </c>
    </row>
    <row r="96" spans="1:14" ht="60" customHeight="1" x14ac:dyDescent="0.35">
      <c r="A96" s="11" t="s">
        <v>465</v>
      </c>
      <c r="B96" s="1" t="s">
        <v>466</v>
      </c>
      <c r="C96" s="2" t="s">
        <v>16</v>
      </c>
      <c r="D96" s="3" t="s">
        <v>355</v>
      </c>
      <c r="E96" s="4" t="s">
        <v>18</v>
      </c>
      <c r="F96" s="4" t="s">
        <v>19</v>
      </c>
      <c r="G96" s="4" t="s">
        <v>20</v>
      </c>
      <c r="H96" s="4" t="s">
        <v>21</v>
      </c>
      <c r="I96" s="5" t="s">
        <v>21</v>
      </c>
      <c r="J96" s="1" t="s">
        <v>467</v>
      </c>
      <c r="K96" s="1" t="s">
        <v>468</v>
      </c>
      <c r="L96" s="1" t="s">
        <v>469</v>
      </c>
      <c r="M96" s="4" t="str">
        <f t="shared" si="0"/>
        <v>Outstanding</v>
      </c>
      <c r="N96" s="13" t="s">
        <v>21</v>
      </c>
    </row>
    <row r="97" spans="1:14" ht="60" customHeight="1" x14ac:dyDescent="0.35">
      <c r="A97" s="11" t="s">
        <v>470</v>
      </c>
      <c r="B97" s="1" t="s">
        <v>471</v>
      </c>
      <c r="C97" s="2" t="s">
        <v>16</v>
      </c>
      <c r="D97" s="3" t="s">
        <v>355</v>
      </c>
      <c r="E97" s="4" t="s">
        <v>18</v>
      </c>
      <c r="F97" s="4" t="s">
        <v>19</v>
      </c>
      <c r="G97" s="4" t="s">
        <v>20</v>
      </c>
      <c r="H97" s="4" t="s">
        <v>21</v>
      </c>
      <c r="I97" s="5" t="s">
        <v>21</v>
      </c>
      <c r="J97" s="1" t="s">
        <v>472</v>
      </c>
      <c r="K97" s="1" t="s">
        <v>473</v>
      </c>
      <c r="L97" s="1" t="s">
        <v>474</v>
      </c>
      <c r="M97" s="4" t="str">
        <f t="shared" si="0"/>
        <v>Outstanding</v>
      </c>
      <c r="N97" s="13" t="s">
        <v>21</v>
      </c>
    </row>
    <row r="98" spans="1:14" ht="60" customHeight="1" x14ac:dyDescent="0.35">
      <c r="A98" s="11" t="s">
        <v>475</v>
      </c>
      <c r="B98" s="1" t="s">
        <v>476</v>
      </c>
      <c r="C98" s="2" t="s">
        <v>16</v>
      </c>
      <c r="D98" s="3" t="s">
        <v>355</v>
      </c>
      <c r="E98" s="4" t="s">
        <v>18</v>
      </c>
      <c r="F98" s="4" t="s">
        <v>19</v>
      </c>
      <c r="G98" s="4" t="s">
        <v>20</v>
      </c>
      <c r="H98" s="4" t="s">
        <v>21</v>
      </c>
      <c r="I98" s="5" t="s">
        <v>21</v>
      </c>
      <c r="J98" s="1" t="s">
        <v>477</v>
      </c>
      <c r="K98" s="1" t="s">
        <v>473</v>
      </c>
      <c r="L98" s="1" t="s">
        <v>478</v>
      </c>
      <c r="M98" s="4" t="str">
        <f t="shared" si="0"/>
        <v>Outstanding</v>
      </c>
      <c r="N98" s="13" t="s">
        <v>21</v>
      </c>
    </row>
    <row r="99" spans="1:14" ht="60" customHeight="1" x14ac:dyDescent="0.35">
      <c r="A99" s="11" t="s">
        <v>479</v>
      </c>
      <c r="B99" s="1" t="s">
        <v>480</v>
      </c>
      <c r="C99" s="2" t="s">
        <v>395</v>
      </c>
      <c r="D99" s="3" t="s">
        <v>355</v>
      </c>
      <c r="E99" s="4" t="s">
        <v>18</v>
      </c>
      <c r="F99" s="4" t="s">
        <v>19</v>
      </c>
      <c r="G99" s="4" t="s">
        <v>20</v>
      </c>
      <c r="H99" s="4" t="s">
        <v>21</v>
      </c>
      <c r="I99" s="5" t="s">
        <v>21</v>
      </c>
      <c r="J99" s="1" t="s">
        <v>481</v>
      </c>
      <c r="K99" s="1" t="s">
        <v>482</v>
      </c>
      <c r="L99" s="1" t="s">
        <v>483</v>
      </c>
      <c r="M99" s="4" t="str">
        <f t="shared" si="0"/>
        <v>Outstanding</v>
      </c>
      <c r="N99" s="13" t="s">
        <v>21</v>
      </c>
    </row>
    <row r="100" spans="1:14" ht="60" customHeight="1" x14ac:dyDescent="0.35">
      <c r="A100" s="11" t="s">
        <v>484</v>
      </c>
      <c r="B100" s="1" t="s">
        <v>485</v>
      </c>
      <c r="C100" s="2" t="s">
        <v>395</v>
      </c>
      <c r="D100" s="3" t="s">
        <v>355</v>
      </c>
      <c r="E100" s="4" t="s">
        <v>18</v>
      </c>
      <c r="F100" s="4" t="s">
        <v>19</v>
      </c>
      <c r="G100" s="4" t="s">
        <v>20</v>
      </c>
      <c r="H100" s="4" t="s">
        <v>21</v>
      </c>
      <c r="I100" s="5" t="s">
        <v>21</v>
      </c>
      <c r="J100" s="1" t="s">
        <v>486</v>
      </c>
      <c r="K100" s="1" t="s">
        <v>487</v>
      </c>
      <c r="L100" s="1" t="s">
        <v>488</v>
      </c>
      <c r="M100" s="4" t="str">
        <f t="shared" si="0"/>
        <v>Outstanding</v>
      </c>
      <c r="N100" s="13" t="s">
        <v>21</v>
      </c>
    </row>
    <row r="101" spans="1:14" ht="60" customHeight="1" x14ac:dyDescent="0.35">
      <c r="A101" s="11" t="s">
        <v>489</v>
      </c>
      <c r="B101" s="1" t="s">
        <v>490</v>
      </c>
      <c r="C101" s="2" t="s">
        <v>395</v>
      </c>
      <c r="D101" s="3" t="s">
        <v>355</v>
      </c>
      <c r="E101" s="4" t="s">
        <v>18</v>
      </c>
      <c r="F101" s="4" t="s">
        <v>19</v>
      </c>
      <c r="G101" s="4" t="s">
        <v>20</v>
      </c>
      <c r="H101" s="4" t="s">
        <v>21</v>
      </c>
      <c r="I101" s="5" t="s">
        <v>21</v>
      </c>
      <c r="J101" s="1" t="s">
        <v>491</v>
      </c>
      <c r="K101" s="1" t="s">
        <v>492</v>
      </c>
      <c r="L101" s="1" t="s">
        <v>493</v>
      </c>
      <c r="M101" s="4" t="str">
        <f t="shared" si="0"/>
        <v>Outstanding</v>
      </c>
      <c r="N101" s="13" t="s">
        <v>21</v>
      </c>
    </row>
    <row r="102" spans="1:14" ht="60" customHeight="1" x14ac:dyDescent="0.35">
      <c r="A102" s="11" t="s">
        <v>494</v>
      </c>
      <c r="B102" s="1" t="s">
        <v>495</v>
      </c>
      <c r="C102" s="2" t="s">
        <v>395</v>
      </c>
      <c r="D102" s="3" t="s">
        <v>355</v>
      </c>
      <c r="E102" s="4" t="s">
        <v>18</v>
      </c>
      <c r="F102" s="4" t="s">
        <v>19</v>
      </c>
      <c r="G102" s="4" t="s">
        <v>20</v>
      </c>
      <c r="H102" s="4" t="s">
        <v>21</v>
      </c>
      <c r="I102" s="5" t="s">
        <v>21</v>
      </c>
      <c r="J102" s="1" t="s">
        <v>496</v>
      </c>
      <c r="K102" s="1" t="s">
        <v>497</v>
      </c>
      <c r="L102" s="1" t="s">
        <v>498</v>
      </c>
      <c r="M102" s="4" t="str">
        <f t="shared" si="0"/>
        <v>Outstanding</v>
      </c>
      <c r="N102" s="13" t="s">
        <v>21</v>
      </c>
    </row>
    <row r="103" spans="1:14" ht="60" customHeight="1" x14ac:dyDescent="0.35">
      <c r="A103" s="11" t="s">
        <v>499</v>
      </c>
      <c r="B103" s="1" t="s">
        <v>500</v>
      </c>
      <c r="C103" s="2" t="s">
        <v>395</v>
      </c>
      <c r="D103" s="3" t="s">
        <v>355</v>
      </c>
      <c r="E103" s="4" t="s">
        <v>18</v>
      </c>
      <c r="F103" s="4" t="s">
        <v>19</v>
      </c>
      <c r="G103" s="4" t="s">
        <v>20</v>
      </c>
      <c r="H103" s="4" t="s">
        <v>21</v>
      </c>
      <c r="I103" s="5" t="s">
        <v>21</v>
      </c>
      <c r="J103" s="1" t="s">
        <v>501</v>
      </c>
      <c r="K103" s="1" t="s">
        <v>502</v>
      </c>
      <c r="L103" s="1" t="s">
        <v>503</v>
      </c>
      <c r="M103" s="4" t="str">
        <f t="shared" si="0"/>
        <v>Outstanding</v>
      </c>
      <c r="N103" s="13" t="s">
        <v>21</v>
      </c>
    </row>
    <row r="104" spans="1:14" ht="60" customHeight="1" x14ac:dyDescent="0.35">
      <c r="A104" s="11" t="s">
        <v>504</v>
      </c>
      <c r="B104" s="1" t="s">
        <v>505</v>
      </c>
      <c r="C104" s="2" t="s">
        <v>395</v>
      </c>
      <c r="D104" s="3" t="s">
        <v>355</v>
      </c>
      <c r="E104" s="4" t="s">
        <v>18</v>
      </c>
      <c r="F104" s="4" t="s">
        <v>19</v>
      </c>
      <c r="G104" s="4" t="s">
        <v>20</v>
      </c>
      <c r="H104" s="4" t="s">
        <v>21</v>
      </c>
      <c r="I104" s="5" t="s">
        <v>21</v>
      </c>
      <c r="J104" s="1" t="s">
        <v>506</v>
      </c>
      <c r="K104" s="1" t="s">
        <v>507</v>
      </c>
      <c r="L104" s="1" t="s">
        <v>508</v>
      </c>
      <c r="M104" s="4" t="str">
        <f t="shared" si="0"/>
        <v>Outstanding</v>
      </c>
      <c r="N104" s="13" t="s">
        <v>21</v>
      </c>
    </row>
    <row r="105" spans="1:14" ht="60" customHeight="1" x14ac:dyDescent="0.35">
      <c r="A105" s="11" t="s">
        <v>509</v>
      </c>
      <c r="B105" s="1" t="s">
        <v>510</v>
      </c>
      <c r="C105" s="2" t="s">
        <v>395</v>
      </c>
      <c r="D105" s="3" t="s">
        <v>355</v>
      </c>
      <c r="E105" s="4" t="s">
        <v>18</v>
      </c>
      <c r="F105" s="4" t="s">
        <v>19</v>
      </c>
      <c r="G105" s="4" t="s">
        <v>20</v>
      </c>
      <c r="H105" s="4" t="s">
        <v>21</v>
      </c>
      <c r="I105" s="5" t="s">
        <v>21</v>
      </c>
      <c r="J105" s="1" t="s">
        <v>511</v>
      </c>
      <c r="K105" s="1" t="s">
        <v>512</v>
      </c>
      <c r="L105" s="1" t="s">
        <v>513</v>
      </c>
      <c r="M105" s="4" t="str">
        <f t="shared" si="0"/>
        <v>Outstanding</v>
      </c>
      <c r="N105" s="13" t="s">
        <v>21</v>
      </c>
    </row>
    <row r="106" spans="1:14" ht="60" customHeight="1" x14ac:dyDescent="0.35">
      <c r="A106" s="11" t="s">
        <v>514</v>
      </c>
      <c r="B106" s="1" t="s">
        <v>515</v>
      </c>
      <c r="C106" s="2" t="s">
        <v>395</v>
      </c>
      <c r="D106" s="3" t="s">
        <v>355</v>
      </c>
      <c r="E106" s="4" t="s">
        <v>18</v>
      </c>
      <c r="F106" s="4" t="s">
        <v>19</v>
      </c>
      <c r="G106" s="4" t="s">
        <v>20</v>
      </c>
      <c r="H106" s="4" t="s">
        <v>21</v>
      </c>
      <c r="I106" s="5" t="s">
        <v>21</v>
      </c>
      <c r="J106" s="1" t="s">
        <v>516</v>
      </c>
      <c r="K106" s="1" t="s">
        <v>517</v>
      </c>
      <c r="L106" s="1" t="s">
        <v>518</v>
      </c>
      <c r="M106" s="4" t="str">
        <f t="shared" si="0"/>
        <v>Outstanding</v>
      </c>
      <c r="N106" s="13" t="s">
        <v>21</v>
      </c>
    </row>
    <row r="107" spans="1:14" ht="60" customHeight="1" x14ac:dyDescent="0.35">
      <c r="A107" s="11" t="s">
        <v>519</v>
      </c>
      <c r="B107" s="1" t="s">
        <v>520</v>
      </c>
      <c r="C107" s="2" t="s">
        <v>395</v>
      </c>
      <c r="D107" s="3" t="s">
        <v>355</v>
      </c>
      <c r="E107" s="4" t="s">
        <v>18</v>
      </c>
      <c r="F107" s="4" t="s">
        <v>19</v>
      </c>
      <c r="G107" s="4" t="s">
        <v>20</v>
      </c>
      <c r="H107" s="4" t="s">
        <v>21</v>
      </c>
      <c r="I107" s="5" t="s">
        <v>21</v>
      </c>
      <c r="J107" s="1" t="s">
        <v>521</v>
      </c>
      <c r="K107" s="1" t="s">
        <v>522</v>
      </c>
      <c r="L107" s="1" t="s">
        <v>523</v>
      </c>
      <c r="M107" s="4" t="str">
        <f t="shared" si="0"/>
        <v>Outstanding</v>
      </c>
      <c r="N107" s="13" t="s">
        <v>21</v>
      </c>
    </row>
    <row r="108" spans="1:14" ht="60" customHeight="1" x14ac:dyDescent="0.35">
      <c r="A108" s="11" t="s">
        <v>524</v>
      </c>
      <c r="B108" s="1" t="s">
        <v>525</v>
      </c>
      <c r="C108" s="2" t="s">
        <v>395</v>
      </c>
      <c r="D108" s="3" t="s">
        <v>355</v>
      </c>
      <c r="E108" s="4" t="s">
        <v>18</v>
      </c>
      <c r="F108" s="4" t="s">
        <v>19</v>
      </c>
      <c r="G108" s="4" t="s">
        <v>20</v>
      </c>
      <c r="H108" s="4" t="s">
        <v>21</v>
      </c>
      <c r="I108" s="5" t="s">
        <v>21</v>
      </c>
      <c r="J108" s="1" t="s">
        <v>526</v>
      </c>
      <c r="K108" s="1" t="s">
        <v>527</v>
      </c>
      <c r="L108" s="1" t="s">
        <v>528</v>
      </c>
      <c r="M108" s="4" t="str">
        <f t="shared" si="0"/>
        <v>Outstanding</v>
      </c>
      <c r="N108" s="13" t="s">
        <v>21</v>
      </c>
    </row>
    <row r="109" spans="1:14" ht="60" customHeight="1" x14ac:dyDescent="0.35">
      <c r="A109" s="11" t="s">
        <v>529</v>
      </c>
      <c r="B109" s="1" t="s">
        <v>530</v>
      </c>
      <c r="C109" s="2" t="s">
        <v>395</v>
      </c>
      <c r="D109" s="3" t="s">
        <v>355</v>
      </c>
      <c r="E109" s="4" t="s">
        <v>18</v>
      </c>
      <c r="F109" s="4" t="s">
        <v>19</v>
      </c>
      <c r="G109" s="4" t="s">
        <v>20</v>
      </c>
      <c r="H109" s="4" t="s">
        <v>21</v>
      </c>
      <c r="I109" s="5" t="s">
        <v>21</v>
      </c>
      <c r="J109" s="1" t="s">
        <v>531</v>
      </c>
      <c r="K109" s="1" t="s">
        <v>532</v>
      </c>
      <c r="L109" s="1" t="s">
        <v>533</v>
      </c>
      <c r="M109" s="4" t="str">
        <f t="shared" si="0"/>
        <v>Outstanding</v>
      </c>
      <c r="N109" s="13" t="s">
        <v>21</v>
      </c>
    </row>
    <row r="110" spans="1:14" ht="60" customHeight="1" x14ac:dyDescent="0.35">
      <c r="A110" s="11" t="s">
        <v>534</v>
      </c>
      <c r="B110" s="1" t="s">
        <v>535</v>
      </c>
      <c r="C110" s="2" t="s">
        <v>331</v>
      </c>
      <c r="D110" s="3" t="s">
        <v>355</v>
      </c>
      <c r="E110" s="4" t="s">
        <v>18</v>
      </c>
      <c r="F110" s="4" t="s">
        <v>19</v>
      </c>
      <c r="G110" s="4" t="s">
        <v>20</v>
      </c>
      <c r="H110" s="4" t="s">
        <v>21</v>
      </c>
      <c r="I110" s="5" t="s">
        <v>21</v>
      </c>
      <c r="J110" s="1" t="s">
        <v>536</v>
      </c>
      <c r="K110" s="1" t="s">
        <v>537</v>
      </c>
      <c r="L110" s="1" t="s">
        <v>538</v>
      </c>
      <c r="M110" s="4" t="str">
        <f t="shared" si="0"/>
        <v>Outstanding</v>
      </c>
      <c r="N110" s="13" t="s">
        <v>21</v>
      </c>
    </row>
    <row r="111" spans="1:14" ht="60" customHeight="1" x14ac:dyDescent="0.35">
      <c r="A111" s="11" t="s">
        <v>539</v>
      </c>
      <c r="B111" s="1" t="s">
        <v>540</v>
      </c>
      <c r="C111" s="2" t="s">
        <v>16</v>
      </c>
      <c r="D111" s="3" t="s">
        <v>355</v>
      </c>
      <c r="E111" s="4" t="s">
        <v>18</v>
      </c>
      <c r="F111" s="4" t="s">
        <v>19</v>
      </c>
      <c r="G111" s="4" t="s">
        <v>20</v>
      </c>
      <c r="H111" s="4" t="s">
        <v>21</v>
      </c>
      <c r="I111" s="5" t="s">
        <v>21</v>
      </c>
      <c r="J111" s="1" t="s">
        <v>541</v>
      </c>
      <c r="K111" s="1" t="s">
        <v>542</v>
      </c>
      <c r="L111" s="1" t="s">
        <v>543</v>
      </c>
      <c r="M111" s="4" t="str">
        <f t="shared" si="0"/>
        <v>Outstanding</v>
      </c>
      <c r="N111" s="13" t="s">
        <v>21</v>
      </c>
    </row>
    <row r="112" spans="1:14" ht="60" customHeight="1" x14ac:dyDescent="0.35">
      <c r="A112" s="11" t="s">
        <v>544</v>
      </c>
      <c r="B112" s="1" t="s">
        <v>545</v>
      </c>
      <c r="C112" s="2" t="s">
        <v>16</v>
      </c>
      <c r="D112" s="3" t="s">
        <v>355</v>
      </c>
      <c r="E112" s="4" t="s">
        <v>18</v>
      </c>
      <c r="F112" s="4" t="s">
        <v>19</v>
      </c>
      <c r="G112" s="4" t="s">
        <v>20</v>
      </c>
      <c r="H112" s="4" t="s">
        <v>21</v>
      </c>
      <c r="I112" s="5" t="s">
        <v>21</v>
      </c>
      <c r="J112" s="1" t="s">
        <v>546</v>
      </c>
      <c r="K112" s="1" t="s">
        <v>547</v>
      </c>
      <c r="L112" s="1" t="s">
        <v>548</v>
      </c>
      <c r="M112" s="4" t="str">
        <f t="shared" si="0"/>
        <v>Outstanding</v>
      </c>
      <c r="N112" s="13" t="s">
        <v>21</v>
      </c>
    </row>
    <row r="113" spans="1:14" ht="60" customHeight="1" x14ac:dyDescent="0.35">
      <c r="A113" s="11" t="s">
        <v>549</v>
      </c>
      <c r="B113" s="1" t="s">
        <v>263</v>
      </c>
      <c r="C113" s="2" t="s">
        <v>16</v>
      </c>
      <c r="D113" s="3" t="s">
        <v>355</v>
      </c>
      <c r="E113" s="4" t="s">
        <v>18</v>
      </c>
      <c r="F113" s="4" t="s">
        <v>19</v>
      </c>
      <c r="G113" s="4" t="s">
        <v>20</v>
      </c>
      <c r="H113" s="4" t="s">
        <v>21</v>
      </c>
      <c r="I113" s="5" t="s">
        <v>21</v>
      </c>
      <c r="J113" s="1" t="s">
        <v>550</v>
      </c>
      <c r="K113" s="1" t="s">
        <v>274</v>
      </c>
      <c r="L113" s="1" t="s">
        <v>551</v>
      </c>
      <c r="M113" s="4" t="str">
        <f t="shared" si="0"/>
        <v>Outstanding</v>
      </c>
      <c r="N113" s="13" t="s">
        <v>21</v>
      </c>
    </row>
    <row r="114" spans="1:14" ht="60" customHeight="1" x14ac:dyDescent="0.35">
      <c r="A114" s="11" t="s">
        <v>552</v>
      </c>
      <c r="B114" s="1" t="s">
        <v>268</v>
      </c>
      <c r="C114" s="2" t="s">
        <v>16</v>
      </c>
      <c r="D114" s="3" t="s">
        <v>355</v>
      </c>
      <c r="E114" s="4" t="s">
        <v>18</v>
      </c>
      <c r="F114" s="4" t="s">
        <v>19</v>
      </c>
      <c r="G114" s="4" t="s">
        <v>20</v>
      </c>
      <c r="H114" s="4" t="s">
        <v>21</v>
      </c>
      <c r="I114" s="5" t="s">
        <v>21</v>
      </c>
      <c r="J114" s="1" t="s">
        <v>553</v>
      </c>
      <c r="K114" s="1" t="s">
        <v>274</v>
      </c>
      <c r="L114" s="1" t="s">
        <v>554</v>
      </c>
      <c r="M114" s="4" t="str">
        <f t="shared" si="0"/>
        <v>Outstanding</v>
      </c>
      <c r="N114" s="13" t="s">
        <v>21</v>
      </c>
    </row>
    <row r="115" spans="1:14" ht="60" customHeight="1" x14ac:dyDescent="0.35">
      <c r="A115" s="11" t="s">
        <v>555</v>
      </c>
      <c r="B115" s="1" t="s">
        <v>272</v>
      </c>
      <c r="C115" s="2" t="s">
        <v>16</v>
      </c>
      <c r="D115" s="3" t="s">
        <v>355</v>
      </c>
      <c r="E115" s="4" t="s">
        <v>18</v>
      </c>
      <c r="F115" s="4" t="s">
        <v>19</v>
      </c>
      <c r="G115" s="4" t="s">
        <v>20</v>
      </c>
      <c r="H115" s="4" t="s">
        <v>21</v>
      </c>
      <c r="I115" s="5" t="s">
        <v>21</v>
      </c>
      <c r="J115" s="1" t="s">
        <v>556</v>
      </c>
      <c r="K115" s="1" t="s">
        <v>274</v>
      </c>
      <c r="L115" s="1" t="s">
        <v>557</v>
      </c>
      <c r="M115" s="4" t="str">
        <f t="shared" si="0"/>
        <v>Outstanding</v>
      </c>
      <c r="N115" s="13" t="s">
        <v>21</v>
      </c>
    </row>
    <row r="116" spans="1:14" ht="60" customHeight="1" x14ac:dyDescent="0.35">
      <c r="A116" s="11" t="s">
        <v>558</v>
      </c>
      <c r="B116" s="1" t="s">
        <v>559</v>
      </c>
      <c r="C116" s="2" t="s">
        <v>16</v>
      </c>
      <c r="D116" s="3" t="s">
        <v>355</v>
      </c>
      <c r="E116" s="4" t="s">
        <v>18</v>
      </c>
      <c r="F116" s="4" t="s">
        <v>19</v>
      </c>
      <c r="G116" s="4" t="s">
        <v>20</v>
      </c>
      <c r="H116" s="4" t="s">
        <v>21</v>
      </c>
      <c r="I116" s="5" t="s">
        <v>21</v>
      </c>
      <c r="J116" s="1" t="s">
        <v>560</v>
      </c>
      <c r="K116" s="1" t="s">
        <v>561</v>
      </c>
      <c r="L116" s="1" t="s">
        <v>562</v>
      </c>
      <c r="M116" s="4" t="str">
        <f t="shared" si="0"/>
        <v>Outstanding</v>
      </c>
      <c r="N116" s="13" t="s">
        <v>21</v>
      </c>
    </row>
    <row r="117" spans="1:14" ht="60" customHeight="1" x14ac:dyDescent="0.35">
      <c r="A117" s="11" t="s">
        <v>563</v>
      </c>
      <c r="B117" s="1" t="s">
        <v>564</v>
      </c>
      <c r="C117" s="2" t="s">
        <v>395</v>
      </c>
      <c r="D117" s="3" t="s">
        <v>355</v>
      </c>
      <c r="E117" s="4" t="s">
        <v>18</v>
      </c>
      <c r="F117" s="4" t="s">
        <v>19</v>
      </c>
      <c r="G117" s="4" t="s">
        <v>20</v>
      </c>
      <c r="H117" s="4" t="s">
        <v>21</v>
      </c>
      <c r="I117" s="5" t="s">
        <v>21</v>
      </c>
      <c r="J117" s="1" t="s">
        <v>565</v>
      </c>
      <c r="K117" s="1" t="s">
        <v>566</v>
      </c>
      <c r="L117" s="1" t="s">
        <v>567</v>
      </c>
      <c r="M117" s="4" t="str">
        <f t="shared" si="0"/>
        <v>Outstanding</v>
      </c>
      <c r="N117" s="13" t="s">
        <v>21</v>
      </c>
    </row>
    <row r="118" spans="1:14" ht="60" customHeight="1" x14ac:dyDescent="0.35">
      <c r="A118" s="11" t="s">
        <v>568</v>
      </c>
      <c r="B118" s="1" t="s">
        <v>569</v>
      </c>
      <c r="C118" s="2" t="s">
        <v>16</v>
      </c>
      <c r="D118" s="3" t="s">
        <v>355</v>
      </c>
      <c r="E118" s="4" t="s">
        <v>18</v>
      </c>
      <c r="F118" s="4" t="s">
        <v>19</v>
      </c>
      <c r="G118" s="4" t="s">
        <v>20</v>
      </c>
      <c r="H118" s="4" t="s">
        <v>21</v>
      </c>
      <c r="I118" s="5" t="s">
        <v>21</v>
      </c>
      <c r="J118" s="1" t="s">
        <v>570</v>
      </c>
      <c r="K118" s="1" t="s">
        <v>571</v>
      </c>
      <c r="L118" s="1" t="s">
        <v>572</v>
      </c>
      <c r="M118" s="4" t="str">
        <f t="shared" si="0"/>
        <v>Outstanding</v>
      </c>
      <c r="N118" s="13" t="s">
        <v>21</v>
      </c>
    </row>
    <row r="119" spans="1:14" ht="60" customHeight="1" x14ac:dyDescent="0.35">
      <c r="A119" s="11" t="s">
        <v>573</v>
      </c>
      <c r="B119" s="1" t="s">
        <v>574</v>
      </c>
      <c r="C119" s="2" t="s">
        <v>16</v>
      </c>
      <c r="D119" s="3" t="s">
        <v>355</v>
      </c>
      <c r="E119" s="4" t="s">
        <v>18</v>
      </c>
      <c r="F119" s="4" t="s">
        <v>19</v>
      </c>
      <c r="G119" s="4" t="s">
        <v>20</v>
      </c>
      <c r="H119" s="4" t="s">
        <v>21</v>
      </c>
      <c r="I119" s="5" t="s">
        <v>21</v>
      </c>
      <c r="J119" s="1" t="s">
        <v>575</v>
      </c>
      <c r="K119" s="1" t="s">
        <v>576</v>
      </c>
      <c r="L119" s="1" t="s">
        <v>577</v>
      </c>
      <c r="M119" s="4" t="str">
        <f t="shared" si="0"/>
        <v>Outstanding</v>
      </c>
      <c r="N119" s="13" t="s">
        <v>21</v>
      </c>
    </row>
    <row r="120" spans="1:14" ht="60" customHeight="1" x14ac:dyDescent="0.35">
      <c r="A120" s="11" t="s">
        <v>578</v>
      </c>
      <c r="B120" s="1" t="s">
        <v>579</v>
      </c>
      <c r="C120" s="2" t="s">
        <v>395</v>
      </c>
      <c r="D120" s="3" t="s">
        <v>355</v>
      </c>
      <c r="E120" s="4" t="s">
        <v>18</v>
      </c>
      <c r="F120" s="4" t="s">
        <v>19</v>
      </c>
      <c r="G120" s="4" t="s">
        <v>20</v>
      </c>
      <c r="H120" s="4" t="s">
        <v>21</v>
      </c>
      <c r="I120" s="5" t="s">
        <v>21</v>
      </c>
      <c r="J120" s="1" t="s">
        <v>580</v>
      </c>
      <c r="K120" s="1" t="s">
        <v>581</v>
      </c>
      <c r="L120" s="1" t="s">
        <v>582</v>
      </c>
      <c r="M120" s="4" t="str">
        <f t="shared" si="0"/>
        <v>Outstanding</v>
      </c>
      <c r="N120" s="13" t="s">
        <v>21</v>
      </c>
    </row>
    <row r="121" spans="1:14" ht="60" customHeight="1" x14ac:dyDescent="0.35">
      <c r="A121" s="11" t="s">
        <v>583</v>
      </c>
      <c r="B121" s="1" t="s">
        <v>287</v>
      </c>
      <c r="C121" s="2" t="s">
        <v>16</v>
      </c>
      <c r="D121" s="3" t="s">
        <v>355</v>
      </c>
      <c r="E121" s="4" t="s">
        <v>18</v>
      </c>
      <c r="F121" s="4" t="s">
        <v>19</v>
      </c>
      <c r="G121" s="4" t="s">
        <v>20</v>
      </c>
      <c r="H121" s="4" t="s">
        <v>21</v>
      </c>
      <c r="I121" s="5" t="s">
        <v>21</v>
      </c>
      <c r="J121" s="1" t="s">
        <v>584</v>
      </c>
      <c r="K121" s="1" t="s">
        <v>585</v>
      </c>
      <c r="L121" s="1" t="s">
        <v>586</v>
      </c>
      <c r="M121" s="4" t="str">
        <f t="shared" si="0"/>
        <v>Outstanding</v>
      </c>
      <c r="N121" s="13" t="s">
        <v>21</v>
      </c>
    </row>
    <row r="122" spans="1:14" ht="60" customHeight="1" x14ac:dyDescent="0.35">
      <c r="A122" s="11" t="s">
        <v>587</v>
      </c>
      <c r="B122" s="1" t="s">
        <v>292</v>
      </c>
      <c r="C122" s="2" t="s">
        <v>16</v>
      </c>
      <c r="D122" s="3" t="s">
        <v>355</v>
      </c>
      <c r="E122" s="4" t="s">
        <v>18</v>
      </c>
      <c r="F122" s="4" t="s">
        <v>19</v>
      </c>
      <c r="G122" s="4" t="s">
        <v>20</v>
      </c>
      <c r="H122" s="4" t="s">
        <v>21</v>
      </c>
      <c r="I122" s="5" t="s">
        <v>21</v>
      </c>
      <c r="J122" s="1" t="s">
        <v>588</v>
      </c>
      <c r="K122" s="1" t="s">
        <v>294</v>
      </c>
      <c r="L122" s="1" t="s">
        <v>589</v>
      </c>
      <c r="M122" s="4" t="str">
        <f t="shared" si="0"/>
        <v>Outstanding</v>
      </c>
      <c r="N122" s="13" t="s">
        <v>21</v>
      </c>
    </row>
    <row r="123" spans="1:14" ht="60" customHeight="1" x14ac:dyDescent="0.35">
      <c r="A123" s="11" t="s">
        <v>590</v>
      </c>
      <c r="B123" s="1" t="s">
        <v>591</v>
      </c>
      <c r="C123" s="2" t="s">
        <v>16</v>
      </c>
      <c r="D123" s="3" t="s">
        <v>355</v>
      </c>
      <c r="E123" s="4" t="s">
        <v>18</v>
      </c>
      <c r="F123" s="4" t="s">
        <v>19</v>
      </c>
      <c r="G123" s="4" t="s">
        <v>20</v>
      </c>
      <c r="H123" s="4" t="s">
        <v>21</v>
      </c>
      <c r="I123" s="5" t="s">
        <v>21</v>
      </c>
      <c r="J123" s="1" t="s">
        <v>592</v>
      </c>
      <c r="K123" s="1" t="s">
        <v>593</v>
      </c>
      <c r="L123" s="1" t="s">
        <v>594</v>
      </c>
      <c r="M123" s="4" t="str">
        <f t="shared" si="0"/>
        <v>Outstanding</v>
      </c>
      <c r="N123" s="13" t="s">
        <v>21</v>
      </c>
    </row>
    <row r="124" spans="1:14" ht="60" customHeight="1" x14ac:dyDescent="0.35">
      <c r="A124" s="11" t="s">
        <v>595</v>
      </c>
      <c r="B124" s="1" t="s">
        <v>596</v>
      </c>
      <c r="C124" s="2" t="s">
        <v>16</v>
      </c>
      <c r="D124" s="3" t="s">
        <v>355</v>
      </c>
      <c r="E124" s="4" t="s">
        <v>18</v>
      </c>
      <c r="F124" s="4" t="s">
        <v>19</v>
      </c>
      <c r="G124" s="4" t="s">
        <v>20</v>
      </c>
      <c r="H124" s="4" t="s">
        <v>21</v>
      </c>
      <c r="I124" s="5" t="s">
        <v>21</v>
      </c>
      <c r="J124" s="1" t="s">
        <v>597</v>
      </c>
      <c r="K124" s="1" t="s">
        <v>598</v>
      </c>
      <c r="L124" s="1" t="s">
        <v>599</v>
      </c>
      <c r="M124" s="4" t="str">
        <f t="shared" si="0"/>
        <v>Outstanding</v>
      </c>
      <c r="N124" s="13" t="s">
        <v>21</v>
      </c>
    </row>
    <row r="125" spans="1:14" ht="60" customHeight="1" x14ac:dyDescent="0.35">
      <c r="A125" s="11" t="s">
        <v>600</v>
      </c>
      <c r="B125" s="1" t="s">
        <v>305</v>
      </c>
      <c r="C125" s="2" t="s">
        <v>16</v>
      </c>
      <c r="D125" s="3" t="s">
        <v>355</v>
      </c>
      <c r="E125" s="4" t="s">
        <v>18</v>
      </c>
      <c r="F125" s="4" t="s">
        <v>19</v>
      </c>
      <c r="G125" s="4" t="s">
        <v>20</v>
      </c>
      <c r="H125" s="4" t="s">
        <v>21</v>
      </c>
      <c r="I125" s="5" t="s">
        <v>21</v>
      </c>
      <c r="J125" s="1" t="s">
        <v>601</v>
      </c>
      <c r="K125" s="1" t="s">
        <v>602</v>
      </c>
      <c r="L125" s="1" t="s">
        <v>603</v>
      </c>
      <c r="M125" s="4" t="str">
        <f t="shared" si="0"/>
        <v>Outstanding</v>
      </c>
      <c r="N125" s="13" t="s">
        <v>21</v>
      </c>
    </row>
    <row r="126" spans="1:14" ht="60" customHeight="1" x14ac:dyDescent="0.35">
      <c r="A126" s="11" t="s">
        <v>604</v>
      </c>
      <c r="B126" s="1" t="s">
        <v>605</v>
      </c>
      <c r="C126" s="2" t="s">
        <v>16</v>
      </c>
      <c r="D126" s="3" t="s">
        <v>355</v>
      </c>
      <c r="E126" s="4" t="s">
        <v>18</v>
      </c>
      <c r="F126" s="4" t="s">
        <v>19</v>
      </c>
      <c r="G126" s="4" t="s">
        <v>20</v>
      </c>
      <c r="H126" s="4" t="s">
        <v>21</v>
      </c>
      <c r="I126" s="5" t="s">
        <v>21</v>
      </c>
      <c r="J126" s="1" t="s">
        <v>606</v>
      </c>
      <c r="K126" s="1" t="s">
        <v>607</v>
      </c>
      <c r="L126" s="1" t="s">
        <v>608</v>
      </c>
      <c r="M126" s="4" t="str">
        <f t="shared" si="0"/>
        <v>Outstanding</v>
      </c>
      <c r="N126" s="13" t="s">
        <v>21</v>
      </c>
    </row>
    <row r="127" spans="1:14" ht="60" customHeight="1" x14ac:dyDescent="0.35">
      <c r="A127" s="11" t="s">
        <v>609</v>
      </c>
      <c r="B127" s="1" t="s">
        <v>610</v>
      </c>
      <c r="C127" s="2" t="s">
        <v>16</v>
      </c>
      <c r="D127" s="3" t="s">
        <v>355</v>
      </c>
      <c r="E127" s="4" t="s">
        <v>18</v>
      </c>
      <c r="F127" s="4" t="s">
        <v>19</v>
      </c>
      <c r="G127" s="4" t="s">
        <v>20</v>
      </c>
      <c r="H127" s="4" t="s">
        <v>21</v>
      </c>
      <c r="I127" s="5" t="s">
        <v>21</v>
      </c>
      <c r="J127" s="1" t="s">
        <v>611</v>
      </c>
      <c r="K127" s="1" t="s">
        <v>317</v>
      </c>
      <c r="L127" s="1" t="s">
        <v>612</v>
      </c>
      <c r="M127" s="4" t="str">
        <f t="shared" si="0"/>
        <v>Outstanding</v>
      </c>
      <c r="N127" s="13" t="s">
        <v>21</v>
      </c>
    </row>
    <row r="128" spans="1:14" ht="60" customHeight="1" x14ac:dyDescent="0.35">
      <c r="A128" s="11" t="s">
        <v>613</v>
      </c>
      <c r="B128" s="1" t="s">
        <v>614</v>
      </c>
      <c r="C128" s="2" t="s">
        <v>16</v>
      </c>
      <c r="D128" s="3" t="s">
        <v>355</v>
      </c>
      <c r="E128" s="4" t="s">
        <v>18</v>
      </c>
      <c r="F128" s="4" t="s">
        <v>19</v>
      </c>
      <c r="G128" s="4" t="s">
        <v>20</v>
      </c>
      <c r="H128" s="4" t="s">
        <v>21</v>
      </c>
      <c r="I128" s="5" t="s">
        <v>21</v>
      </c>
      <c r="J128" s="1" t="s">
        <v>615</v>
      </c>
      <c r="K128" s="1" t="s">
        <v>616</v>
      </c>
      <c r="L128" s="1" t="s">
        <v>617</v>
      </c>
      <c r="M128" s="4" t="str">
        <f t="shared" si="0"/>
        <v>Outstanding</v>
      </c>
      <c r="N128" s="13" t="s">
        <v>21</v>
      </c>
    </row>
    <row r="129" spans="1:14" ht="60" customHeight="1" x14ac:dyDescent="0.35">
      <c r="A129" s="11" t="s">
        <v>618</v>
      </c>
      <c r="B129" s="1" t="s">
        <v>619</v>
      </c>
      <c r="C129" s="2" t="s">
        <v>16</v>
      </c>
      <c r="D129" s="3" t="s">
        <v>355</v>
      </c>
      <c r="E129" s="4" t="s">
        <v>18</v>
      </c>
      <c r="F129" s="4" t="s">
        <v>19</v>
      </c>
      <c r="G129" s="4" t="s">
        <v>20</v>
      </c>
      <c r="H129" s="4" t="s">
        <v>21</v>
      </c>
      <c r="I129" s="5" t="s">
        <v>21</v>
      </c>
      <c r="J129" s="1" t="s">
        <v>620</v>
      </c>
      <c r="K129" s="1" t="s">
        <v>621</v>
      </c>
      <c r="L129" s="1" t="s">
        <v>622</v>
      </c>
      <c r="M129" s="4" t="str">
        <f t="shared" si="0"/>
        <v>Outstanding</v>
      </c>
      <c r="N129" s="13" t="s">
        <v>21</v>
      </c>
    </row>
    <row r="130" spans="1:14" ht="60" customHeight="1" x14ac:dyDescent="0.35">
      <c r="A130" s="11" t="s">
        <v>623</v>
      </c>
      <c r="B130" s="1" t="s">
        <v>320</v>
      </c>
      <c r="C130" s="2" t="s">
        <v>16</v>
      </c>
      <c r="D130" s="3" t="s">
        <v>355</v>
      </c>
      <c r="E130" s="4" t="s">
        <v>18</v>
      </c>
      <c r="F130" s="4" t="s">
        <v>19</v>
      </c>
      <c r="G130" s="4" t="s">
        <v>20</v>
      </c>
      <c r="H130" s="4" t="s">
        <v>21</v>
      </c>
      <c r="I130" s="5" t="s">
        <v>21</v>
      </c>
      <c r="J130" s="1" t="s">
        <v>624</v>
      </c>
      <c r="K130" s="1" t="s">
        <v>625</v>
      </c>
      <c r="L130" s="1" t="s">
        <v>626</v>
      </c>
      <c r="M130" s="4" t="str">
        <f t="shared" si="0"/>
        <v>Outstanding</v>
      </c>
      <c r="N130" s="13" t="s">
        <v>21</v>
      </c>
    </row>
    <row r="131" spans="1:14" ht="60" customHeight="1" x14ac:dyDescent="0.35">
      <c r="A131" s="11" t="s">
        <v>627</v>
      </c>
      <c r="B131" s="1" t="s">
        <v>628</v>
      </c>
      <c r="C131" s="2" t="s">
        <v>16</v>
      </c>
      <c r="D131" s="3" t="s">
        <v>355</v>
      </c>
      <c r="E131" s="4" t="s">
        <v>18</v>
      </c>
      <c r="F131" s="4" t="s">
        <v>19</v>
      </c>
      <c r="G131" s="4" t="s">
        <v>20</v>
      </c>
      <c r="H131" s="4" t="s">
        <v>21</v>
      </c>
      <c r="I131" s="5" t="s">
        <v>21</v>
      </c>
      <c r="J131" s="1" t="s">
        <v>629</v>
      </c>
      <c r="K131" s="1" t="s">
        <v>327</v>
      </c>
      <c r="L131" s="1" t="s">
        <v>630</v>
      </c>
      <c r="M131" s="4" t="str">
        <f t="shared" si="0"/>
        <v>Outstanding</v>
      </c>
      <c r="N131" s="13" t="s">
        <v>21</v>
      </c>
    </row>
    <row r="132" spans="1:14" ht="60" customHeight="1" x14ac:dyDescent="0.35">
      <c r="A132" s="11" t="s">
        <v>631</v>
      </c>
      <c r="B132" s="1" t="s">
        <v>632</v>
      </c>
      <c r="C132" s="2" t="s">
        <v>16</v>
      </c>
      <c r="D132" s="3" t="s">
        <v>355</v>
      </c>
      <c r="E132" s="4" t="s">
        <v>18</v>
      </c>
      <c r="F132" s="4" t="s">
        <v>19</v>
      </c>
      <c r="G132" s="4" t="s">
        <v>20</v>
      </c>
      <c r="H132" s="4" t="s">
        <v>21</v>
      </c>
      <c r="I132" s="5" t="s">
        <v>21</v>
      </c>
      <c r="J132" s="1" t="s">
        <v>633</v>
      </c>
      <c r="K132" s="1" t="s">
        <v>634</v>
      </c>
      <c r="L132" s="1" t="s">
        <v>635</v>
      </c>
      <c r="M132" s="4" t="str">
        <f t="shared" si="0"/>
        <v>Outstanding</v>
      </c>
      <c r="N132" s="13" t="s">
        <v>21</v>
      </c>
    </row>
    <row r="133" spans="1:14" ht="60" customHeight="1" x14ac:dyDescent="0.35">
      <c r="A133" s="11" t="s">
        <v>636</v>
      </c>
      <c r="B133" s="1" t="s">
        <v>637</v>
      </c>
      <c r="C133" s="2" t="s">
        <v>331</v>
      </c>
      <c r="D133" s="3" t="s">
        <v>355</v>
      </c>
      <c r="E133" s="4" t="s">
        <v>18</v>
      </c>
      <c r="F133" s="4" t="s">
        <v>19</v>
      </c>
      <c r="G133" s="4" t="s">
        <v>20</v>
      </c>
      <c r="H133" s="4" t="s">
        <v>21</v>
      </c>
      <c r="I133" s="5" t="s">
        <v>21</v>
      </c>
      <c r="J133" s="1" t="s">
        <v>638</v>
      </c>
      <c r="K133" s="1" t="s">
        <v>639</v>
      </c>
      <c r="L133" s="1" t="s">
        <v>640</v>
      </c>
      <c r="M133" s="4" t="str">
        <f t="shared" si="0"/>
        <v>Outstanding</v>
      </c>
      <c r="N133" s="13" t="s">
        <v>21</v>
      </c>
    </row>
    <row r="134" spans="1:14" ht="60" customHeight="1" x14ac:dyDescent="0.35">
      <c r="A134" s="11" t="s">
        <v>641</v>
      </c>
      <c r="B134" s="1" t="s">
        <v>642</v>
      </c>
      <c r="C134" s="2" t="s">
        <v>16</v>
      </c>
      <c r="D134" s="3" t="s">
        <v>355</v>
      </c>
      <c r="E134" s="4" t="s">
        <v>18</v>
      </c>
      <c r="F134" s="4" t="s">
        <v>19</v>
      </c>
      <c r="G134" s="4" t="s">
        <v>20</v>
      </c>
      <c r="H134" s="4" t="s">
        <v>21</v>
      </c>
      <c r="I134" s="5" t="s">
        <v>21</v>
      </c>
      <c r="J134" s="1" t="s">
        <v>643</v>
      </c>
      <c r="K134" s="1" t="s">
        <v>644</v>
      </c>
      <c r="L134" s="1" t="s">
        <v>645</v>
      </c>
      <c r="M134" s="4" t="str">
        <f t="shared" si="0"/>
        <v>Outstanding</v>
      </c>
      <c r="N134" s="13" t="s">
        <v>21</v>
      </c>
    </row>
    <row r="135" spans="1:14" ht="60" customHeight="1" x14ac:dyDescent="0.35">
      <c r="A135" s="12" t="s">
        <v>646</v>
      </c>
      <c r="B135" s="6" t="s">
        <v>647</v>
      </c>
      <c r="C135" s="7" t="s">
        <v>16</v>
      </c>
      <c r="D135" s="8" t="s">
        <v>355</v>
      </c>
      <c r="E135" s="9" t="s">
        <v>18</v>
      </c>
      <c r="F135" s="9" t="s">
        <v>19</v>
      </c>
      <c r="G135" s="9" t="s">
        <v>20</v>
      </c>
      <c r="H135" s="9" t="s">
        <v>21</v>
      </c>
      <c r="I135" s="10" t="s">
        <v>21</v>
      </c>
      <c r="J135" s="6" t="s">
        <v>648</v>
      </c>
      <c r="K135" s="6" t="s">
        <v>649</v>
      </c>
      <c r="L135" s="6" t="s">
        <v>650</v>
      </c>
      <c r="M135" s="9" t="str">
        <f t="shared" si="0"/>
        <v>Outstanding</v>
      </c>
      <c r="N135" s="14" t="s">
        <v>21</v>
      </c>
    </row>
    <row r="139" spans="1:14" ht="32" customHeight="1" x14ac:dyDescent="0.35">
      <c r="A139" s="81" t="s">
        <v>651</v>
      </c>
      <c r="B139" s="81"/>
      <c r="C139" s="81"/>
      <c r="D139" s="81"/>
    </row>
  </sheetData>
  <mergeCells count="1">
    <mergeCell ref="A139:D139"/>
  </mergeCells>
  <conditionalFormatting sqref="C2:C135">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3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3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3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35" xr:uid="{00000000-0002-0000-0200-000000000000}">
      <formula1>"Must,Should,Could,Won't,Unassigned"</formula1>
    </dataValidation>
    <dataValidation type="list" showErrorMessage="1" errorTitle="Invalid Value" error="Please select a value from the list: Low, Medium, High, Unassessed." sqref="F2:F135" xr:uid="{00000000-0002-0000-0200-000001000000}">
      <formula1>"Low,Medium,High,Unassessed"</formula1>
    </dataValidation>
    <dataValidation type="list" showErrorMessage="1" errorTitle="Invalid Value" error="Please select a value from the list: Phase1, Phase2, Phase3, Phase4, Phase5, Pending." sqref="G2:G1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35" xr:uid="{00000000-0002-0000-0200-000003000000}">
      <formula1>"Implemented,Testing,Failed,Compensated,Risk Accepted,N/A"</formula1>
    </dataValidation>
  </dataValidations>
  <hyperlinks>
    <hyperlink ref="A1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779</v>
      </c>
      <c r="C2" s="98" t="s">
        <v>779</v>
      </c>
      <c r="D2" s="98" t="s">
        <v>779</v>
      </c>
      <c r="E2" s="98" t="s">
        <v>779</v>
      </c>
      <c r="F2" s="98" t="s">
        <v>779</v>
      </c>
      <c r="G2" s="98" t="s">
        <v>779</v>
      </c>
      <c r="H2" s="102" t="s">
        <v>780</v>
      </c>
      <c r="I2" s="102" t="s">
        <v>780</v>
      </c>
      <c r="J2" s="102" t="s">
        <v>780</v>
      </c>
      <c r="K2" s="102" t="s">
        <v>780</v>
      </c>
      <c r="L2" s="102" t="s">
        <v>780</v>
      </c>
      <c r="M2" s="101" t="s">
        <v>781</v>
      </c>
      <c r="N2" s="101" t="s">
        <v>781</v>
      </c>
      <c r="O2" s="103" t="s">
        <v>782</v>
      </c>
      <c r="P2" s="103" t="s">
        <v>782</v>
      </c>
      <c r="Q2" s="99" t="s">
        <v>12</v>
      </c>
      <c r="R2" s="99" t="s">
        <v>12</v>
      </c>
      <c r="S2" s="99" t="s">
        <v>12</v>
      </c>
      <c r="T2" s="100" t="s">
        <v>783</v>
      </c>
    </row>
    <row r="3" spans="2:20" ht="35" customHeight="1" x14ac:dyDescent="0.35">
      <c r="B3" s="71" t="s">
        <v>784</v>
      </c>
      <c r="C3" s="71" t="s">
        <v>785</v>
      </c>
      <c r="D3" s="71" t="s">
        <v>786</v>
      </c>
      <c r="E3" s="71" t="s">
        <v>787</v>
      </c>
      <c r="F3" s="71" t="s">
        <v>788</v>
      </c>
      <c r="G3" s="71" t="s">
        <v>10</v>
      </c>
      <c r="H3" s="72" t="s">
        <v>789</v>
      </c>
      <c r="I3" s="72" t="s">
        <v>790</v>
      </c>
      <c r="J3" s="72" t="s">
        <v>791</v>
      </c>
      <c r="K3" s="72" t="s">
        <v>792</v>
      </c>
      <c r="L3" s="72" t="s">
        <v>723</v>
      </c>
      <c r="M3" s="73" t="s">
        <v>793</v>
      </c>
      <c r="N3" s="73" t="s">
        <v>794</v>
      </c>
      <c r="O3" s="74" t="s">
        <v>795</v>
      </c>
      <c r="P3" s="74" t="s">
        <v>796</v>
      </c>
      <c r="Q3" s="75" t="s">
        <v>12</v>
      </c>
      <c r="R3" s="75" t="s">
        <v>797</v>
      </c>
      <c r="S3" s="75" t="s">
        <v>798</v>
      </c>
      <c r="T3" s="76" t="s">
        <v>799</v>
      </c>
    </row>
    <row r="4" spans="2:20" ht="60" customHeight="1" x14ac:dyDescent="0.35">
      <c r="B4" s="77" t="s">
        <v>800</v>
      </c>
      <c r="C4" s="77" t="s">
        <v>801</v>
      </c>
      <c r="D4" s="77" t="s">
        <v>802</v>
      </c>
      <c r="E4" s="77" t="s">
        <v>803</v>
      </c>
      <c r="F4" s="77" t="s">
        <v>804</v>
      </c>
      <c r="G4" s="77" t="s">
        <v>805</v>
      </c>
      <c r="H4" s="77" t="s">
        <v>806</v>
      </c>
      <c r="I4" s="77" t="s">
        <v>807</v>
      </c>
      <c r="J4" s="77" t="s">
        <v>808</v>
      </c>
      <c r="K4" s="77" t="s">
        <v>809</v>
      </c>
      <c r="L4" s="77" t="s">
        <v>810</v>
      </c>
      <c r="M4" s="77" t="s">
        <v>811</v>
      </c>
      <c r="N4" s="77" t="s">
        <v>812</v>
      </c>
      <c r="O4" s="77" t="s">
        <v>813</v>
      </c>
      <c r="P4" s="77" t="s">
        <v>814</v>
      </c>
      <c r="Q4" s="77" t="s">
        <v>815</v>
      </c>
      <c r="R4" s="77" t="s">
        <v>816</v>
      </c>
      <c r="S4" s="77" t="s">
        <v>817</v>
      </c>
      <c r="T4" s="77" t="s">
        <v>818</v>
      </c>
    </row>
    <row r="5" spans="2:20" ht="60" customHeight="1" x14ac:dyDescent="0.35">
      <c r="B5" s="39" t="s">
        <v>819</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820</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821</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822</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823</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824</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825</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826</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827</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828</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829</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830</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831</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832</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833</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834</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835</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836</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837</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838</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839</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840</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841</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842</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843</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844</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845</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846</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847</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848</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849</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850</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851</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852</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853</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854</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855</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856</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857</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858</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859</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860</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861</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862</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863</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864</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865</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866</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867</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868</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651</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Exchange 2019 Server Security Technical Implementation Guide - SHGIR</dc:title>
  <dc:subject>Generated on: 2026-06-08 15:10:08</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2026-06-08T14:10:16Z</dcterms:modified>
  <cp:category>DISA-STIG</cp:category>
  <cp:contentStatus>Draft</cp:contentStatus>
</cp:coreProperties>
</file>