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D40737E6D6D8E734A6322DC0CAB63E976A2901DA" xr6:coauthVersionLast="47" xr6:coauthVersionMax="47" xr10:uidLastSave="{0DBB1A9E-2382-4915-81D7-1C41F1F4CC1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F108" i="3" s="1"/>
  <c r="L5" i="1"/>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D76" i="3"/>
  <c r="E69" i="3"/>
  <c r="D69" i="3"/>
  <c r="C69" i="3"/>
  <c r="F69" i="3" s="1"/>
  <c r="F68" i="3"/>
  <c r="E76" i="3" s="1"/>
  <c r="E68" i="3"/>
  <c r="D68" i="3"/>
  <c r="C68" i="3"/>
  <c r="E67" i="3"/>
  <c r="D67" i="3"/>
  <c r="C67" i="3"/>
  <c r="W119" i="3" s="1"/>
  <c r="F66" i="3"/>
  <c r="V147" i="3" s="1"/>
  <c r="E66" i="3"/>
  <c r="D66" i="3"/>
  <c r="C66" i="3"/>
  <c r="U119" i="3" s="1"/>
  <c r="F65" i="3"/>
  <c r="E73" i="3" s="1"/>
  <c r="E65" i="3"/>
  <c r="D65" i="3"/>
  <c r="C65" i="3"/>
  <c r="S119"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F16" i="3"/>
  <c r="R147" i="3" s="1"/>
  <c r="E16" i="3"/>
  <c r="D16" i="3"/>
  <c r="C16" i="3"/>
  <c r="Q119" i="3" s="1"/>
  <c r="D9" i="3"/>
  <c r="C9" i="3"/>
  <c r="C8" i="3"/>
  <c r="D8" i="3" s="1"/>
  <c r="E39" i="3" l="1"/>
  <c r="D39" i="3"/>
  <c r="C39" i="3"/>
  <c r="E93" i="3"/>
  <c r="D93" i="3"/>
  <c r="C93" i="3"/>
  <c r="E94" i="3"/>
  <c r="D94" i="3"/>
  <c r="C94" i="3"/>
  <c r="E96" i="3"/>
  <c r="D96" i="3"/>
  <c r="C96" i="3"/>
  <c r="E38" i="3"/>
  <c r="D38" i="3"/>
  <c r="C38" i="3"/>
  <c r="D40" i="3"/>
  <c r="C40" i="3"/>
  <c r="E40" i="3"/>
  <c r="G108" i="3"/>
  <c r="E56" i="3"/>
  <c r="D56" i="3"/>
  <c r="C56" i="3"/>
  <c r="E95" i="3"/>
  <c r="D95" i="3"/>
  <c r="C95" i="3"/>
  <c r="E41" i="3"/>
  <c r="D41" i="3"/>
  <c r="C41" i="3"/>
  <c r="C42" i="3"/>
  <c r="D42" i="3"/>
  <c r="E42" i="3"/>
  <c r="C43" i="3"/>
  <c r="E43" i="3"/>
  <c r="D43" i="3"/>
  <c r="E77" i="3"/>
  <c r="D77" i="3"/>
  <c r="C77" i="3"/>
  <c r="R123" i="3"/>
  <c r="R128" i="3"/>
  <c r="R133" i="3"/>
  <c r="R138" i="3"/>
  <c r="R143" i="3"/>
  <c r="R148" i="3"/>
  <c r="C74" i="3"/>
  <c r="D74" i="3"/>
  <c r="T123" i="3"/>
  <c r="T128" i="3"/>
  <c r="T133" i="3"/>
  <c r="T138" i="3"/>
  <c r="T143" i="3"/>
  <c r="T148" i="3"/>
  <c r="E74" i="3"/>
  <c r="V123" i="3"/>
  <c r="V128" i="3"/>
  <c r="V133" i="3"/>
  <c r="V138" i="3"/>
  <c r="V143" i="3"/>
  <c r="V148" i="3"/>
  <c r="R124" i="3"/>
  <c r="R129" i="3"/>
  <c r="R134" i="3"/>
  <c r="R139" i="3"/>
  <c r="R144" i="3"/>
  <c r="R149" i="3"/>
  <c r="T124" i="3"/>
  <c r="T129" i="3"/>
  <c r="T134" i="3"/>
  <c r="T139" i="3"/>
  <c r="T144" i="3"/>
  <c r="T149" i="3"/>
  <c r="C76" i="3"/>
  <c r="V124" i="3"/>
  <c r="V129" i="3"/>
  <c r="V134" i="3"/>
  <c r="V139" i="3"/>
  <c r="V144" i="3"/>
  <c r="V149" i="3"/>
  <c r="F67" i="3"/>
  <c r="R125" i="3"/>
  <c r="R130" i="3"/>
  <c r="R135" i="3"/>
  <c r="R140" i="3"/>
  <c r="R145" i="3"/>
  <c r="R150" i="3"/>
  <c r="D20" i="3"/>
  <c r="T125" i="3"/>
  <c r="T130" i="3"/>
  <c r="T135" i="3"/>
  <c r="T140" i="3"/>
  <c r="T145" i="3"/>
  <c r="T150" i="3"/>
  <c r="V125" i="3"/>
  <c r="V130" i="3"/>
  <c r="V135" i="3"/>
  <c r="V140" i="3"/>
  <c r="V145" i="3"/>
  <c r="V150" i="3"/>
  <c r="E20" i="3"/>
  <c r="R121" i="3"/>
  <c r="R126" i="3"/>
  <c r="R131" i="3"/>
  <c r="R136" i="3"/>
  <c r="R141" i="3"/>
  <c r="R146" i="3"/>
  <c r="R151" i="3"/>
  <c r="T121" i="3"/>
  <c r="T126" i="3"/>
  <c r="T131" i="3"/>
  <c r="T136" i="3"/>
  <c r="T141" i="3"/>
  <c r="T146" i="3"/>
  <c r="T151" i="3"/>
  <c r="V121" i="3"/>
  <c r="V126" i="3"/>
  <c r="V131" i="3"/>
  <c r="V136" i="3"/>
  <c r="V141" i="3"/>
  <c r="V146" i="3"/>
  <c r="V151" i="3"/>
  <c r="C20" i="3"/>
  <c r="C7" i="3"/>
  <c r="D7" i="3" s="1"/>
  <c r="R122" i="3"/>
  <c r="R127" i="3"/>
  <c r="R132" i="3"/>
  <c r="R137" i="3"/>
  <c r="R142" i="3"/>
  <c r="C73" i="3"/>
  <c r="T122" i="3"/>
  <c r="T127" i="3"/>
  <c r="T132" i="3"/>
  <c r="T137" i="3"/>
  <c r="T142" i="3"/>
  <c r="T147" i="3"/>
  <c r="D73" i="3"/>
  <c r="V122" i="3"/>
  <c r="V127" i="3"/>
  <c r="V132" i="3"/>
  <c r="V137" i="3"/>
  <c r="V142" i="3"/>
  <c r="X147" i="3" l="1"/>
  <c r="X142" i="3"/>
  <c r="X137" i="3"/>
  <c r="X132" i="3"/>
  <c r="X127" i="3"/>
  <c r="X122" i="3"/>
  <c r="X151" i="3"/>
  <c r="X146" i="3"/>
  <c r="X141" i="3"/>
  <c r="X136" i="3"/>
  <c r="X131" i="3"/>
  <c r="X126" i="3"/>
  <c r="X121" i="3"/>
  <c r="D75" i="3"/>
  <c r="X150" i="3"/>
  <c r="X145" i="3"/>
  <c r="X140" i="3"/>
  <c r="X135" i="3"/>
  <c r="X130" i="3"/>
  <c r="X125" i="3"/>
  <c r="E75" i="3"/>
  <c r="X149" i="3"/>
  <c r="X144" i="3"/>
  <c r="X139" i="3"/>
  <c r="X134" i="3"/>
  <c r="X129" i="3"/>
  <c r="X124" i="3"/>
  <c r="X148" i="3"/>
  <c r="X143" i="3"/>
  <c r="X138" i="3"/>
  <c r="X133" i="3"/>
  <c r="X128" i="3"/>
  <c r="X123" i="3"/>
  <c r="C75" i="3"/>
</calcChain>
</file>

<file path=xl/sharedStrings.xml><?xml version="1.0" encoding="utf-8"?>
<sst xmlns="http://schemas.openxmlformats.org/spreadsheetml/2006/main" count="897" uniqueCount="400">
  <si>
    <t>Id</t>
  </si>
  <si>
    <t>Title</t>
  </si>
  <si>
    <t>Severity</t>
  </si>
  <si>
    <t>MoSCoW</t>
  </si>
  <si>
    <t>OpsImpact</t>
  </si>
  <si>
    <t>Phase</t>
  </si>
  <si>
    <t>ImplStatus</t>
  </si>
  <si>
    <t>Notes</t>
  </si>
  <si>
    <t>Remediation</t>
  </si>
  <si>
    <t>Description</t>
  </si>
  <si>
    <t>Audit</t>
  </si>
  <si>
    <t>Status</t>
  </si>
  <si>
    <t>LogID</t>
  </si>
  <si>
    <t>V-71041</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</si>
  <si>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</si>
  <si>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</si>
  <si>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</si>
  <si>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</si>
  <si>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</si>
  <si>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</si>
  <si>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2016 (Machine) -&gt; Security Settings -&gt; IE Security "Disable user name and password" to "Enabled" and place a check in the 'winword.exe'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</si>
  <si>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website but actually opens a deceptive (spoofed) website.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website). If user names and passwords in URLs are allowed, users could be diverted to dangerous Web pages, which could pose a security risk.</t>
    </r>
  </si>
  <si>
    <r>
      <rPr>
        <sz val="11"/>
        <color rgb="FF000000"/>
        <rFont val="Calibri"/>
      </rPr>
      <t>Verify the policy value for Computer Configuration -&gt; Administrative Templates -&gt; Microsoft Office 2016 (Machine) -&gt; Security Settings -&gt; IE Security "Disable user name and password" is set to "Enabled" and 'winword.exe' is checked.</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winword.exe is REG_DWORD = 1, this is not a finding.</t>
    </r>
  </si>
  <si>
    <t>V-71043</t>
  </si>
  <si>
    <r>
      <rPr>
        <sz val="11"/>
        <rFont val="Calibri"/>
      </rPr>
      <t>Blocking as default file block opening behavior must be enforced.</t>
    </r>
  </si>
  <si>
    <r>
      <rPr>
        <sz val="11"/>
        <color rgb="FF000000"/>
        <rFont val="Calibri"/>
      </rPr>
      <t>Set the policy value for User Configuration -&gt; Administrative Templates -&gt; Microsoft Word 2016 -&gt; Word Options -&gt; Security -&gt; Trust Center -&gt; File Block Settings "Set default file block behavior" to "Enabled: Blocked files are not opened".</t>
    </r>
  </si>
  <si>
    <r>
      <rPr>
        <sz val="11"/>
        <color rgb="FF000000"/>
        <rFont val="Calibri"/>
      </rPr>
      <t>This policy setting allows you to determine if users can open, view, or edit Word files. If you enable this policy setting, you can set one of these options:- Blocked files are not opened- Blocked files open in Protected View and can not be edited- Blocked files open in Protected View and can be edited. If you disable or do not configure this policy setting, the behavior is the same as the "Blocked files are not opened" setting.  Users will not be able to open blocked files.</t>
    </r>
  </si>
  <si>
    <r>
      <rPr>
        <sz val="11"/>
        <color rgb="FF000000"/>
        <rFont val="Calibri"/>
      </rPr>
      <t>Verify the policy value for User Configuration -&gt; Administrative Templates -&gt; Microsoft Word 2016 -&gt; Word Options -&gt; Security -&gt; Trust Center -&gt; File Block Settings "Set default file block behavior" is set to "Enabled: Blocked files are not opened".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HKCU\Software\Policies\Microsoft\Office\16.0\word\security\fileblock</t>
    </r>
    <r>
      <rPr>
        <sz val="11"/>
        <color rgb="FF000000"/>
        <rFont val="Calibri"/>
      </rPr>
      <t xml:space="preserve">
</t>
    </r>
    <r>
      <rPr>
        <sz val="11"/>
        <color rgb="FF000000"/>
        <rFont val="Calibri"/>
      </rPr>
      <t>Criteria: If the value OpenInProtectedView is REG_DWORD = 0, this is not a finding.</t>
    </r>
  </si>
  <si>
    <t>V-71045</t>
  </si>
  <si>
    <r>
      <rPr>
        <sz val="11"/>
        <rFont val="Calibri"/>
      </rPr>
      <t>The Internet Explorer Bind to Object functionality must be enabled.</t>
    </r>
  </si>
  <si>
    <r>
      <rPr>
        <sz val="11"/>
        <color rgb="FF000000"/>
        <rFont val="Calibri"/>
      </rPr>
      <t>Set the policy value for Computer Configuration -&gt; Administrative Templates -&gt; Microsoft Office 2016 (Machine) -&gt; Security Settings -&gt; IE Security "Bind to Object" to "Enabled" and place a check in the 'winword.exe'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</si>
  <si>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</si>
  <si>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Verify the policy value for Computer Configuration -&gt; Administrative Templates -&gt; Microsoft Office 2016 (Machine) -&gt; Security Settings -&gt; IE Security "Bind to Object"   is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winword.exe is REG_DWORD = 1, this is not a finding.</t>
    </r>
  </si>
  <si>
    <t>V-71047</t>
  </si>
  <si>
    <r>
      <rPr>
        <sz val="11"/>
        <rFont val="Calibri"/>
      </rPr>
      <t>Saved from URL mark to assure Internet zone processing must be enforced.</t>
    </r>
  </si>
  <si>
    <r>
      <rPr>
        <sz val="11"/>
        <color rgb="FF000000"/>
        <rFont val="Calibri"/>
      </rPr>
      <t>Set the policy value for Computer Configuration -&gt; Administrative Templates -&gt; Microsoft Office 2016 (Machine) -&gt; Security Settings -&gt; IE Security "Saved from URL" to "Enabled" and place a check in the 'winword.exe'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</si>
  <si>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</si>
  <si>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Verify the policy value for Computer Configuration -&gt; Administrative Templates -&gt; Microsoft Office 2016 (Machine) -&gt; Security Settings -&gt; IE Security "Saved from URL" is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winword.exe is REG_DWORD = 1, this is not a finding.</t>
    </r>
  </si>
  <si>
    <t>V-71049</t>
  </si>
  <si>
    <r>
      <rPr>
        <sz val="11"/>
        <rFont val="Calibri"/>
      </rPr>
      <t>Configuration for file validation must be enforced.</t>
    </r>
  </si>
  <si>
    <r>
      <rPr>
        <sz val="11"/>
        <color rgb="FF000000"/>
        <rFont val="Calibri"/>
      </rPr>
      <t>Set the policy value for User Configuration -&gt; Administrative Templates -&gt; Microsoft Word 2016 -&gt; Word Options -&gt; Security "Turn off file validation" to "Disabled".</t>
    </r>
  </si>
  <si>
    <r>
      <rPr>
        <sz val="11"/>
        <color rgb="FF000000"/>
        <rFont val="Calibri"/>
      </rPr>
      <t>This policy setting allows you to turn off the file validation feature. If you enable this policy setting, file validation will be turned off. If you disable or do not configure this policy setting, file validation will be turned on.  Office Binary Documents (97-2003) are checked to see if they conform against the file format schema before they are opened.</t>
    </r>
  </si>
  <si>
    <r>
      <rPr>
        <sz val="11"/>
        <color rgb="FF000000"/>
        <rFont val="Calibri"/>
      </rPr>
      <t>Verify the policy value for User Configuration -&gt; Administrative Templates -&gt; Microsoft Word 2016 -&gt; Word Options -&gt; Security "Turn off file validation"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HKCU\Software\Policies\Microsoft\Office\16.0\word\security\filevalidation</t>
    </r>
    <r>
      <rPr>
        <sz val="11"/>
        <color rgb="FF000000"/>
        <rFont val="Calibri"/>
      </rPr>
      <t xml:space="preserve">
</t>
    </r>
    <r>
      <rPr>
        <sz val="11"/>
        <color rgb="FF000000"/>
        <rFont val="Calibri"/>
      </rPr>
      <t>Criteria: If the value EnableOnLoad is REG_DWORD = 1, this is not a finding.</t>
    </r>
  </si>
  <si>
    <t>V-71051</t>
  </si>
  <si>
    <r>
      <rPr>
        <sz val="11"/>
        <rFont val="Calibri"/>
      </rPr>
      <t>Files from the Internet zone must be opened in Protected View.</t>
    </r>
  </si>
  <si>
    <r>
      <rPr>
        <sz val="11"/>
        <color rgb="FF000000"/>
        <rFont val="Calibri"/>
      </rPr>
      <t>Set the policy value for User Configuration -&gt; Administrative Templates -&gt; Microsoft Word 2016 -&gt; Word Options -&gt; Security -&gt; Trust Center -&gt; Protected View "Do not open files from the Internet zone in Protected View" to "Not Configured" or "Disabled".</t>
    </r>
  </si>
  <si>
    <r>
      <rPr>
        <sz val="11"/>
        <color rgb="FF000000"/>
        <rFont val="Calibri"/>
      </rPr>
      <t>This policy setting allows for determining if files downloaded from the Internet zone open in Protected View. If enabling this policy setting, files downloaded from the Internet zone do not open in Protected View. If disabling or not configuring this policy setting, files downloaded from the Internet zone open in Protected View.</t>
    </r>
  </si>
  <si>
    <r>
      <rPr>
        <sz val="11"/>
        <color rgb="FF000000"/>
        <rFont val="Calibri"/>
      </rPr>
      <t xml:space="preserve">Verify the policy value for User Configuration -&gt; Administrative Templates -&gt; Microsoft Word 2016 -&gt; Word Options -&gt; Security -&gt; Trust Center -&gt; Protected View "Do not open files from the Internet zone in Protected View" is set to "Not Configured" or "Disabled".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HKCU\Software\Policies\Microsoft\Office\16.0\word\security\protectedview</t>
    </r>
    <r>
      <rPr>
        <sz val="11"/>
        <color rgb="FF000000"/>
        <rFont val="Calibri"/>
      </rPr>
      <t xml:space="preserve">
</t>
    </r>
    <r>
      <rPr>
        <sz val="11"/>
        <color rgb="FF000000"/>
        <rFont val="Calibri"/>
      </rPr>
      <t>Criteria: If the value DisableInternetFilesInPV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REG_DWORD = 1, then this is a finding.</t>
    </r>
  </si>
  <si>
    <t>V-71053</t>
  </si>
  <si>
    <r>
      <rPr>
        <sz val="11"/>
        <rFont val="Calibri"/>
      </rPr>
      <t>Navigation to URLs embedded in Office products must be blocked.</t>
    </r>
  </si>
  <si>
    <r>
      <rPr>
        <sz val="11"/>
        <color rgb="FF000000"/>
        <rFont val="Calibri"/>
      </rPr>
      <t>Set the policy value for Computer Configuration -&gt; Administrative Templates -&gt; Microsoft Office 2016 (Machine) -&gt; Security Settings -&gt; IE Security "Navigate URL" to "Enabled" and place a check in the 'winword.exe'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</si>
  <si>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t>
    </r>
  </si>
  <si>
    <r>
      <rPr>
        <sz val="11"/>
        <color rgb="FF000000"/>
        <rFont val="Calibri"/>
      </rPr>
      <t>Verify the policy value for Computer Configuration -&gt; Administrative Templates -&gt; Microsoft Office 2016 (Machine) -&gt; Security Settings -&gt; IE Security "Navigate URL" is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winword.exe is REG_DWORD = 1, this is not a finding.</t>
    </r>
  </si>
  <si>
    <t>V-71055</t>
  </si>
  <si>
    <r>
      <rPr>
        <sz val="11"/>
        <rFont val="Calibri"/>
      </rPr>
      <t>Scripted Window Security must be enforced.</t>
    </r>
  </si>
  <si>
    <r>
      <rPr>
        <sz val="11"/>
        <color rgb="FF000000"/>
        <rFont val="Calibri"/>
      </rPr>
      <t>Set the policy value for Computer Configuration -&gt; Administrative Templates -&gt; Microsoft Office 2016 (Machine) -&gt; Security Settings -&gt; IE Security "Scripted Window Security Restrictions" to "Enabled" and place a check in the 'winword.exe' check box.</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</si>
  <si>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</si>
  <si>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Verify the policy value for Computer Configuration -&gt; Administrative Templates -&gt; Microsoft Office 2016 (Machine) -&gt; Security Settings -&gt; IE Security "Scripted Window Security Restrictions" is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winword.exe is REG_DWORD = 1, this is not a finding.</t>
    </r>
  </si>
  <si>
    <t>V-71057</t>
  </si>
  <si>
    <r>
      <rPr>
        <sz val="11"/>
        <rFont val="Calibri"/>
      </rPr>
      <t>Add-on Management functionality must be allowed.</t>
    </r>
  </si>
  <si>
    <r>
      <rPr>
        <sz val="11"/>
        <color rgb="FF000000"/>
        <rFont val="Calibri"/>
      </rPr>
      <t>Set the policy value for Computer Configuration -&gt; Administrative Templates -&gt; Microsoft Office 2016 (Machine) -&gt; Security Settings -&gt; IE Security "Add-on Management" to "Enabled" and place a check in the 'winword.exe' check box.</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</si>
  <si>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</si>
  <si>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Verify the policy value for Computer Configuration -&gt; Administrative Templates -&gt; Microsoft Office 2016 (Machine) -&gt; Security Settings -&gt; IE Security "Add-on Management" is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winword.exe is REG_DWORD = 1, this is not a finding.</t>
    </r>
  </si>
  <si>
    <t>V-71059</t>
  </si>
  <si>
    <r>
      <rPr>
        <sz val="11"/>
        <rFont val="Calibri"/>
      </rPr>
      <t>Add-ins to Office applications must be signed by a Trusted Publisher.</t>
    </r>
  </si>
  <si>
    <r>
      <rPr>
        <sz val="11"/>
        <color rgb="FF000000"/>
        <rFont val="Calibri"/>
      </rPr>
      <t>Set the policy value for User Configuration -&gt; Administrative Templates -&gt; Microsoft Word 2016 -&gt; Word Options -&gt; Security -&gt; Trust Center "Require that application add-ins are signed by Trusted Publisher" to "Enabled".</t>
    </r>
  </si>
  <si>
    <r>
      <rPr>
        <sz val="11"/>
        <color rgb="FF000000"/>
        <rFont val="Calibri"/>
      </rPr>
      <t>This policy setting controls whether add-ins for this applications must be digitally signed by a trusted publisher. If you enable this policy setting, this application checks the digital signature for each add-in before loading it. If an add-in does not have a digital signature, or if the signature did not come from a trusted publisher, this application disables the add-in and notifies the user. Certificates must be added to the Trusted Publishers list if you require that all add-ins be signed by a trusted publisher. For detail on about obtaining and distributing certificates, see http://go.microsoft.com/fwlink/?LinkId=294922. Office 2016 stores certificates for trusted publishers in the Internet Explorer trusted publisher store. Earlier versions of Microsoft Office stored trusted publisher certificate information (specifically, the certificate thumbprint) in a special Office trusted publisher store.  Office 2016 still reads trusted publisher certificate information from the Office trusted publisher store, but it does not write information to this store. Therefore, if you created a list of trusted publishers in a previous version of Office and you upgrade to Office 2016, your trusted publisher list will still be recognized. However, any trusted publisher certificates that you add to the list will be stored in the Internet Explorer trusted publisher store. For more information about trusted publishers, see the Office Resource Kit. If you disable or do not configure this policy setting, this application does not check the digital signature on application add-ins before opening them. If a dangerous add-in is loaded, it could harm users' computers or compromise data security.</t>
    </r>
  </si>
  <si>
    <r>
      <rPr>
        <sz val="11"/>
        <color rgb="FF000000"/>
        <rFont val="Calibri"/>
      </rPr>
      <t>Verify the policy value for User Configuration -&gt; Administrative Templates -&gt; Microsoft Word 2016 -&gt; Word Options -&gt; Security -&gt; Trust Center "Require that application add-ins are signed by Trusted Publisher"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t>
    </r>
    <r>
      <rPr>
        <sz val="11"/>
        <color rgb="FF000000"/>
        <rFont val="Calibri"/>
      </rPr>
      <t xml:space="preserve">
</t>
    </r>
    <r>
      <rPr>
        <sz val="11"/>
        <color rgb="FF000000"/>
        <rFont val="Calibri"/>
      </rPr>
      <t>Criteria: If the value RequireAddinSig is REG_DWORD = 1, this is not a finding.</t>
    </r>
  </si>
  <si>
    <t>V-71061</t>
  </si>
  <si>
    <r>
      <rPr>
        <sz val="11"/>
        <rFont val="Calibri"/>
      </rPr>
      <t>Links that invoke instances of Internet Explorer from within an Office product must be blocked.</t>
    </r>
  </si>
  <si>
    <r>
      <rPr>
        <sz val="11"/>
        <color rgb="FF000000"/>
        <rFont val="Calibri"/>
      </rPr>
      <t>Set the policy value for Computer Configuration -&gt; Administrative Templates -&gt; Microsoft Office 2016 (Machine) -&gt; Security Settings -&gt; IE Security "Block popups" to "Enabled" and place a check in the 'winword.exe' check box.</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</si>
  <si>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</si>
  <si>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Verify the policy value for Computer Configuration -&gt; Administrative Templates -&gt; Microsoft Office 2016 (Machine) -&gt; Security Settings -&gt; IE Security "Block popups" is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winword.exe is REG_DWORD = 1, this is not a finding.</t>
    </r>
  </si>
  <si>
    <t>V-71063</t>
  </si>
  <si>
    <r>
      <rPr>
        <sz val="11"/>
        <rFont val="Calibri"/>
      </rPr>
      <t>Trust Bar Notifications for unsigned application add-ins must be blocked.</t>
    </r>
  </si>
  <si>
    <r>
      <rPr>
        <sz val="11"/>
        <color rgb="FF000000"/>
        <rFont val="Calibri"/>
      </rPr>
      <t>Set the policy value for User Configuration -&gt; Administrative Templates -&gt; Microsoft Word 2016 -&gt; Word Options -&gt; Security -&gt; Trust Center "Disable Trust Bar Notification for unsigned application add-ins and block them" to "Enabled".</t>
    </r>
  </si>
  <si>
    <r>
      <rPr>
        <sz val="11"/>
        <color rgb="FF000000"/>
        <rFont val="Calibri"/>
      </rPr>
      <t>This policy setting controls whether the specified Office application notifies users when unsigned application add-ins are loaded or silently disable such add-ins without notification. This policy setting only applies if you enable the "Require that application add-ins are signed by Trusted Publisher" policy setting, which prevents users from changing this policy setting. If you enable this policy setting, applications automatically disable unsigned add-ins without informing users. If you disable this policy setting, if this application is configured to require that all add-ins be signed by a trusted publisher, any unsigned add-ins the application loads will be disabled and the application will display the Trust Bar at the top of the active window. The Trust Bar contains a message that informs users about the unsigned add-in. If you do not configure this policy setting, the disable behavior applies, and in addition, users can configure this requirement themselves in the "Add-ins" category of the Trust Center for the application.</t>
    </r>
  </si>
  <si>
    <r>
      <rPr>
        <sz val="11"/>
        <color rgb="FF000000"/>
        <rFont val="Calibri"/>
      </rPr>
      <t>Verify the policy value for User Configuration -&gt; Administrative Templates -&gt; Microsoft Word 2016 -&gt; Word Options -&gt; Security -&gt; Trust Center "Disable Trust Bar Notification for unsigned application add-ins and block them"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Criteria: If the value NoTBPromptUnsignedAddin is REG_DWORD = 1, this is not a finding.</t>
    </r>
  </si>
  <si>
    <t>V-71065</t>
  </si>
  <si>
    <r>
      <rPr>
        <sz val="11"/>
        <rFont val="Calibri"/>
      </rPr>
      <t>File Downloads must be configured for proper restrictions.</t>
    </r>
  </si>
  <si>
    <r>
      <rPr>
        <sz val="11"/>
        <color rgb="FF000000"/>
        <rFont val="Calibri"/>
      </rPr>
      <t>Set the policy value for Computer Configuration -&gt; Administrative Templates -&gt; Microsoft Office 2016 (Machine) -&gt; Security Settings -&gt; IE Security "Restrict File Download" to "Enabled" and place a check in the 'winword.exe' check box.</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</si>
  <si>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interaction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</si>
  <si>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Verify the policy value for Computer Configuration -&gt; Administrative Templates -&gt; Microsoft Office 2016 (Machine) -&gt; Security Settings -&gt; IE Security "Restrict File Download" is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of winword.exe is REG_DWORD = 1, this is not a finding.</t>
    </r>
  </si>
  <si>
    <t>V-71067</t>
  </si>
  <si>
    <r>
      <rPr>
        <sz val="11"/>
        <rFont val="Calibri"/>
      </rPr>
      <t>All automatic loading from trusted locations must be disabled.</t>
    </r>
  </si>
  <si>
    <r>
      <rPr>
        <sz val="11"/>
        <color rgb="FF000000"/>
        <rFont val="Calibri"/>
      </rPr>
      <t>Set the policy value for User Configuration -&gt; Administrative Templates -&gt; Microsoft Word 2016 -&gt; Word Options -&gt; Security -&gt; Trust Center -&gt; Trusted Locations "Disable all trusted locations" to "Enabled".</t>
    </r>
  </si>
  <si>
    <r>
      <rPr>
        <sz val="11"/>
        <color rgb="FF000000"/>
        <rFont val="Calibri"/>
      </rPr>
      <t>This policy setting allows administrators to disable all trusted locations in the specified applications. Trusted locations specified in the Trust Center are used to define file locations that are assumed to be safe. Content, code, and add-ins are allowed to load from trusted locations with a minimal amount of security, without prompting the users for permission. If a dangerous file is opened from a trusted location, it will not be subject to standard security measures and could harm users' computers or data. If you enable this policy setting, all trusted locations (those specified in the Trust Center) in the specified applications are ignored, including any trusted locations established by Office 2016 during setup, deployed to users using Group Policy, or added by users themselves.  Users will be prompted again when opening files from trusted locations. If you disable or do not configure this policy setting, all trusted locations (those specified in the Trust Center) in the specified applications are assumed to be safe.</t>
    </r>
  </si>
  <si>
    <r>
      <rPr>
        <sz val="11"/>
        <color rgb="FF000000"/>
        <rFont val="Calibri"/>
      </rPr>
      <t>Verify the policy value for User Configuration -&gt; Administrative Templates -&gt; Microsoft Word 2016 -&gt; Word Options -&gt; Security -&gt; Trust Center -&gt; Trusted Locations "Disable all trusted locations"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HKCU\Software\Policies\Microsoft\Office\16.0\word\security\trusted locations</t>
    </r>
    <r>
      <rPr>
        <sz val="11"/>
        <color rgb="FF000000"/>
        <rFont val="Calibri"/>
      </rPr>
      <t xml:space="preserve">
</t>
    </r>
    <r>
      <rPr>
        <sz val="11"/>
        <color rgb="FF000000"/>
        <rFont val="Calibri"/>
      </rPr>
      <t>Criteria: If the value AllLocationsDisabled is REG_DWORD = 1, this is not a finding.</t>
    </r>
  </si>
  <si>
    <t>V-71069</t>
  </si>
  <si>
    <r>
      <rPr>
        <sz val="11"/>
        <rFont val="Calibri"/>
      </rPr>
      <t>Disallowance of trusted locations on the network must be enforced.</t>
    </r>
  </si>
  <si>
    <r>
      <rPr>
        <sz val="11"/>
        <color rgb="FF000000"/>
        <rFont val="Calibri"/>
      </rPr>
      <t>Set the policy value for User Configuration -&gt; Administrative Templates -&gt; Microsoft Word 2016 -&gt; Word Options -&gt; Security -&gt; Trust Center -&gt; Trusted Locations "Allow Trusted Locations on the network" to "Disabled".</t>
    </r>
  </si>
  <si>
    <r>
      <rPr>
        <sz val="11"/>
        <color rgb="FF000000"/>
        <rFont val="Calibri"/>
      </rPr>
      <t>This policy setting controls whether trusted locations on the network can be used. If you enable this policy setting, users can specify trusted locations on network shares or in other remote locations that are not under their direct control by clicking the "Add new location" button in the Trusted Locations section of the Trust Center. Content, code, and add-ins are allowed to load from trusted locations with minimal security and without prompting the user for permission. If you disable this policy setting, the selected application ignores any network locations listed in the Trusted Locations section of the Trust Center. If you also deploy Trusted Locations via Group Policy, you should verify whether any of them are remote locations. If any of them are remote locations and you do not allow remote locations via this policy setting, those policy keys that point to remote locations will be ignored on client computers. Disabling this policy setting does not delete any network locations from the Trusted Locations list, but causes disruption for users who add network locations to the Trusted Locations list. Users are also prevented from adding new network locations to the Trusted Locations list in the Trust Center.  We recommended that you do not enable this policy setting (as the "Allow Trusted Locations on my network (not recommended)" check box also states). Therefore, in practice, it should be possible to disable this policy setting in most situations without causing significant usability issues for most users. If you do not enable this policy setting, users can select the "Allow Trusted Locations on my network (not recommended)" check box if desired and then specify trusted locations by clicking the "Add new location" button.</t>
    </r>
  </si>
  <si>
    <r>
      <rPr>
        <sz val="11"/>
        <color rgb="FF000000"/>
        <rFont val="Calibri"/>
      </rPr>
      <t>Verify the policy value for User Configuration -&gt; Administrative Templates -&gt; Microsoft Word 2016 -&gt; Word Options -&gt; Security -&gt; Trust Center -&gt; Trusted Locations "Allow Trusted Locations on the network"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HKCU\Software\Policies\Microsoft\Office\16.0\word\security\trusted locations</t>
    </r>
    <r>
      <rPr>
        <sz val="11"/>
        <color rgb="FF000000"/>
        <rFont val="Calibri"/>
      </rPr>
      <t xml:space="preserve">
</t>
    </r>
    <r>
      <rPr>
        <sz val="11"/>
        <color rgb="FF000000"/>
        <rFont val="Calibri"/>
      </rPr>
      <t>Criteria: If the value AllowNetworkLocations is REG_DWORD = 0, this is not a finding.</t>
    </r>
  </si>
  <si>
    <t>V-71071</t>
  </si>
  <si>
    <r>
      <rPr>
        <sz val="11"/>
        <rFont val="Calibri"/>
      </rPr>
      <t>The Save commands default file format must be configured.</t>
    </r>
  </si>
  <si>
    <r>
      <rPr>
        <sz val="11"/>
        <color rgb="FF000000"/>
        <rFont val="Calibri"/>
      </rPr>
      <t>Set the policy value for User Configuration -&gt; Administrative Templates -&gt; Microsoft Word 2016 -&gt; Word Options -&gt; Save "default file format" to "Enabled: Word Document (.docx)".</t>
    </r>
  </si>
  <si>
    <r>
      <rPr>
        <sz val="11"/>
        <color rgb="FF000000"/>
        <rFont val="Calibri"/>
      </rPr>
      <t>This policy setting determines the default file format for saving files in Word. If you enable this policy setting, you can set the default file format from among the following options: - Word Document (*.docx): This option is the default configuration in Word.- Single Files Web Page (*.mht)- Web Page (*.htm; *.html)- Web Page, Filtered (*.htm, *.html)- Rich Text Format (*.rtf)- Plain Text  (*.txt)- Word 6.0/95 (*.doc)- Word 6.0/95 - Chinese (Simplified) (*.doc)- Word 6.0/95 - Chinese (Traditional) (*.doc)- Word 6.0/95 - Japanese (*.doc)- Word 6.0/95 - Korean (*.doc)- Word 97-2002 and 6.0/95 - RTF- Word 5.1 for Macintosh (*.mcw)- Word 5.0 for Macintosh (*.mcw)- Word 2.x for Windows (*.doc)- Works 4.0 for Windows (*.wps)- WordPerfect 5.x for Windows (*.doc)- WordPerfect 5.1 for DOS (*.doc)- Word Macro-Enabled Document (*.docm)- Word Template (*.dotx)- Word Macro-Enabled Template (*.dotm)- Word 97 - 2003 Document (*.doc)- Word 97 - 2003 Template (*.dot)- Word XML Document (*.xml)- Strict Open XML Document (*.docx)- OpenDocument Text (*.odt). Users can choose to save presentations or documents in a different file format than the default. If you disable or do not configure this policy setting, Word saves new files in the Office Open XML format: Word files have a .docx extension. For users who run recent versions of Word, Microsoft offers the Microsoft Office Compatibility Pack, which enables them to open and save Office Open XML files. If some users in your organization cannot install the Compatibility Pack, or are running versions of Word older than Microsoft Office 2000 with Service Pack 3, they might not be able to access Office Open XML files. This policy setting is often set in combination with the "Save As Open XML in Compatibility Mode" policy setting.</t>
    </r>
  </si>
  <si>
    <r>
      <rPr>
        <sz val="11"/>
        <color rgb="FF000000"/>
        <rFont val="Calibri"/>
      </rPr>
      <t xml:space="preserve">Verify the policy value for User Configuration -&gt; Administrative Templates -&gt; Microsoft Word 2016 -&gt; Word Options -&gt; Save "default file format" is set to "Enabled: Word Document (.docx)".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HKCU\Software\Policies\Microsoft\Office\16.0\word\options </t>
    </r>
    <r>
      <rPr>
        <sz val="11"/>
        <color rgb="FF000000"/>
        <rFont val="Calibri"/>
      </rPr>
      <t xml:space="preserve">
</t>
    </r>
    <r>
      <rPr>
        <sz val="11"/>
        <color rgb="FF000000"/>
        <rFont val="Calibri"/>
      </rPr>
      <t>Criteria: If the value DefaultFormat is REG_SZ = (blank), this is not a finding.</t>
    </r>
  </si>
  <si>
    <t>V-71073</t>
  </si>
  <si>
    <r>
      <rPr>
        <sz val="11"/>
        <rFont val="Calibri"/>
      </rPr>
      <t>Force encrypted macros to be scanned in open XML documents must be determined and configured.</t>
    </r>
  </si>
  <si>
    <r>
      <rPr>
        <sz val="11"/>
        <color rgb="FF000000"/>
        <rFont val="Calibri"/>
      </rPr>
      <t>Set the policy value for User Configuration -&gt; Administrative Templates -&gt; Microsoft Word 2016 -&gt; Word Options -&gt; Security -&gt; Trust Center "Scan encrypted macros in Word Open XML documents" to "Disabled".</t>
    </r>
  </si>
  <si>
    <r>
      <rPr>
        <sz val="11"/>
        <color rgb="FF000000"/>
        <rFont val="Calibri"/>
      </rPr>
      <t>This policy setting controls whether encrypted macros in Open XML documents be are required to be scanned with anti-virus software before being opened. If you enable this policy setting, you may choose one of these options:- Scan encrypted macros: encrypted macros are disabled unless anti-virus software is installed.  Encrypted macros are scanned by your anti-virus software when you attempt to open an encrypted workbook that contains macros.- Scan if anti-virus software available: if anti-virus software is installed, scan the encrypted macros first before allowing them to load.  If anti-virus software is not available, allow encrypted macros to load.- Load macros without scanning: do not check for anti-virus software and allow macros to be loaded in an encrypted file. If you disable or do not configure this policy setting, the behavior will be similar to the "Scan encrypted macros" option.</t>
    </r>
  </si>
  <si>
    <r>
      <rPr>
        <sz val="11"/>
        <color rgb="FF000000"/>
        <rFont val="Calibri"/>
      </rPr>
      <t>Verify the policy value for User Configuration -&gt; Administrative Templates -&gt; Microsoft Word 2016 -&gt; Word Options -&gt; Security -&gt; Trust Center "Scan encrypted macros in Word Open XML documents" is set to "Disabled". The option 'Enabled: Scan encrypted macros (default)' is also an acceptable value.</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t>
    </r>
    <r>
      <rPr>
        <sz val="11"/>
        <color rgb="FF000000"/>
        <rFont val="Calibri"/>
      </rPr>
      <t xml:space="preserve">
</t>
    </r>
    <r>
      <rPr>
        <sz val="11"/>
        <color rgb="FF000000"/>
        <rFont val="Calibri"/>
      </rPr>
      <t>Criteria: If the value WordBypassEncryptedMacroScan does not exist, this is not a finding.  If the value is REG_DWORD = 0, this is not a finding.</t>
    </r>
  </si>
  <si>
    <t>V-71075</t>
  </si>
  <si>
    <r>
      <rPr>
        <sz val="11"/>
        <rFont val="Calibri"/>
      </rPr>
      <t>Trust access for VBA must be disallowed.</t>
    </r>
  </si>
  <si>
    <r>
      <rPr>
        <sz val="11"/>
        <color rgb="FF000000"/>
        <rFont val="Calibri"/>
      </rPr>
      <t>Set the policy value for User Configuration -&gt; Administrative Templates -&gt; Microsoft Word 2016 -&gt; Word Options -&gt; Security -&gt; Trust Center "Trust access to Visual Basic Project" to "Disabled".</t>
    </r>
  </si>
  <si>
    <r>
      <rPr>
        <sz val="11"/>
        <color rgb="FF000000"/>
        <rFont val="Calibri"/>
      </rPr>
      <t>This policy setting controls whether automation clients such as Microsoft Visual Studio 2005 Tools for Microsoft Office (VSTO) can access the Visual Basic for Applications project system in the specified applications. VSTO projects require access to the Visual Basic for Applications project system in Excel, PowerPoint, and Word, even though the projects do not use Visual Basic for Applications. Design-time support of controls in both Visual Basic and C# projects depends on the Visual Basic for Applications project system in Word and Excel. If you enable this policy setting, VSTO and other automation clients can access the Visual Basic for Applications project system in the specified applications. Users will not be able to change this behavior through the "Trust access to the VBA project object model" user interface option under the Macro Settings section of the Trust Center. If you disable this policy setting, VSTO does not have programmatic access to VBA projects. In addition, the "Trust access to the VBA project object model" check box is cleared and users cannot change it.  Note: Disabling this policy setting prevents VSTO projects from interacting properly with the VBA project system in the selected application. If you do not configure this policy setting, automation clients do not have programmatic access to VBA projects. Users can enable this by selecting the "Trust access to the VBA project object model" in the "Macro Settings" section of the Trust Center. However, doing so allows macros in any documents the user opens to access the core Visual Basic objects, methods, and properties, which represents a potential security hazard.</t>
    </r>
  </si>
  <si>
    <r>
      <rPr>
        <sz val="11"/>
        <color rgb="FF000000"/>
        <rFont val="Calibri"/>
      </rPr>
      <t>Verify the policy value for User Configuration -&gt; Administrative Templates -&gt; Microsoft Word 2016 -&gt; Word Options -&gt; Security -&gt; Trust Center "Trust access to Visual Basic Project"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t>
    </r>
    <r>
      <rPr>
        <sz val="11"/>
        <color rgb="FF000000"/>
        <rFont val="Calibri"/>
      </rPr>
      <t xml:space="preserve">
</t>
    </r>
    <r>
      <rPr>
        <sz val="11"/>
        <color rgb="FF000000"/>
        <rFont val="Calibri"/>
      </rPr>
      <t>Criteria: If the value AccessVBOM is REG_DWORD = 0, this is not a finding.</t>
    </r>
  </si>
  <si>
    <t>V-71077</t>
  </si>
  <si>
    <r>
      <rPr>
        <sz val="11"/>
        <rFont val="Calibri"/>
      </rPr>
      <t>Protection from zone elevation must be enforced.</t>
    </r>
  </si>
  <si>
    <r>
      <rPr>
        <sz val="11"/>
        <color rgb="FF000000"/>
        <rFont val="Calibri"/>
      </rPr>
      <t>Set the policy value for Computer Configuration -&gt; Administrative Templates -&gt; Microsoft Office 2016 (Machine) -&gt; Security Settings -&gt; IE Security "Protection From Zone Elevation" to "Enabled" and place a check in the 'winword.exe' check box.</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</si>
  <si>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</si>
  <si>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Verify the policy value for Computer Configuration -&gt; Administrative Templates -&gt; Microsoft Office 2016 (Machine) -&gt; Security Settings -&gt; IE Security "Protection From Zone Elevation" is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winword.exe is REG_DWORD = 1, this is not a finding.</t>
    </r>
  </si>
  <si>
    <t>V-71079</t>
  </si>
  <si>
    <r>
      <rPr>
        <sz val="11"/>
        <rFont val="Calibri"/>
      </rPr>
      <t>ActiveX Installs must be configured for proper restriction.</t>
    </r>
  </si>
  <si>
    <r>
      <rPr>
        <sz val="11"/>
        <color rgb="FF000000"/>
        <rFont val="Calibri"/>
      </rPr>
      <t>Set the policy value for Computer Configuration -&gt; Administrative Templates -&gt; Microsoft Office 2016 (Machine) -&gt; Security Settings -&gt; IE Security "Restrict ActiveX Install" to "Enabled" and place a check in the 'winword.exe' check box.</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</si>
  <si>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</si>
  <si>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Verify the policy value for Computer Configuration -&gt; Administrative Templates -&gt; Microsoft Office 2016 (Machine) -&gt; Security Settings -&gt; IE Security "Restrict ActiveX Install" is set to "Enabled" and 'winword.exe'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winword.exe is REG_DWORD = 1, this is not a finding.</t>
    </r>
  </si>
  <si>
    <t>V-71081</t>
  </si>
  <si>
    <r>
      <rPr>
        <sz val="11"/>
        <rFont val="Calibri"/>
      </rPr>
      <t>Files in unsafe locations must be opened in Protected View.</t>
    </r>
  </si>
  <si>
    <r>
      <rPr>
        <sz val="11"/>
        <color rgb="FF000000"/>
        <rFont val="Calibri"/>
      </rPr>
      <t>Set the policy value for User Configuration -&gt; Administrative Templates -&gt; Microsoft Word 2016 -&gt; Word Options -&gt; Security -&gt; Trust Center -&gt; Protected View "Do not open files in unsafe locations in Protected View" to "Not Configured" or "Disabled".</t>
    </r>
  </si>
  <si>
    <r>
      <rPr>
        <sz val="11"/>
        <color rgb="FF000000"/>
        <rFont val="Calibri"/>
      </rPr>
      <t>This policy setting determines whether files located in unsafe locations will open in Protected View. If unsafe locations have not been specified, only the "Downloaded Program Files" and "Temporary Internet Files" folders are considered unsafe locations. If enabling this policy setting, files located in unsafe locations do not open in Protected View. If disabling or not configuring this policy setting, files located in unsafe locations open in Protected View.</t>
    </r>
  </si>
  <si>
    <r>
      <rPr>
        <sz val="11"/>
        <color rgb="FF000000"/>
        <rFont val="Calibri"/>
      </rPr>
      <t>Verify the policy value for User Configuration -&gt; Administrative Templates -&gt; Microsoft Word 2016 -&gt; Word Options -&gt; Security -&gt; Trust Center -&gt; Protected View "Do not open files in unsafe locations in Protected View" is set to "Not Configured" or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HKCU\Software\Policies\Microsoft\Office\16.0\word\security\protectedview </t>
    </r>
    <r>
      <rPr>
        <sz val="11"/>
        <color rgb="FF000000"/>
        <rFont val="Calibri"/>
      </rPr>
      <t xml:space="preserve">
</t>
    </r>
    <r>
      <rPr>
        <sz val="11"/>
        <color rgb="FF000000"/>
        <rFont val="Calibri"/>
      </rPr>
      <t>Criteria: If the value DisableUnsafeLocationsInPV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REG_DWORD = 1, then this is a finding.</t>
    </r>
  </si>
  <si>
    <t>V-71083</t>
  </si>
  <si>
    <r>
      <rPr>
        <sz val="11"/>
        <rFont val="Calibri"/>
      </rPr>
      <t>Document behavior if file validation fails must be set.</t>
    </r>
  </si>
  <si>
    <r>
      <rPr>
        <sz val="11"/>
        <color rgb="FF000000"/>
        <rFont val="Calibri"/>
      </rPr>
      <t>Set the policy value for User Configuration -&gt; Administrative Templates -&gt; Microsoft Word 2016 -&gt; Word Options -&gt; Security -&gt; Trust Center -&gt; Protected View "Set document behavior if file validation fails" to "Disabled".</t>
    </r>
  </si>
  <si>
    <r>
      <rPr>
        <sz val="11"/>
        <color rgb="FF000000"/>
        <rFont val="Calibri"/>
      </rPr>
      <t>This policy setting controls how Office handles documents when they fail file validation. If you enable this policy setting, you can configure the following options for files that fail file validation:- Block files completely. Users cannot open the files.- Open files in Protected View and disallow edit. Users cannot edit the files. This is also how Office handles the files if you disable this policy setting.- Open files in Protected View and allow edit. Users can edit the files. This is also how Office handles the files if you do not configure this policy setting.If you disable this policy setting, Office follows the "Open files in Protected View and disallow edit" behavior. If you do not configure this policy setting, Office follows the "Open files in Protected View and allow edit" behavior.</t>
    </r>
  </si>
  <si>
    <r>
      <rPr>
        <sz val="11"/>
        <color rgb="FF000000"/>
        <rFont val="Calibri"/>
      </rPr>
      <t xml:space="preserve">Verify the policy value for User Configuration -&gt; Administrative Templates -&gt; Microsoft Word 2016 -&gt; Word Options -&gt; Security -&gt; Trust Center -&gt; Protected View "Set document behavior if file validation fails" is set to "Disabled". The option 'Enabled: Open in Protected View' and Unchecked for 'Do not allow edit' is also an acceptable value.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HKCU\Software\Policies\Microsoft\Office\16.0\Word\security\filevalidation</t>
    </r>
    <r>
      <rPr>
        <sz val="11"/>
        <color rgb="FF000000"/>
        <rFont val="Calibri"/>
      </rPr>
      <t xml:space="preserve">
</t>
    </r>
    <r>
      <rPr>
        <sz val="11"/>
        <color rgb="FF000000"/>
        <rFont val="Calibri"/>
      </rPr>
      <t xml:space="preserve"> Criteria: If the value openinprotectedview does not exist, this is not a finding. If the value is REG_DWORD = 1, this is not a finding. </t>
    </r>
    <r>
      <rPr>
        <sz val="11"/>
        <color rgb="FF000000"/>
        <rFont val="Calibri"/>
      </rPr>
      <t xml:space="preserve">
</t>
    </r>
    <r>
      <rPr>
        <sz val="11"/>
        <color rgb="FF000000"/>
        <rFont val="Calibri"/>
      </rPr>
      <t>If the value DisableEditFromPV is set to REG_DWORD = 1, this is not a finding.  If the value is set to REG_DWORD = 0, this is a finding.</t>
    </r>
  </si>
  <si>
    <t>V-71085</t>
  </si>
  <si>
    <r>
      <rPr>
        <sz val="11"/>
        <rFont val="Calibri"/>
      </rPr>
      <t>Attachments opened from Outlook must be in Protected View.</t>
    </r>
  </si>
  <si>
    <r>
      <rPr>
        <sz val="11"/>
        <color rgb="FF000000"/>
        <rFont val="Calibri"/>
      </rPr>
      <t>Set the policy value for User Configuration -&gt; Administrative Templates -&gt; Microsoft Word 2016 -&gt; Word Options -&gt; Security -&gt; Trust Center -&gt; Protected View "Turn off Protected View for attachments opened from Outlook" to "Disabled".</t>
    </r>
  </si>
  <si>
    <r>
      <rPr>
        <sz val="11"/>
        <color rgb="FF000000"/>
        <rFont val="Calibri"/>
      </rPr>
      <t>This policy setting allows for determining whether Word files in Outlook attachments open in Protected View. If enabling this policy setting, Outlook attachments do not open in Protected View. If disabling or not configuring this policy setting, Outlook attachments open in Protected View.</t>
    </r>
  </si>
  <si>
    <r>
      <rPr>
        <sz val="11"/>
        <color rgb="FF000000"/>
        <rFont val="Calibri"/>
      </rPr>
      <t>Verify the policy value for User Configuration -&gt; Administrative Templates -&gt; Microsoft Word 2016 -&gt; Word Options -&gt; Security -&gt; Trust Center -&gt; Protected View "Turn off Protected View for attachments opened from Outlook" is set to "Disabled".</t>
    </r>
    <r>
      <rPr>
        <sz val="11"/>
        <color rgb="FF000000"/>
        <rFont val="Calibri"/>
      </rPr>
      <t xml:space="preserve">
</t>
    </r>
    <r>
      <rPr>
        <sz val="11"/>
        <color rgb="FF000000"/>
        <rFont val="Calibri"/>
      </rPr>
      <t xml:space="preserve">Procedure: Use the Windows Registry Editor to navigate to the following keys: </t>
    </r>
    <r>
      <rPr>
        <sz val="11"/>
        <color rgb="FF000000"/>
        <rFont val="Calibri"/>
      </rPr>
      <t xml:space="preserve">
</t>
    </r>
    <r>
      <rPr>
        <sz val="11"/>
        <color rgb="FF000000"/>
        <rFont val="Calibri"/>
      </rPr>
      <t>HKCU\Software\Policies\Microsoft\Office\16.0\word\security\protectedview</t>
    </r>
    <r>
      <rPr>
        <sz val="11"/>
        <color rgb="FF000000"/>
        <rFont val="Calibri"/>
      </rPr>
      <t xml:space="preserve">
</t>
    </r>
    <r>
      <rPr>
        <sz val="11"/>
        <color rgb="FF000000"/>
        <rFont val="Calibri"/>
      </rPr>
      <t>Criteria: If the value DisableAttachmentsInPV is REG_DWORD = 0, this is not a finding.</t>
    </r>
  </si>
  <si>
    <t>V-71087</t>
  </si>
  <si>
    <r>
      <rPr>
        <sz val="11"/>
        <rFont val="Calibri"/>
      </rPr>
      <t>The automatically update links feature must be disabled.</t>
    </r>
  </si>
  <si>
    <r>
      <rPr>
        <sz val="11"/>
        <color rgb="FF000000"/>
        <rFont val="Calibri"/>
      </rPr>
      <t>Set the policy value for User Configuration -&gt; Administrative Templates -&gt; Microsoft Word 2016 -&gt; Word Options -&gt; Advanced "Update automatic links at Open" to "Disabled".</t>
    </r>
  </si>
  <si>
    <r>
      <rPr>
        <sz val="11"/>
        <color rgb="FF000000"/>
        <rFont val="Calibri"/>
      </rPr>
      <t>When users open documents Word automatically updates any links to external content, such as graphics, Excel worksheets, and PowerPoint slides. To disable automatic updating, the user can click the Office Button, click Word Options, click Advanced, scroll to the General section, and then clear the Update automatic links at open check box.</t>
    </r>
    <r>
      <rPr>
        <sz val="11"/>
        <color rgb="FF000000"/>
        <rFont val="Calibri"/>
      </rPr>
      <t xml:space="preserve">
</t>
    </r>
    <r>
      <rPr>
        <sz val="11"/>
        <color rgb="FF000000"/>
        <rFont val="Calibri"/>
      </rPr>
      <t>If Word is configured to automatically update links when documents are open, document content can change without the user's knowledge, which could put important information at risk.</t>
    </r>
  </si>
  <si>
    <r>
      <rPr>
        <sz val="11"/>
        <color rgb="FF000000"/>
        <rFont val="Calibri"/>
      </rPr>
      <t>Verify the policy value for User Configuration -&gt; Administrative Templates -&gt; Microsoft Word 2016 -&gt; Word Options -&gt; Advanced "Update automatic links at Open"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HKCU\Software\Policies\Microsoft\Office\16.0\word\options</t>
    </r>
    <r>
      <rPr>
        <sz val="11"/>
        <color rgb="FF000000"/>
        <rFont val="Calibri"/>
      </rPr>
      <t xml:space="preserve">
</t>
    </r>
    <r>
      <rPr>
        <sz val="11"/>
        <color rgb="FF000000"/>
        <rFont val="Calibri"/>
      </rPr>
      <t>Criteria: If the value DontUpdateLinks is REG_DWORD = 1, this is not a finding.</t>
    </r>
  </si>
  <si>
    <t>V-71089</t>
  </si>
  <si>
    <r>
      <rPr>
        <sz val="11"/>
        <rFont val="Calibri"/>
      </rPr>
      <t>Warning Bar settings for VBA macros must be configured.</t>
    </r>
  </si>
  <si>
    <r>
      <rPr>
        <sz val="11"/>
        <color rgb="FF000000"/>
        <rFont val="Calibri"/>
      </rPr>
      <t>Set the policy value for User Configuration -&gt; Administrative Templates -&gt; Microsoft Word 2016 -&gt; Word Options -&gt; Security -&gt; Trust Center "VBA Macro Notification Settings"  to "Enabled (Disable all with notification)".</t>
    </r>
  </si>
  <si>
    <r>
      <rPr>
        <sz val="11"/>
        <color rgb="FF000000"/>
        <rFont val="Calibri"/>
      </rPr>
      <t>This policy setting controls how the specified applications warn users when Visual Basic for Applications (VBA) macros are present. If you enable this policy setting, you can choose from four options for determining how the specified applications will warn the user about macros: - Disable all with notification:  The application displays the Trust Bar for all macros, whether signed or unsigned. This option enforces the default configuration in Office. - Disable all except digitally signed macros: The application displays the Trust Bar for digitally signed macros, allowing users to enable them or leave them disabled. Any unsigned macros are disabled, and users are not notified. - Disable all without notification: The application disables all macros, whether signed or unsigned, and does not notify users. - Enable all macros (not recommended):  All macros are enabled, whether signed or unsigned. This option can significantly reduce security by allowing dangerous code to run undetected. If you disable this policy setting, "Disable all with notification" will be the default setting. If you do not configure this policy setting, when users open files in the specified applications that contain VBA macros, the applications open the files with the macros disabled and display the Trust Bar with a warning that macros are present and have been disabled. Users can inspect and edit the files if appropriate, but cannot use any disabled functionality until they enable it by clicking "Enable Content" on the Trust Bar.  If the user clicks "Enable Content", then the document is added as a trusted document. Important: If "Disable all except digitally signed macros" is selected, users will not be able to open unsigned Access databases. Also, note that Microsoft Office stores certificates for trusted publishers in the Internet Explorer trusted publisher store. Earlier versions of Microsoft Office stored trusted publisher certificate information (specifically, the certificate thumbprint) in a special Office trusted publisher store. Microsoft Office still reads trusted publisher certificate information from the Office trusted publisher store, but it does not write information to this store. Therefore, if you created a list of trusted publishers in a previous version of Microsoft Office and you upgrade to Office, your trusted publisher list will still be recognized. However, any trusted publisher certificates that you add to the list will be stored in the Internet Explorer trusted publisher store.</t>
    </r>
  </si>
  <si>
    <r>
      <rPr>
        <sz val="11"/>
        <color rgb="FF000000"/>
        <rFont val="Calibri"/>
      </rPr>
      <t>Verify the policy value for User Configuration -&gt; Administrative Templates -&gt; Microsoft Word 2016 -&gt; Word Options -&gt; Security -&gt; Trust Center "VBA Macro Notification Settings" is set to "Enabled: Disable all with notification".  The options 'Enabled: Disable all except digitally signed macros' and 'Enabled: Disable all without notification' are more restrictive and also acceptable values.</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t>
    </r>
    <r>
      <rPr>
        <sz val="11"/>
        <color rgb="FF000000"/>
        <rFont val="Calibri"/>
      </rPr>
      <t xml:space="preserve">
</t>
    </r>
    <r>
      <rPr>
        <sz val="11"/>
        <color rgb="FF000000"/>
        <rFont val="Calibri"/>
      </rPr>
      <t>Criteria: If the value VBAWarnings is REG_DWORD = 2, this is not a finding.   Values of REG_DWORD = 3 or 4 are also acceptable values.  If the registry key does not exist or the value is REG_DWORD = 1, then this is a finding.</t>
    </r>
  </si>
  <si>
    <t>V-71091</t>
  </si>
  <si>
    <r>
      <rPr>
        <sz val="11"/>
        <rFont val="Calibri"/>
      </rPr>
      <t>Online translation dictionaries must not be used.</t>
    </r>
  </si>
  <si>
    <r>
      <rPr>
        <sz val="11"/>
        <color rgb="FF000000"/>
        <rFont val="Calibri"/>
      </rPr>
      <t>Set the policy value for User Configuration -&gt; Administrative Templates -&gt; Microsoft Word 2016 -&gt; Miscellaneous -&gt; "Use online translation dictionaries" to "Disabled".</t>
    </r>
  </si>
  <si>
    <r>
      <rPr>
        <sz val="11"/>
        <color rgb="FF000000"/>
        <rFont val="Calibri"/>
      </rPr>
      <t>This policy setting allows you to prevent online dictionaries from being used for the translation of text through the Research pane. If you enable or do not configure this policy setting, the online dictionaries can be used to translate text through the Research pane. If you disable this policy setting, the online dictionaries cannot be used to translate text through the Research pane.</t>
    </r>
  </si>
  <si>
    <r>
      <rPr>
        <sz val="11"/>
        <color rgb="FF000000"/>
        <rFont val="Calibri"/>
      </rPr>
      <t>Verify the policy value for User Configuration -&gt; Administrative Templates -&gt; Microsoft Word 2016 -&gt; Miscellaneous -&gt; "Use online translation dictionaries"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 HKCU\software\policies\Microsoft\office\16.0\common\research\translation</t>
    </r>
    <r>
      <rPr>
        <sz val="11"/>
        <color rgb="FF000000"/>
        <rFont val="Calibri"/>
      </rPr>
      <t xml:space="preserve">
</t>
    </r>
    <r>
      <rPr>
        <sz val="11"/>
        <color rgb="FF000000"/>
        <rFont val="Calibri"/>
      </rPr>
      <t>Criteria: If the value useonline is REG_DWORD = 0, this is not a finding.</t>
    </r>
  </si>
  <si>
    <t>V-71093</t>
  </si>
  <si>
    <r>
      <rPr>
        <sz val="11"/>
        <rFont val="Calibri"/>
      </rPr>
      <t>Word 2 and earlier binary documents and templates must be blocked for open/save.</t>
    </r>
  </si>
  <si>
    <r>
      <rPr>
        <sz val="11"/>
        <color rgb="FF000000"/>
        <rFont val="Calibri"/>
      </rPr>
      <t>Set the policy value for User Configuration -&gt; Administrative Templates -&gt; Microsoft Word 2016 -&gt; Word Options -&gt; Security -&gt; Trust Center -&gt; File Block Settings "Word 2 and earlier binary documents and templates" to "Enabled: Open/Save blocked, use open policy".</t>
    </r>
  </si>
  <si>
    <r>
      <rPr>
        <sz val="11"/>
        <color rgb="FF000000"/>
        <rFont val="Calibri"/>
      </rPr>
      <t>This policy setting allows you to determine whether users can open, view, edit, or save Word files with the format specified by the title of this policy setting. If you enable this policy setting, you can specify whether users can open, view, edit, or save files.The options that can be selected are below.  Note: Not all options may be available for this policy setting.- Do not block: The file type will not be blocked.- Save blocked: Saving of the file type will be blocked.- Open/Save blocked, use open policy: Both opening and saving of the file type will be blocked. The file will open based on the policy setting configured in the "default file block behavior" key.- Block: Both opening and saving of the file type will be blocked, and the file will not open.- Open in Protected View: Both opening and saving of the file type will be blocked, and the option to edit the file type will not be enabled.- Allow editing and open in Protected View: Both opening and saving of the file type will be blocked, and the option to edit will be enabled. If you disable or do not configure this policy setting, the file type will be blocked.</t>
    </r>
  </si>
  <si>
    <r>
      <rPr>
        <sz val="11"/>
        <color rgb="FF000000"/>
        <rFont val="Calibri"/>
      </rPr>
      <t>Verify the policy value for User Configuration -&gt; Administrative Templates -&gt; Microsoft Word 2016 -&gt; Word Options -&gt; Security -&gt; Trust Center -&gt; File Block Settings "Word 2 and earlier binary documents and templates" is set to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HKCU\Software\Policies\Microsoft\Office\16.0\word\security\fileblock</t>
    </r>
    <r>
      <rPr>
        <sz val="11"/>
        <color rgb="FF000000"/>
        <rFont val="Calibri"/>
      </rPr>
      <t xml:space="preserve">
</t>
    </r>
    <r>
      <rPr>
        <sz val="11"/>
        <color rgb="FF000000"/>
        <rFont val="Calibri"/>
      </rPr>
      <t>Criteria: If the value Word2Files is REG_DWORD = 2, this is not a finding.</t>
    </r>
  </si>
  <si>
    <t>V-71095</t>
  </si>
  <si>
    <r>
      <rPr>
        <sz val="11"/>
        <rFont val="Calibri"/>
      </rPr>
      <t>Word 2000 binary documents and templates must be configured to edit in protected view.</t>
    </r>
  </si>
  <si>
    <r>
      <rPr>
        <sz val="11"/>
        <color rgb="FF000000"/>
        <rFont val="Calibri"/>
      </rPr>
      <t>Set the policy value for User Configuration -&gt; Administrative Templates -&gt; Microsoft Word 2016 -&gt; Word Options -&gt; Security -&gt; Trust Center -&gt; File Block Settings "Word 2000 binary documents and templates" to "Enabled: Allow editing and open in Protected View".</t>
    </r>
  </si>
  <si>
    <r>
      <rPr>
        <sz val="11"/>
        <color rgb="FF000000"/>
        <rFont val="Calibri"/>
      </rPr>
      <t>This policy setting allows you to determine whether users can open, view, edit, or save Word files with the format specified by the title of this policy setting. If you enable this policy setting, you can specify whether users can open, view, edit, or save files.The options that can be selected are below.  Note: Not all options may be available for this policy setting.- Do not block: The file type will not be blocked.- Save blocked: Saving of the file type will be blocked.- Open/Save blocked, use open policy: Both opening and saving of the file type will be blocked. The file will open based on the policy setting configured in the "default file block behavior" key.- Block: Both opening and saving of the file type will be blocked, and the file will not open.- Open in Protected View: Both opening and saving of the file type will be blocked, and the option to edit the file type will not be enabled.- Allow editing and open in Protected View: Both opening and saving of the file type will be blocked, and the option to edit will be enabled. If you disable or do not configure this policy setting, the file type will not be blocked.</t>
    </r>
  </si>
  <si>
    <r>
      <rPr>
        <sz val="11"/>
        <color rgb="FF000000"/>
        <rFont val="Calibri"/>
      </rPr>
      <t>Verify the policy value for User Configuration -&gt; Administrative Templates -&gt; Microsoft Word 2016 -&gt; Word Options -&gt; Security -&gt; Trust Center -&gt; File Block Settings "Word 2000 binary documents and templates" is set to "Enabled: Allow editing and open in Protected View".</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HKCU\Software\Policies\Microsoft\Office\16.0\word\security\fileblock</t>
    </r>
    <r>
      <rPr>
        <sz val="11"/>
        <color rgb="FF000000"/>
        <rFont val="Calibri"/>
      </rPr>
      <t xml:space="preserve">
</t>
    </r>
    <r>
      <rPr>
        <sz val="11"/>
        <color rgb="FF000000"/>
        <rFont val="Calibri"/>
      </rPr>
      <t>Criteria: If the value Word2000Files is REG_DWORD = 5, this is not a finding.</t>
    </r>
  </si>
  <si>
    <t>V-71097</t>
  </si>
  <si>
    <r>
      <rPr>
        <sz val="11"/>
        <rFont val="Calibri"/>
      </rPr>
      <t>Word 6.0 binary documents and templates must be configured for block open/save actions.</t>
    </r>
  </si>
  <si>
    <r>
      <rPr>
        <sz val="11"/>
        <color rgb="FF000000"/>
        <rFont val="Calibri"/>
      </rPr>
      <t>Set the policy value for User Configuration -&gt; Administrative Templates -&gt; Microsoft Word 2016 -&gt; Word Options -&gt; Security -&gt; Trust Center -&gt; File Block Settings "Word 6.0 binary documents and templates" to "Enabled: Open/Save blocked, use open policy".</t>
    </r>
  </si>
  <si>
    <r>
      <rPr>
        <sz val="11"/>
        <color rgb="FF000000"/>
        <rFont val="Calibri"/>
      </rPr>
      <t>Verify the policy value for User Configuration -&gt; Administrative Templates -&gt; Microsoft Word 2016 -&gt; Word Options -&gt; Security -&gt; Trust Center -&gt; File Block Settings "Word 6.0 binary documents and templates" is set to "Enabled: Open/Save blocked, use open policy".</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HKCU\Software\Policies\Microsoft\Office\16.0\word\security\fileblock</t>
    </r>
    <r>
      <rPr>
        <sz val="11"/>
        <color rgb="FF000000"/>
        <rFont val="Calibri"/>
      </rPr>
      <t xml:space="preserve">
</t>
    </r>
    <r>
      <rPr>
        <sz val="11"/>
        <color rgb="FF000000"/>
        <rFont val="Calibri"/>
      </rPr>
      <t>Criteria: If the value Word60Files is REG_DWORD = 2, this is not a finding.</t>
    </r>
  </si>
  <si>
    <t>V-71099</t>
  </si>
  <si>
    <r>
      <rPr>
        <sz val="11"/>
        <rFont val="Calibri"/>
      </rPr>
      <t>Word 95 binary documents and templates must be configured to edit in protected view.</t>
    </r>
  </si>
  <si>
    <r>
      <rPr>
        <sz val="11"/>
        <color rgb="FF000000"/>
        <rFont val="Calibri"/>
      </rPr>
      <t>Set the policy value for User Configuration -&gt; Administrative Templates -&gt; Microsoft Word 2016 -&gt; Word Options -&gt; Security -&gt; Trust Center -&gt; File Block Settings "Word 95 binary documents and templates" to "Enabled: Allow editing and open in Protected View".</t>
    </r>
  </si>
  <si>
    <r>
      <rPr>
        <sz val="11"/>
        <color rgb="FF000000"/>
        <rFont val="Calibri"/>
      </rPr>
      <t>Verify the policy value for User Configuration -&gt; Administrative Templates -&gt; Microsoft Word 2016 -&gt; Word Options -&gt; Security -&gt; Trust Center -&gt; File Block Settings "Word 95 binary documents and templates" is set to "Enabled: Allow editing and open in Protected View".</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HKCU\Software\Policies\Microsoft\Office\16.0\word\security\fileblock</t>
    </r>
    <r>
      <rPr>
        <sz val="11"/>
        <color rgb="FF000000"/>
        <rFont val="Calibri"/>
      </rPr>
      <t xml:space="preserve">
</t>
    </r>
    <r>
      <rPr>
        <sz val="11"/>
        <color rgb="FF000000"/>
        <rFont val="Calibri"/>
      </rPr>
      <t>Criteria: If the value Word95Files is REG_DWORD = 5, this is not a finding.</t>
    </r>
  </si>
  <si>
    <t>V-71101</t>
  </si>
  <si>
    <r>
      <rPr>
        <sz val="11"/>
        <rFont val="Calibri"/>
      </rPr>
      <t>Word 97 binary documents and templates must be configured to edit in protected view.</t>
    </r>
  </si>
  <si>
    <r>
      <rPr>
        <sz val="11"/>
        <color rgb="FF000000"/>
        <rFont val="Calibri"/>
      </rPr>
      <t>Set the policy value for User Configuration -&gt; Administrative Templates -&gt; Microsoft Word 2016 -&gt; Word Options -&gt; Security -&gt; Trust Center -&gt; File Block Settings "Word 97 binary documents and templates" to "Enabled: Allow editing and open in Protected View".</t>
    </r>
  </si>
  <si>
    <r>
      <rPr>
        <sz val="11"/>
        <color rgb="FF000000"/>
        <rFont val="Calibri"/>
      </rPr>
      <t xml:space="preserve">Verify the policy value for User Configuration -&gt; Administrative Templates -&gt; Microsoft Word 2016 -&gt; Word Options -&gt; Security -&gt; Trust Center -&gt; File Block Settings "Word 97 binary documents and templates" is set to "Enabled: Allow editing and open in Protected View".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HKCU\Software\Policies\Microsoft\Office\16.0\word\security\fileblock</t>
    </r>
    <r>
      <rPr>
        <sz val="11"/>
        <color rgb="FF000000"/>
        <rFont val="Calibri"/>
      </rPr>
      <t xml:space="preserve">
</t>
    </r>
    <r>
      <rPr>
        <sz val="11"/>
        <color rgb="FF000000"/>
        <rFont val="Calibri"/>
      </rPr>
      <t>Criteria: If the value Word97Files is REG_DWORD = 5, this is not a finding.</t>
    </r>
  </si>
  <si>
    <t>V-71103</t>
  </si>
  <si>
    <r>
      <rPr>
        <sz val="11"/>
        <rFont val="Calibri"/>
      </rPr>
      <t>Word XP binary documents and templates must be configured to edit in protected view.</t>
    </r>
  </si>
  <si>
    <r>
      <rPr>
        <sz val="11"/>
        <color rgb="FF000000"/>
        <rFont val="Calibri"/>
      </rPr>
      <t>Set the policy value for User Configuration -&gt; Administrative Templates -&gt; Microsoft Word 2016 -&gt; Word Options -&gt; Security -&gt; Trust Center -&gt; File Block Settings "Word XP binary documents and templates" to "Enabled: Allow editing and open in Protected View".</t>
    </r>
  </si>
  <si>
    <r>
      <rPr>
        <sz val="11"/>
        <color rgb="FF000000"/>
        <rFont val="Calibri"/>
      </rPr>
      <t xml:space="preserve">Verify the policy value for User Configuration -&gt; Administrative Templates -&gt; Microsoft Word 2016 -&gt; Word Options -&gt; Security -&gt; Trust Center -&gt; File Block Settings "Word XP binary documents and templates" is set to "Enabled: Allow editing and open in Protected View".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HKCU\Software\Policies\Microsoft\Office\16.0\word\security\fileblock</t>
    </r>
    <r>
      <rPr>
        <sz val="11"/>
        <color rgb="FF000000"/>
        <rFont val="Calibri"/>
      </rPr>
      <t xml:space="preserve">
</t>
    </r>
    <r>
      <rPr>
        <sz val="11"/>
        <color rgb="FF000000"/>
        <rFont val="Calibri"/>
      </rPr>
      <t>Criteria: If the value WordXPFiles is REG_DWORD = 5, this is not a finding.</t>
    </r>
  </si>
  <si>
    <t>V-71107</t>
  </si>
  <si>
    <r>
      <rPr>
        <sz val="11"/>
        <rFont val="Calibri"/>
      </rPr>
      <t>Macros must be blocked from running in Office files from the Internet.</t>
    </r>
  </si>
  <si>
    <r>
      <rPr>
        <sz val="11"/>
        <color rgb="FF000000"/>
        <rFont val="Calibri"/>
      </rPr>
      <t>Set the policy value for User Configuration -&gt; Administrative Templates -&gt; Microsoft Word 2016 -&gt; Word Options -&gt; Security -&gt; Trust Center "Block macros from running in Office files from the Internet" to "Enabled".</t>
    </r>
  </si>
  <si>
    <r>
      <rPr>
        <sz val="11"/>
        <color rgb="FF000000"/>
        <rFont val="Calibri"/>
      </rPr>
      <t>This policy setting allows you to block macros from running in Office files that come from the Internet.  If you enable this policy setting, macros are blocked from running, even if 'Enable all macro's is selected in the Macro Settings section of the Trust Center. Also, instead of having the choice to 'Enable Content', users will receive a notification that macros are blocked from running. If the Office file is saved to a trusted location or was previously trusted by the user, macros will be allowed to run.  If you disable or don't configure this policy setting, the settings configured in the Macro Settings section of the Trust Center determine whether macros run in Office files that come from the Internet.</t>
    </r>
  </si>
  <si>
    <r>
      <rPr>
        <sz val="11"/>
        <color rgb="FF000000"/>
        <rFont val="Calibri"/>
      </rPr>
      <t>Verify the policy value for User Configuration -&gt; Administrative Templates -&gt; Microsoft Word 2016 -&gt; Word Options -&gt; Security -&gt; Trust Center "Block macros from running in Office files from the Internet"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t>
    </r>
    <r>
      <rPr>
        <sz val="11"/>
        <color rgb="FF000000"/>
        <rFont val="Calibri"/>
      </rPr>
      <t xml:space="preserve">
</t>
    </r>
    <r>
      <rPr>
        <sz val="11"/>
        <color rgb="FF000000"/>
        <rFont val="Calibri"/>
      </rPr>
      <t>Criteria: If the value blockcontentexecutionfrominternet is REG_DWORD = 1, this is not a finding.</t>
    </r>
  </si>
  <si>
    <t>V-71643</t>
  </si>
  <si>
    <r>
      <rPr>
        <sz val="11"/>
        <rFont val="Calibri"/>
      </rPr>
      <t>Files on local Intranet UNC must be opened in Protected View.</t>
    </r>
  </si>
  <si>
    <r>
      <rPr>
        <sz val="11"/>
        <color rgb="FF000000"/>
        <rFont val="Calibri"/>
      </rPr>
      <t>Set the policy value for User Configuration -&gt; Administrative Templates -&gt; Microsoft Word 2016 -&gt; Word Options -&gt; Security -&gt; Trust Center -&gt; Protected View "Open files on local Intranet UNC in Protected View" is set to "Enabled".</t>
    </r>
  </si>
  <si>
    <r>
      <rPr>
        <sz val="11"/>
        <color rgb="FF000000"/>
        <rFont val="Calibri"/>
      </rPr>
      <t>This policy setting lets you determine if files on local Intranet UNC file shares open in Protected View. If you enable this policy setting, files on local Intranet UNC file shares open in Protected View if their UNC paths appear to be within the Internet zone. If you disable or do not configure this policy setting, files on Intranet UNC file shares do not open in Protected View if their UNC paths appear to be within the Internet zone.</t>
    </r>
  </si>
  <si>
    <r>
      <rPr>
        <sz val="11"/>
        <color rgb="FF000000"/>
        <rFont val="Calibri"/>
      </rPr>
      <t>Verify the policy value for User Configuration -&gt; Administrative Templates -&gt; Microsoft Word 2016 -&gt; Word Options -&gt; Security -&gt; Trust Center -&gt; Protected View "Open files on local Intranet UNC in Protected View"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HKCU\Software\Policies\Microsoft\Office\16.0\Word\security\protectedview</t>
    </r>
    <r>
      <rPr>
        <sz val="11"/>
        <color rgb="FF000000"/>
        <rFont val="Calibri"/>
      </rPr>
      <t xml:space="preserve">
</t>
    </r>
    <r>
      <rPr>
        <sz val="11"/>
        <color rgb="FF000000"/>
        <rFont val="Calibri"/>
      </rPr>
      <t>Criteria: If the value DisableIntranetCheck is REG_DWORD = 0,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</si>
  <si>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</si>
  <si>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</si>
  <si>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</si>
  <si>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</si>
  <si>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</si>
  <si>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</si>
  <si>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</si>
  <si>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</si>
  <si>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</si>
  <si>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</si>
  <si>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</si>
  <si>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</si>
  <si>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</si>
  <si>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</si>
  <si>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</si>
  <si>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</si>
  <si>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</si>
  <si>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</si>
  <si>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</si>
  <si>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</si>
  <si>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</si>
  <si>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</si>
  <si>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</si>
  <si>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</si>
  <si>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</si>
  <si>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</si>
  <si>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</si>
  <si>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</si>
  <si>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</si>
  <si>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Word 2016 Security Technical Implementation Guide V1R1</t>
  </si>
  <si>
    <t>Developed By:</t>
  </si>
  <si>
    <t>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</si>
  <si>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</si>
  <si>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14 November 2016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34</t>
    </r>
  </si>
  <si>
    <t>Download Url:</t>
  </si>
  <si>
    <t>https://www.cyber.mil/stigs</t>
  </si>
  <si>
    <t>Guide Overview:</t>
  </si>
  <si>
    <r>
      <rPr>
        <sz val="11"/>
        <color rgb="FF000000"/>
        <rFont val="Calibri"/>
      </rPr>
      <t>This Microsoft Word 2016 Security Technical Implementation Guide (STIG) provides the technical security policies, requirements, and implementation details for applying security concepts to Microsoft Word 2016 application.</t>
    </r>
    <r>
      <rPr>
        <sz val="11"/>
        <color rgb="FF000000"/>
        <rFont val="Calibri"/>
      </rPr>
      <t xml:space="preserve">
</t>
    </r>
    <r>
      <rPr>
        <sz val="11"/>
        <color rgb="FF000000"/>
        <rFont val="Calibri"/>
      </rPr>
      <t>The Microsoft Office System 2016 STIG must also be applied when any Office 2016 package is installed.</t>
    </r>
    <r>
      <rPr>
        <sz val="11"/>
        <color rgb="FF000000"/>
        <rFont val="Calibri"/>
      </rPr>
      <t xml:space="preserve">
</t>
    </r>
    <r>
      <rPr>
        <sz val="11"/>
        <color rgb="FF000000"/>
        <rFont val="Calibri"/>
      </rPr>
      <t>This document is a requirement for all DoD-administered systems and all systems connected to DoD networks. These requirements are designed to assist Security Managers (SMs), Information System Security Managers (ISSMs), Information System Security Officers (ISSOs), and System Administrators (SAs) with configuring and maintaining security controls. This guidance supports DoD system design, development, implementation, certification, and accreditation efforts.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</si>
  <si>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</si>
  <si>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</si>
  <si>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</si>
  <si>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</si>
  <si>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</si>
  <si>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</si>
  <si>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</si>
  <si>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</si>
  <si>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</si>
  <si>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</si>
  <si>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</si>
  <si>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</si>
  <si>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</si>
  <si>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</si>
  <si>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</si>
  <si>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</si>
  <si>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</si>
  <si>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</si>
  <si>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</si>
  <si>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</si>
  <si>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</si>
  <si>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</si>
  <si>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</si>
  <si>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</si>
  <si>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Word 2016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</si>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</sst>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2D2-40F1-8AAB-863A1BE0FFE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2D2-40F1-8AAB-863A1BE0FFE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34</c:v>
                </c:pt>
              </c:numCache>
            </c:numRef>
          </c:val>
          <c:extLst>
            <c:ext xmlns:c16="http://schemas.microsoft.com/office/drawing/2014/chart" uri="{C3380CC4-5D6E-409C-BE32-E72D297353CC}">
              <c16:uniqueId val="{00000002-42D2-40F1-8AAB-863A1BE0FFE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896-4536-BD87-E7625350A24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896-4536-BD87-E7625350A24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34</c:v>
                </c:pt>
              </c:numCache>
            </c:numRef>
          </c:val>
          <c:extLst>
            <c:ext xmlns:c16="http://schemas.microsoft.com/office/drawing/2014/chart" uri="{C3380CC4-5D6E-409C-BE32-E72D297353CC}">
              <c16:uniqueId val="{00000002-A896-4536-BD87-E7625350A24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E8C5-46AC-8063-61B5AD09A26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E8C5-46AC-8063-61B5AD09A26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34</c:v>
                </c:pt>
              </c:numCache>
            </c:numRef>
          </c:val>
          <c:extLst>
            <c:ext xmlns:c16="http://schemas.microsoft.com/office/drawing/2014/chart" uri="{C3380CC4-5D6E-409C-BE32-E72D297353CC}">
              <c16:uniqueId val="{00000002-E8C5-46AC-8063-61B5AD09A26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095-46A2-AB54-A25D068637B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095-46A2-AB54-A25D068637B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34</c:v>
                </c:pt>
              </c:numCache>
            </c:numRef>
          </c:val>
          <c:extLst>
            <c:ext xmlns:c16="http://schemas.microsoft.com/office/drawing/2014/chart" uri="{C3380CC4-5D6E-409C-BE32-E72D297353CC}">
              <c16:uniqueId val="{00000002-7095-46A2-AB54-A25D068637B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172-4C34-899F-71D98263FF1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172-4C34-899F-71D98263FF1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34</c:v>
                </c:pt>
              </c:numCache>
            </c:numRef>
          </c:val>
          <c:extLst>
            <c:ext xmlns:c16="http://schemas.microsoft.com/office/drawing/2014/chart" uri="{C3380CC4-5D6E-409C-BE32-E72D297353CC}">
              <c16:uniqueId val="{00000002-F172-4C34-899F-71D98263FF1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5C4-464E-8A1F-923AA7010182}"/>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5C4-464E-8A1F-923AA7010182}"/>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5C4-464E-8A1F-923AA7010182}"/>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5C4-464E-8A1F-923AA701018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579-4FDB-B64C-89643C0D35F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vphe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bki2p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3bcu5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0qy4v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2a41zc">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wz4hd0">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lj3qxz">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5">
  <autoFilter ref="A1:M3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185</v>
      </c>
    </row>
    <row r="3" spans="2:3" ht="15" customHeight="1" x14ac:dyDescent="0.35"/>
    <row r="4" spans="2:3" ht="58" x14ac:dyDescent="0.35">
      <c r="B4" s="18" t="s">
        <v>186</v>
      </c>
      <c r="C4" s="19" t="s">
        <v>187</v>
      </c>
    </row>
    <row r="5" spans="2:3" x14ac:dyDescent="0.35">
      <c r="C5" s="19" t="s">
        <v>188</v>
      </c>
    </row>
    <row r="6" spans="2:3" x14ac:dyDescent="0.35">
      <c r="C6" s="16" t="s">
        <v>189</v>
      </c>
    </row>
    <row r="7" spans="2:3" ht="10" customHeight="1" x14ac:dyDescent="0.35"/>
    <row r="8" spans="2:3" ht="232" x14ac:dyDescent="0.35">
      <c r="B8" s="20" t="s">
        <v>190</v>
      </c>
      <c r="C8" s="19" t="s">
        <v>191</v>
      </c>
    </row>
    <row r="9" spans="2:3" ht="10" customHeight="1" x14ac:dyDescent="0.35"/>
    <row r="10" spans="2:3" ht="35" customHeight="1" x14ac:dyDescent="0.35">
      <c r="B10" s="20" t="s">
        <v>192</v>
      </c>
      <c r="C10" s="19" t="s">
        <v>193</v>
      </c>
    </row>
    <row r="11" spans="2:3" ht="75" customHeight="1" x14ac:dyDescent="0.35">
      <c r="B11" s="16" t="s">
        <v>19</v>
      </c>
      <c r="C11" s="19" t="s">
        <v>194</v>
      </c>
    </row>
    <row r="12" spans="2:3" ht="47" customHeight="1" x14ac:dyDescent="0.35">
      <c r="B12" s="16" t="s">
        <v>19</v>
      </c>
      <c r="C12" s="19" t="s">
        <v>195</v>
      </c>
    </row>
    <row r="13" spans="2:3" ht="35" customHeight="1" x14ac:dyDescent="0.35">
      <c r="B13" s="16" t="s">
        <v>19</v>
      </c>
      <c r="C13" s="19" t="s">
        <v>196</v>
      </c>
    </row>
    <row r="14" spans="2:3" ht="32" customHeight="1" x14ac:dyDescent="0.35">
      <c r="B14" s="16" t="s">
        <v>19</v>
      </c>
      <c r="C14" s="19" t="s">
        <v>197</v>
      </c>
    </row>
    <row r="15" spans="2:3" ht="30" customHeight="1" x14ac:dyDescent="0.35">
      <c r="B15" s="16" t="s">
        <v>19</v>
      </c>
      <c r="C15" s="19" t="s">
        <v>198</v>
      </c>
    </row>
    <row r="16" spans="2:3" ht="10" customHeight="1" x14ac:dyDescent="0.35"/>
    <row r="17" spans="1:3" ht="145" customHeight="1" x14ac:dyDescent="0.35">
      <c r="B17" s="20" t="s">
        <v>199</v>
      </c>
      <c r="C17" s="19" t="s">
        <v>200</v>
      </c>
    </row>
    <row r="18" spans="1:3" ht="10" customHeight="1" x14ac:dyDescent="0.35"/>
    <row r="19" spans="1:3" ht="3" customHeight="1" x14ac:dyDescent="0.35">
      <c r="B19" s="21"/>
      <c r="C19" s="21"/>
    </row>
    <row r="20" spans="1:3" ht="12" customHeight="1" x14ac:dyDescent="0.35"/>
    <row r="21" spans="1:3" ht="35" customHeight="1" x14ac:dyDescent="0.35">
      <c r="A21" s="23"/>
      <c r="B21" s="24" t="s">
        <v>201</v>
      </c>
      <c r="C21" s="25" t="s">
        <v>202</v>
      </c>
    </row>
    <row r="22" spans="1:3" ht="18" customHeight="1" x14ac:dyDescent="0.35">
      <c r="A22" s="23"/>
      <c r="B22" s="23" t="s">
        <v>19</v>
      </c>
      <c r="C22" s="25" t="s">
        <v>203</v>
      </c>
    </row>
    <row r="23" spans="1:3" ht="18" customHeight="1" x14ac:dyDescent="0.35">
      <c r="A23" s="23"/>
      <c r="B23" s="23" t="s">
        <v>19</v>
      </c>
      <c r="C23" s="25" t="s">
        <v>204</v>
      </c>
    </row>
    <row r="24" spans="1:3" ht="18" customHeight="1" x14ac:dyDescent="0.35">
      <c r="A24" s="23"/>
      <c r="B24" s="23" t="s">
        <v>19</v>
      </c>
      <c r="C24" s="25" t="s">
        <v>205</v>
      </c>
    </row>
    <row r="25" spans="1:3" ht="18" customHeight="1" x14ac:dyDescent="0.35">
      <c r="A25" s="23"/>
      <c r="B25" s="23" t="s">
        <v>19</v>
      </c>
      <c r="C25" s="25" t="s">
        <v>206</v>
      </c>
    </row>
    <row r="26" spans="1:3" ht="18" customHeight="1" x14ac:dyDescent="0.35">
      <c r="A26" s="23"/>
      <c r="B26" s="23" t="s">
        <v>19</v>
      </c>
      <c r="C26" s="25" t="s">
        <v>207</v>
      </c>
    </row>
    <row r="27" spans="1:3" ht="18" customHeight="1" x14ac:dyDescent="0.35">
      <c r="A27" s="23"/>
      <c r="B27" s="23" t="s">
        <v>19</v>
      </c>
      <c r="C27" s="25" t="s">
        <v>208</v>
      </c>
    </row>
    <row r="28" spans="1:3" ht="18" customHeight="1" x14ac:dyDescent="0.35">
      <c r="A28" s="23"/>
      <c r="B28" s="23" t="s">
        <v>19</v>
      </c>
      <c r="C28" s="25" t="s">
        <v>209</v>
      </c>
    </row>
    <row r="29" spans="1:3" ht="18" customHeight="1" x14ac:dyDescent="0.35">
      <c r="A29" s="23"/>
      <c r="B29" s="23" t="s">
        <v>19</v>
      </c>
      <c r="C29" s="25" t="s">
        <v>210</v>
      </c>
    </row>
    <row r="30" spans="1:3" ht="44" customHeight="1" x14ac:dyDescent="0.35">
      <c r="A30" s="23"/>
      <c r="B30" s="23" t="s">
        <v>19</v>
      </c>
      <c r="C30" s="26" t="s">
        <v>211</v>
      </c>
    </row>
    <row r="31" spans="1:3" ht="10" customHeight="1" x14ac:dyDescent="0.35"/>
    <row r="32" spans="1:3" ht="3" customHeight="1" x14ac:dyDescent="0.35">
      <c r="B32" s="21"/>
      <c r="C32" s="21"/>
    </row>
    <row r="33" spans="2:3" ht="12" customHeight="1" x14ac:dyDescent="0.35"/>
    <row r="34" spans="2:3" ht="24" customHeight="1" x14ac:dyDescent="0.35">
      <c r="B34" s="27" t="s">
        <v>212</v>
      </c>
      <c r="C34" s="28" t="s">
        <v>213</v>
      </c>
    </row>
    <row r="35" spans="2:3" ht="18.5" x14ac:dyDescent="0.35">
      <c r="B35" s="27" t="s">
        <v>214</v>
      </c>
      <c r="C35" s="29" t="s">
        <v>215</v>
      </c>
    </row>
    <row r="36" spans="2:3" ht="27" customHeight="1" x14ac:dyDescent="0.35">
      <c r="B36" s="30" t="s">
        <v>216</v>
      </c>
      <c r="C36" s="22" t="s">
        <v>217</v>
      </c>
    </row>
    <row r="37" spans="2:3" x14ac:dyDescent="0.35">
      <c r="B37" s="27" t="s">
        <v>218</v>
      </c>
      <c r="C37" s="31" t="s">
        <v>219</v>
      </c>
    </row>
    <row r="38" spans="2:3" ht="10" customHeight="1" x14ac:dyDescent="0.35"/>
    <row r="39" spans="2:3" ht="159.5" x14ac:dyDescent="0.35">
      <c r="B39" s="27" t="s">
        <v>220</v>
      </c>
      <c r="C39" s="32" t="s">
        <v>221</v>
      </c>
    </row>
    <row r="40" spans="2:3" ht="10" customHeight="1" x14ac:dyDescent="0.35"/>
    <row r="41" spans="2:3" ht="43.5" x14ac:dyDescent="0.35">
      <c r="B41" s="27" t="s">
        <v>222</v>
      </c>
      <c r="C41" s="19" t="s">
        <v>223</v>
      </c>
    </row>
    <row r="42" spans="2:3" ht="10" customHeight="1" x14ac:dyDescent="0.35"/>
    <row r="43" spans="2:3" ht="15.5" x14ac:dyDescent="0.35">
      <c r="C43" s="33" t="s">
        <v>224</v>
      </c>
    </row>
    <row r="44" spans="2:3" ht="29" x14ac:dyDescent="0.35">
      <c r="C44" s="19" t="s">
        <v>225</v>
      </c>
    </row>
    <row r="45" spans="2:3" ht="10" customHeight="1" x14ac:dyDescent="0.35"/>
    <row r="46" spans="2:3" ht="15.5" x14ac:dyDescent="0.35">
      <c r="C46" s="34" t="s">
        <v>15</v>
      </c>
    </row>
    <row r="47" spans="2:3" ht="29" x14ac:dyDescent="0.35">
      <c r="C47" s="19" t="s">
        <v>226</v>
      </c>
    </row>
    <row r="48" spans="2:3" ht="10" customHeight="1" x14ac:dyDescent="0.35"/>
    <row r="49" spans="2:3" ht="15.5" x14ac:dyDescent="0.35">
      <c r="C49" s="35" t="s">
        <v>227</v>
      </c>
    </row>
    <row r="50" spans="2:3" ht="29" x14ac:dyDescent="0.35">
      <c r="C50" s="19" t="s">
        <v>228</v>
      </c>
    </row>
    <row r="51" spans="2:3" ht="10" customHeight="1" x14ac:dyDescent="0.35"/>
    <row r="52" spans="2:3" ht="3" customHeight="1" x14ac:dyDescent="0.35">
      <c r="B52" s="21"/>
      <c r="C52" s="21"/>
    </row>
    <row r="53" spans="2:3" ht="12" customHeight="1" x14ac:dyDescent="0.35"/>
    <row r="54" spans="2:3" ht="130.5" x14ac:dyDescent="0.35">
      <c r="B54" s="18" t="s">
        <v>229</v>
      </c>
      <c r="C54" s="19" t="s">
        <v>230</v>
      </c>
    </row>
    <row r="55" spans="2:3" ht="6" customHeight="1" x14ac:dyDescent="0.35"/>
    <row r="56" spans="2:3" ht="217.5" x14ac:dyDescent="0.35">
      <c r="C56" s="19" t="s">
        <v>231</v>
      </c>
    </row>
    <row r="57" spans="2:3" ht="6" customHeight="1" x14ac:dyDescent="0.35"/>
    <row r="58" spans="2:3" ht="43.5" x14ac:dyDescent="0.35">
      <c r="C58" s="19" t="s">
        <v>232</v>
      </c>
    </row>
    <row r="59" spans="2:3" ht="10" customHeight="1" x14ac:dyDescent="0.35"/>
    <row r="60" spans="2:3" ht="3" customHeight="1" x14ac:dyDescent="0.35">
      <c r="B60" s="21"/>
      <c r="C60" s="21"/>
    </row>
    <row r="61" spans="2:3" ht="12" customHeight="1" x14ac:dyDescent="0.35"/>
    <row r="62" spans="2:3" ht="145" x14ac:dyDescent="0.35">
      <c r="B62" s="18" t="s">
        <v>233</v>
      </c>
      <c r="C62" s="19" t="s">
        <v>234</v>
      </c>
    </row>
    <row r="63" spans="2:3" ht="6" customHeight="1" x14ac:dyDescent="0.35"/>
    <row r="64" spans="2:3" ht="203" x14ac:dyDescent="0.35">
      <c r="C64" s="19" t="s">
        <v>235</v>
      </c>
    </row>
    <row r="65" spans="2:3" ht="6" customHeight="1" x14ac:dyDescent="0.35"/>
    <row r="66" spans="2:3" ht="43.5" x14ac:dyDescent="0.35">
      <c r="C66" s="19" t="s">
        <v>236</v>
      </c>
    </row>
    <row r="67" spans="2:3" ht="10" customHeight="1" x14ac:dyDescent="0.35"/>
    <row r="68" spans="2:3" ht="3" customHeight="1" x14ac:dyDescent="0.35">
      <c r="B68" s="21"/>
      <c r="C68" s="21"/>
    </row>
    <row r="69" spans="2:3" ht="12" customHeight="1" x14ac:dyDescent="0.35"/>
    <row r="70" spans="2:3" ht="101.5" x14ac:dyDescent="0.35">
      <c r="B70" s="18" t="s">
        <v>237</v>
      </c>
      <c r="C70" s="19" t="s">
        <v>238</v>
      </c>
    </row>
    <row r="71" spans="2:3" ht="6" customHeight="1" x14ac:dyDescent="0.35"/>
    <row r="72" spans="2:3" ht="145" x14ac:dyDescent="0.35">
      <c r="C72" s="19" t="s">
        <v>239</v>
      </c>
    </row>
    <row r="73" spans="2:3" ht="6" customHeight="1" x14ac:dyDescent="0.35"/>
    <row r="74" spans="2:3" ht="43.5" x14ac:dyDescent="0.35">
      <c r="C74" s="19" t="s">
        <v>240</v>
      </c>
    </row>
    <row r="78" spans="2:3" ht="32" customHeight="1" x14ac:dyDescent="0.35">
      <c r="B78" s="78" t="s">
        <v>184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241</v>
      </c>
      <c r="C2" s="80"/>
      <c r="D2" s="80"/>
      <c r="E2" s="80"/>
      <c r="F2" s="80"/>
      <c r="G2" s="80"/>
      <c r="H2" s="80"/>
      <c r="I2" s="80"/>
    </row>
    <row r="4" spans="2:15" ht="18.5" x14ac:dyDescent="0.45">
      <c r="B4" s="37" t="s">
        <v>242</v>
      </c>
    </row>
    <row r="5" spans="2:15" x14ac:dyDescent="0.35">
      <c r="B5" s="39" t="s">
        <v>19</v>
      </c>
      <c r="C5" s="39" t="s">
        <v>243</v>
      </c>
      <c r="D5" s="39" t="s">
        <v>244</v>
      </c>
      <c r="F5" s="81" t="s">
        <v>245</v>
      </c>
      <c r="G5" s="81"/>
      <c r="H5" s="81"/>
      <c r="I5" s="82" t="s">
        <v>246</v>
      </c>
      <c r="J5" s="82"/>
      <c r="K5" s="82"/>
      <c r="L5" s="82"/>
      <c r="M5" s="82"/>
      <c r="N5" s="82"/>
      <c r="O5" s="82"/>
    </row>
    <row r="6" spans="2:15" x14ac:dyDescent="0.35">
      <c r="B6" s="45" t="s">
        <v>247</v>
      </c>
      <c r="C6" s="46">
        <v>34</v>
      </c>
      <c r="D6" s="47" t="s">
        <v>19</v>
      </c>
      <c r="F6" s="81" t="s">
        <v>248</v>
      </c>
      <c r="G6" s="81"/>
      <c r="H6" s="81"/>
      <c r="I6" s="83" t="s">
        <v>249</v>
      </c>
      <c r="J6" s="83"/>
      <c r="K6" s="83"/>
      <c r="L6" s="83"/>
      <c r="M6" s="83"/>
      <c r="N6" s="83"/>
      <c r="O6" s="83"/>
    </row>
    <row r="7" spans="2:15" x14ac:dyDescent="0.35">
      <c r="B7" s="48" t="s">
        <v>250</v>
      </c>
      <c r="C7" s="49">
        <f>C6-C8-C9</f>
        <v>34</v>
      </c>
      <c r="D7" s="50">
        <f>IF(C6&gt;0,C7/C6,0)</f>
        <v>1</v>
      </c>
      <c r="F7" s="81" t="s">
        <v>251</v>
      </c>
      <c r="G7" s="81"/>
      <c r="H7" s="81"/>
      <c r="I7" s="83" t="s">
        <v>249</v>
      </c>
      <c r="J7" s="83"/>
      <c r="K7" s="83"/>
      <c r="L7" s="83"/>
      <c r="M7" s="83"/>
      <c r="N7" s="83"/>
      <c r="O7" s="83"/>
    </row>
    <row r="8" spans="2:15" x14ac:dyDescent="0.35">
      <c r="B8" s="41" t="s">
        <v>252</v>
      </c>
      <c r="C8" s="42">
        <f>COUNTIF('Recommendations'!G:G,"Risk Accepted")</f>
        <v>0</v>
      </c>
      <c r="D8" s="43">
        <f>IF(C6&gt;0,C8/C6,0)</f>
        <v>0</v>
      </c>
      <c r="F8" s="81" t="s">
        <v>253</v>
      </c>
      <c r="G8" s="81"/>
      <c r="H8" s="81"/>
      <c r="I8" s="83" t="s">
        <v>249</v>
      </c>
      <c r="J8" s="83"/>
      <c r="K8" s="83"/>
      <c r="L8" s="83"/>
      <c r="M8" s="83"/>
      <c r="N8" s="83"/>
      <c r="O8" s="83"/>
    </row>
    <row r="9" spans="2:15" x14ac:dyDescent="0.35">
      <c r="B9" s="41" t="s">
        <v>254</v>
      </c>
      <c r="C9" s="42">
        <f>COUNTIF('Recommendations'!G:G,"N/A")</f>
        <v>0</v>
      </c>
      <c r="D9" s="43">
        <f>IF(C6&gt;0,C9/C6,0)</f>
        <v>0</v>
      </c>
      <c r="F9" s="81" t="s">
        <v>255</v>
      </c>
      <c r="G9" s="81"/>
      <c r="H9" s="81"/>
      <c r="I9" s="83" t="s">
        <v>249</v>
      </c>
      <c r="J9" s="83"/>
      <c r="K9" s="83"/>
      <c r="L9" s="83"/>
      <c r="M9" s="83"/>
      <c r="N9" s="83"/>
      <c r="O9" s="83"/>
    </row>
    <row r="12" spans="2:15" ht="18.5" x14ac:dyDescent="0.45">
      <c r="B12" s="37" t="s">
        <v>256</v>
      </c>
    </row>
    <row r="14" spans="2:15" x14ac:dyDescent="0.35">
      <c r="B14" s="51" t="s">
        <v>257</v>
      </c>
    </row>
    <row r="15" spans="2:15" x14ac:dyDescent="0.35">
      <c r="B15" s="39" t="s">
        <v>19</v>
      </c>
      <c r="C15" s="39" t="s">
        <v>258</v>
      </c>
      <c r="D15" s="39" t="s">
        <v>259</v>
      </c>
      <c r="E15" s="39" t="s">
        <v>260</v>
      </c>
      <c r="F15" s="39" t="s">
        <v>261</v>
      </c>
    </row>
    <row r="16" spans="2:15" x14ac:dyDescent="0.35">
      <c r="B16" s="41" t="s">
        <v>262</v>
      </c>
      <c r="C16" s="42">
        <f>COUNTIF('Recommendations'!L:L,"Resolved")</f>
        <v>0</v>
      </c>
      <c r="D16" s="42">
        <f>COUNTIF('Recommendations'!L:L,"Testing")</f>
        <v>0</v>
      </c>
      <c r="E16" s="42">
        <f>COUNTIF('Recommendations'!L:L,"Outstanding")</f>
        <v>34</v>
      </c>
      <c r="F16" s="42">
        <f>SUM(C16:E16)</f>
        <v>34</v>
      </c>
    </row>
    <row r="18" spans="2:6" x14ac:dyDescent="0.35">
      <c r="B18" s="51" t="s">
        <v>263</v>
      </c>
    </row>
    <row r="19" spans="2:6" x14ac:dyDescent="0.35">
      <c r="B19" s="52" t="s">
        <v>19</v>
      </c>
      <c r="C19" s="52" t="s">
        <v>258</v>
      </c>
      <c r="D19" s="52" t="s">
        <v>259</v>
      </c>
      <c r="E19" s="52" t="s">
        <v>260</v>
      </c>
      <c r="F19" s="52" t="s">
        <v>19</v>
      </c>
    </row>
    <row r="20" spans="2:6" x14ac:dyDescent="0.35">
      <c r="B20" s="41" t="s">
        <v>262</v>
      </c>
      <c r="C20" s="43">
        <f>IF(F16&gt;0, C16/F16, 0)</f>
        <v>0</v>
      </c>
      <c r="D20" s="43">
        <f>IF(F16&gt;0, D16/F16, 0)</f>
        <v>0</v>
      </c>
      <c r="E20" s="43">
        <f>IF(F16&gt;0, E16/F16, 0)</f>
        <v>1</v>
      </c>
      <c r="F20" s="44" t="s">
        <v>19</v>
      </c>
    </row>
    <row r="25" spans="2:6" ht="18.5" x14ac:dyDescent="0.45">
      <c r="B25" s="37" t="s">
        <v>264</v>
      </c>
    </row>
    <row r="27" spans="2:6" x14ac:dyDescent="0.35">
      <c r="B27" s="51" t="s">
        <v>257</v>
      </c>
    </row>
    <row r="28" spans="2:6" x14ac:dyDescent="0.35">
      <c r="B28" s="39" t="s">
        <v>5</v>
      </c>
      <c r="C28" s="39" t="s">
        <v>258</v>
      </c>
      <c r="D28" s="39" t="s">
        <v>259</v>
      </c>
      <c r="E28" s="39" t="s">
        <v>260</v>
      </c>
      <c r="F28" s="39" t="s">
        <v>261</v>
      </c>
    </row>
    <row r="29" spans="2:6" x14ac:dyDescent="0.35">
      <c r="B29" s="41" t="s">
        <v>265</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266</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267</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268</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269</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34</v>
      </c>
      <c r="F34" s="42">
        <f t="shared" si="0"/>
        <v>34</v>
      </c>
    </row>
    <row r="36" spans="2:6" x14ac:dyDescent="0.35">
      <c r="B36" s="51" t="s">
        <v>263</v>
      </c>
    </row>
    <row r="37" spans="2:6" x14ac:dyDescent="0.35">
      <c r="B37" s="52" t="s">
        <v>5</v>
      </c>
      <c r="C37" s="52" t="s">
        <v>258</v>
      </c>
      <c r="D37" s="52" t="s">
        <v>259</v>
      </c>
      <c r="E37" s="52" t="s">
        <v>260</v>
      </c>
      <c r="F37" s="52" t="s">
        <v>19</v>
      </c>
    </row>
    <row r="38" spans="2:6" x14ac:dyDescent="0.35">
      <c r="B38" s="41" t="s">
        <v>265</v>
      </c>
      <c r="C38" s="43">
        <f t="shared" ref="C38:C43" si="1">IF(F29&gt;0, C29/F29, 0)</f>
        <v>0</v>
      </c>
      <c r="D38" s="43">
        <f t="shared" ref="D38:D43" si="2">IF(F29&gt;0, D29/F29, 0)</f>
        <v>0</v>
      </c>
      <c r="E38" s="43">
        <f t="shared" ref="E38:E43" si="3">IF(F29&gt;0, E29/F29, 0)</f>
        <v>0</v>
      </c>
      <c r="F38" s="44" t="s">
        <v>19</v>
      </c>
    </row>
    <row r="39" spans="2:6" x14ac:dyDescent="0.35">
      <c r="B39" s="41" t="s">
        <v>266</v>
      </c>
      <c r="C39" s="43">
        <f t="shared" si="1"/>
        <v>0</v>
      </c>
      <c r="D39" s="43">
        <f t="shared" si="2"/>
        <v>0</v>
      </c>
      <c r="E39" s="43">
        <f t="shared" si="3"/>
        <v>0</v>
      </c>
      <c r="F39" s="44" t="s">
        <v>19</v>
      </c>
    </row>
    <row r="40" spans="2:6" x14ac:dyDescent="0.35">
      <c r="B40" s="41" t="s">
        <v>267</v>
      </c>
      <c r="C40" s="43">
        <f t="shared" si="1"/>
        <v>0</v>
      </c>
      <c r="D40" s="43">
        <f t="shared" si="2"/>
        <v>0</v>
      </c>
      <c r="E40" s="43">
        <f t="shared" si="3"/>
        <v>0</v>
      </c>
      <c r="F40" s="44" t="s">
        <v>19</v>
      </c>
    </row>
    <row r="41" spans="2:6" x14ac:dyDescent="0.35">
      <c r="B41" s="41" t="s">
        <v>268</v>
      </c>
      <c r="C41" s="43">
        <f t="shared" si="1"/>
        <v>0</v>
      </c>
      <c r="D41" s="43">
        <f t="shared" si="2"/>
        <v>0</v>
      </c>
      <c r="E41" s="43">
        <f t="shared" si="3"/>
        <v>0</v>
      </c>
      <c r="F41" s="44" t="s">
        <v>19</v>
      </c>
    </row>
    <row r="42" spans="2:6" x14ac:dyDescent="0.35">
      <c r="B42" s="41" t="s">
        <v>269</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270</v>
      </c>
    </row>
    <row r="50" spans="2:6" x14ac:dyDescent="0.35">
      <c r="B50" s="51" t="s">
        <v>257</v>
      </c>
    </row>
    <row r="51" spans="2:6" x14ac:dyDescent="0.35">
      <c r="B51" s="39" t="s">
        <v>2</v>
      </c>
      <c r="C51" s="39" t="s">
        <v>258</v>
      </c>
      <c r="D51" s="39" t="s">
        <v>259</v>
      </c>
      <c r="E51" s="39" t="s">
        <v>260</v>
      </c>
      <c r="F51" s="39" t="s">
        <v>261</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34</v>
      </c>
      <c r="F52" s="42">
        <f>SUM(C52:E52)</f>
        <v>34</v>
      </c>
    </row>
    <row r="54" spans="2:6" x14ac:dyDescent="0.35">
      <c r="B54" s="51" t="s">
        <v>263</v>
      </c>
    </row>
    <row r="55" spans="2:6" x14ac:dyDescent="0.35">
      <c r="B55" s="52" t="s">
        <v>2</v>
      </c>
      <c r="C55" s="52" t="s">
        <v>258</v>
      </c>
      <c r="D55" s="52" t="s">
        <v>259</v>
      </c>
      <c r="E55" s="52" t="s">
        <v>260</v>
      </c>
      <c r="F55" s="52" t="s">
        <v>19</v>
      </c>
    </row>
    <row r="56" spans="2:6" x14ac:dyDescent="0.35">
      <c r="B56" s="41" t="s">
        <v>15</v>
      </c>
      <c r="C56" s="43">
        <f>IF(F52&gt;0, C52/F52, 0)</f>
        <v>0</v>
      </c>
      <c r="D56" s="43">
        <f>IF(F52&gt;0, D52/F52, 0)</f>
        <v>0</v>
      </c>
      <c r="E56" s="43">
        <f>IF(F52&gt;0, E52/F52, 0)</f>
        <v>1</v>
      </c>
      <c r="F56" s="44" t="s">
        <v>19</v>
      </c>
    </row>
    <row r="61" spans="2:6" ht="18.5" x14ac:dyDescent="0.45">
      <c r="B61" s="37" t="s">
        <v>271</v>
      </c>
    </row>
    <row r="63" spans="2:6" x14ac:dyDescent="0.35">
      <c r="B63" s="51" t="s">
        <v>257</v>
      </c>
    </row>
    <row r="64" spans="2:6" x14ac:dyDescent="0.35">
      <c r="B64" s="39" t="s">
        <v>3</v>
      </c>
      <c r="C64" s="39" t="s">
        <v>258</v>
      </c>
      <c r="D64" s="39" t="s">
        <v>259</v>
      </c>
      <c r="E64" s="39" t="s">
        <v>260</v>
      </c>
      <c r="F64" s="39" t="s">
        <v>261</v>
      </c>
    </row>
    <row r="65" spans="2:6" x14ac:dyDescent="0.35">
      <c r="B65" s="41" t="s">
        <v>272</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273</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274</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275</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34</v>
      </c>
      <c r="F69" s="42">
        <f>SUM(C69:E69)</f>
        <v>34</v>
      </c>
    </row>
    <row r="71" spans="2:6" x14ac:dyDescent="0.35">
      <c r="B71" s="51" t="s">
        <v>263</v>
      </c>
    </row>
    <row r="72" spans="2:6" x14ac:dyDescent="0.35">
      <c r="B72" s="52" t="s">
        <v>3</v>
      </c>
      <c r="C72" s="52" t="s">
        <v>258</v>
      </c>
      <c r="D72" s="52" t="s">
        <v>259</v>
      </c>
      <c r="E72" s="52" t="s">
        <v>260</v>
      </c>
      <c r="F72" s="52" t="s">
        <v>19</v>
      </c>
    </row>
    <row r="73" spans="2:6" x14ac:dyDescent="0.35">
      <c r="B73" s="41" t="s">
        <v>272</v>
      </c>
      <c r="C73" s="43">
        <f>IF(F65&gt;0, C65/F65, 0)</f>
        <v>0</v>
      </c>
      <c r="D73" s="43">
        <f>IF(F65&gt;0, D65/F65, 0)</f>
        <v>0</v>
      </c>
      <c r="E73" s="43">
        <f>IF(F65&gt;0, E65/F65, 0)</f>
        <v>0</v>
      </c>
      <c r="F73" s="44" t="s">
        <v>19</v>
      </c>
    </row>
    <row r="74" spans="2:6" x14ac:dyDescent="0.35">
      <c r="B74" s="41" t="s">
        <v>273</v>
      </c>
      <c r="C74" s="43">
        <f>IF(F66&gt;0, C66/F66, 0)</f>
        <v>0</v>
      </c>
      <c r="D74" s="43">
        <f>IF(F66&gt;0, D66/F66, 0)</f>
        <v>0</v>
      </c>
      <c r="E74" s="43">
        <f>IF(F66&gt;0, E66/F66, 0)</f>
        <v>0</v>
      </c>
      <c r="F74" s="44" t="s">
        <v>19</v>
      </c>
    </row>
    <row r="75" spans="2:6" x14ac:dyDescent="0.35">
      <c r="B75" s="41" t="s">
        <v>274</v>
      </c>
      <c r="C75" s="43">
        <f>IF(F67&gt;0, C67/F67, 0)</f>
        <v>0</v>
      </c>
      <c r="D75" s="43">
        <f>IF(F67&gt;0, D67/F67, 0)</f>
        <v>0</v>
      </c>
      <c r="E75" s="43">
        <f>IF(F67&gt;0, E67/F67, 0)</f>
        <v>0</v>
      </c>
      <c r="F75" s="44" t="s">
        <v>19</v>
      </c>
    </row>
    <row r="76" spans="2:6" x14ac:dyDescent="0.35">
      <c r="B76" s="41" t="s">
        <v>275</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276</v>
      </c>
    </row>
    <row r="84" spans="2:6" x14ac:dyDescent="0.35">
      <c r="B84" s="51" t="s">
        <v>257</v>
      </c>
    </row>
    <row r="85" spans="2:6" x14ac:dyDescent="0.35">
      <c r="B85" s="39" t="s">
        <v>277</v>
      </c>
      <c r="C85" s="39" t="s">
        <v>258</v>
      </c>
      <c r="D85" s="39" t="s">
        <v>259</v>
      </c>
      <c r="E85" s="39" t="s">
        <v>260</v>
      </c>
      <c r="F85" s="39" t="s">
        <v>261</v>
      </c>
    </row>
    <row r="86" spans="2:6" x14ac:dyDescent="0.35">
      <c r="B86" s="41" t="s">
        <v>278</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279</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280</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34</v>
      </c>
      <c r="F89" s="42">
        <f>SUM(C89:E89)</f>
        <v>34</v>
      </c>
    </row>
    <row r="91" spans="2:6" x14ac:dyDescent="0.35">
      <c r="B91" s="51" t="s">
        <v>263</v>
      </c>
    </row>
    <row r="92" spans="2:6" x14ac:dyDescent="0.35">
      <c r="B92" s="52" t="s">
        <v>277</v>
      </c>
      <c r="C92" s="52" t="s">
        <v>258</v>
      </c>
      <c r="D92" s="52" t="s">
        <v>259</v>
      </c>
      <c r="E92" s="52" t="s">
        <v>260</v>
      </c>
      <c r="F92" s="52" t="s">
        <v>19</v>
      </c>
    </row>
    <row r="93" spans="2:6" x14ac:dyDescent="0.35">
      <c r="B93" s="41" t="s">
        <v>278</v>
      </c>
      <c r="C93" s="43">
        <f>IF(F86&gt;0, C86/F86, 0)</f>
        <v>0</v>
      </c>
      <c r="D93" s="43">
        <f>IF(F86&gt;0, D86/F86, 0)</f>
        <v>0</v>
      </c>
      <c r="E93" s="43">
        <f>IF(F86&gt;0, E86/F86, 0)</f>
        <v>0</v>
      </c>
      <c r="F93" s="44" t="s">
        <v>19</v>
      </c>
    </row>
    <row r="94" spans="2:6" x14ac:dyDescent="0.35">
      <c r="B94" s="41" t="s">
        <v>279</v>
      </c>
      <c r="C94" s="43">
        <f>IF(F87&gt;0, C87/F87, 0)</f>
        <v>0</v>
      </c>
      <c r="D94" s="43">
        <f>IF(F87&gt;0, D87/F87, 0)</f>
        <v>0</v>
      </c>
      <c r="E94" s="43">
        <f>IF(F87&gt;0, E87/F87, 0)</f>
        <v>0</v>
      </c>
      <c r="F94" s="44" t="s">
        <v>19</v>
      </c>
    </row>
    <row r="95" spans="2:6" x14ac:dyDescent="0.35">
      <c r="B95" s="41" t="s">
        <v>280</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281</v>
      </c>
      <c r="J101" s="37" t="s">
        <v>282</v>
      </c>
    </row>
    <row r="102" spans="2:15" x14ac:dyDescent="0.35">
      <c r="B102" s="39" t="s">
        <v>5</v>
      </c>
      <c r="C102" s="84" t="s">
        <v>283</v>
      </c>
      <c r="D102" s="84"/>
      <c r="E102" s="39" t="s">
        <v>250</v>
      </c>
      <c r="F102" s="39" t="s">
        <v>258</v>
      </c>
      <c r="G102" s="84" t="s">
        <v>284</v>
      </c>
      <c r="H102" s="84"/>
      <c r="J102" s="39" t="s">
        <v>5</v>
      </c>
      <c r="K102" s="39" t="s">
        <v>272</v>
      </c>
      <c r="L102" s="39" t="s">
        <v>273</v>
      </c>
      <c r="M102" s="39" t="s">
        <v>274</v>
      </c>
      <c r="N102" s="39" t="s">
        <v>275</v>
      </c>
      <c r="O102" s="39" t="s">
        <v>16</v>
      </c>
    </row>
    <row r="103" spans="2:15" x14ac:dyDescent="0.35">
      <c r="B103" s="45" t="s">
        <v>265</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265</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266</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266</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267</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267</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268</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268</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269</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269</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34</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34</v>
      </c>
    </row>
    <row r="115" spans="2:24" ht="21" x14ac:dyDescent="0.5">
      <c r="B115" s="37" t="s">
        <v>285</v>
      </c>
      <c r="P115" s="54" t="s">
        <v>286</v>
      </c>
    </row>
    <row r="117" spans="2:24" ht="60" customHeight="1" x14ac:dyDescent="0.35">
      <c r="B117" s="87" t="s">
        <v>287</v>
      </c>
      <c r="C117" s="80"/>
      <c r="D117" s="80"/>
      <c r="E117" s="80"/>
      <c r="F117" s="80"/>
      <c r="P117" s="87" t="s">
        <v>288</v>
      </c>
      <c r="Q117" s="80"/>
      <c r="R117" s="80"/>
      <c r="S117" s="80"/>
      <c r="T117" s="80"/>
      <c r="U117" s="80"/>
      <c r="V117" s="80"/>
      <c r="W117" s="80"/>
    </row>
    <row r="119" spans="2:24" ht="30" customHeight="1" x14ac:dyDescent="0.35">
      <c r="P119" s="55" t="s">
        <v>289</v>
      </c>
      <c r="Q119" s="56">
        <f>C16</f>
        <v>0</v>
      </c>
      <c r="R119" s="57"/>
      <c r="S119" s="56">
        <f>C65</f>
        <v>0</v>
      </c>
      <c r="T119" s="57"/>
      <c r="U119" s="56">
        <f>C66</f>
        <v>0</v>
      </c>
      <c r="V119" s="57"/>
      <c r="W119" s="56">
        <f>C67</f>
        <v>0</v>
      </c>
      <c r="X119" s="57"/>
    </row>
    <row r="120" spans="2:24" ht="35" customHeight="1" x14ac:dyDescent="0.35">
      <c r="P120" s="58" t="s">
        <v>290</v>
      </c>
      <c r="Q120" s="58" t="s">
        <v>291</v>
      </c>
      <c r="R120" s="58" t="s">
        <v>292</v>
      </c>
      <c r="S120" s="58" t="s">
        <v>293</v>
      </c>
      <c r="T120" s="58" t="s">
        <v>294</v>
      </c>
      <c r="U120" s="58" t="s">
        <v>295</v>
      </c>
      <c r="V120" s="58" t="s">
        <v>296</v>
      </c>
      <c r="W120" s="58" t="s">
        <v>297</v>
      </c>
      <c r="X120" s="58" t="s">
        <v>298</v>
      </c>
    </row>
    <row r="121" spans="2:24" x14ac:dyDescent="0.35">
      <c r="O121" s="59" t="s">
        <v>299</v>
      </c>
      <c r="P121" s="60" t="s">
        <v>300</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301</v>
      </c>
      <c r="P156" s="54" t="s">
        <v>302</v>
      </c>
    </row>
    <row r="158" spans="2:24" ht="45" customHeight="1" x14ac:dyDescent="0.35">
      <c r="B158" s="87" t="s">
        <v>303</v>
      </c>
      <c r="C158" s="80"/>
      <c r="D158" s="80"/>
      <c r="E158" s="80"/>
      <c r="F158" s="80"/>
      <c r="P158" s="87" t="s">
        <v>304</v>
      </c>
      <c r="Q158" s="80"/>
      <c r="R158" s="80"/>
      <c r="S158" s="80"/>
      <c r="T158" s="80"/>
      <c r="U158" s="80"/>
    </row>
    <row r="159" spans="2:24" ht="35" customHeight="1" x14ac:dyDescent="0.35">
      <c r="P159" s="84" t="s">
        <v>305</v>
      </c>
      <c r="Q159" s="84"/>
      <c r="R159" s="84" t="s">
        <v>306</v>
      </c>
      <c r="S159" s="84"/>
      <c r="T159" s="84"/>
    </row>
    <row r="160" spans="2:24" ht="30" customHeight="1" x14ac:dyDescent="0.35">
      <c r="P160" s="88">
        <v>0</v>
      </c>
      <c r="Q160" s="89"/>
      <c r="R160" s="90" t="s">
        <v>307</v>
      </c>
      <c r="S160" s="91"/>
      <c r="T160" s="91"/>
    </row>
    <row r="163" spans="16:22" ht="25" customHeight="1" x14ac:dyDescent="0.35">
      <c r="P163" s="63" t="s">
        <v>290</v>
      </c>
      <c r="Q163" s="63" t="s">
        <v>308</v>
      </c>
      <c r="R163" s="63" t="s">
        <v>309</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184</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15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15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151</v>
      </c>
      <c r="K30" s="1" t="s">
        <v>161</v>
      </c>
      <c r="L30" s="3" t="str">
        <f t="shared" si="0"/>
        <v>Outstanding</v>
      </c>
      <c r="M30" s="11" t="s">
        <v>19</v>
      </c>
    </row>
    <row r="31" spans="1:13" ht="60" customHeight="1" x14ac:dyDescent="0.35">
      <c r="A31" s="9" t="s">
        <v>162</v>
      </c>
      <c r="B31" s="1" t="s">
        <v>163</v>
      </c>
      <c r="C31" s="2" t="s">
        <v>15</v>
      </c>
      <c r="D31" s="3" t="s">
        <v>16</v>
      </c>
      <c r="E31" s="3" t="s">
        <v>17</v>
      </c>
      <c r="F31" s="3" t="s">
        <v>18</v>
      </c>
      <c r="G31" s="3" t="s">
        <v>19</v>
      </c>
      <c r="H31" s="4" t="s">
        <v>19</v>
      </c>
      <c r="I31" s="1" t="s">
        <v>164</v>
      </c>
      <c r="J31" s="1" t="s">
        <v>151</v>
      </c>
      <c r="K31" s="1" t="s">
        <v>165</v>
      </c>
      <c r="L31" s="3" t="str">
        <f t="shared" si="0"/>
        <v>Outstanding</v>
      </c>
      <c r="M31" s="11" t="s">
        <v>19</v>
      </c>
    </row>
    <row r="32" spans="1:13" ht="60" customHeight="1" x14ac:dyDescent="0.35">
      <c r="A32" s="9" t="s">
        <v>166</v>
      </c>
      <c r="B32" s="1" t="s">
        <v>167</v>
      </c>
      <c r="C32" s="2" t="s">
        <v>15</v>
      </c>
      <c r="D32" s="3" t="s">
        <v>16</v>
      </c>
      <c r="E32" s="3" t="s">
        <v>17</v>
      </c>
      <c r="F32" s="3" t="s">
        <v>18</v>
      </c>
      <c r="G32" s="3" t="s">
        <v>19</v>
      </c>
      <c r="H32" s="4" t="s">
        <v>19</v>
      </c>
      <c r="I32" s="1" t="s">
        <v>168</v>
      </c>
      <c r="J32" s="1" t="s">
        <v>156</v>
      </c>
      <c r="K32" s="1" t="s">
        <v>169</v>
      </c>
      <c r="L32" s="3" t="str">
        <f t="shared" si="0"/>
        <v>Outstanding</v>
      </c>
      <c r="M32" s="11" t="s">
        <v>19</v>
      </c>
    </row>
    <row r="33" spans="1:13" ht="60" customHeight="1" x14ac:dyDescent="0.35">
      <c r="A33" s="9" t="s">
        <v>170</v>
      </c>
      <c r="B33" s="1" t="s">
        <v>171</v>
      </c>
      <c r="C33" s="2" t="s">
        <v>15</v>
      </c>
      <c r="D33" s="3" t="s">
        <v>16</v>
      </c>
      <c r="E33" s="3" t="s">
        <v>17</v>
      </c>
      <c r="F33" s="3" t="s">
        <v>18</v>
      </c>
      <c r="G33" s="3" t="s">
        <v>19</v>
      </c>
      <c r="H33" s="4" t="s">
        <v>19</v>
      </c>
      <c r="I33" s="1" t="s">
        <v>172</v>
      </c>
      <c r="J33" s="1" t="s">
        <v>156</v>
      </c>
      <c r="K33" s="1" t="s">
        <v>173</v>
      </c>
      <c r="L33" s="3" t="str">
        <f t="shared" si="0"/>
        <v>Outstanding</v>
      </c>
      <c r="M33" s="11" t="s">
        <v>19</v>
      </c>
    </row>
    <row r="34" spans="1:13" ht="60" customHeight="1" x14ac:dyDescent="0.35">
      <c r="A34" s="9" t="s">
        <v>174</v>
      </c>
      <c r="B34" s="1" t="s">
        <v>175</v>
      </c>
      <c r="C34" s="2" t="s">
        <v>15</v>
      </c>
      <c r="D34" s="3" t="s">
        <v>16</v>
      </c>
      <c r="E34" s="3" t="s">
        <v>17</v>
      </c>
      <c r="F34" s="3" t="s">
        <v>18</v>
      </c>
      <c r="G34" s="3" t="s">
        <v>19</v>
      </c>
      <c r="H34" s="4" t="s">
        <v>19</v>
      </c>
      <c r="I34" s="1" t="s">
        <v>176</v>
      </c>
      <c r="J34" s="1" t="s">
        <v>177</v>
      </c>
      <c r="K34" s="1" t="s">
        <v>178</v>
      </c>
      <c r="L34" s="3" t="str">
        <f t="shared" si="0"/>
        <v>Outstanding</v>
      </c>
      <c r="M34" s="11" t="s">
        <v>19</v>
      </c>
    </row>
    <row r="35" spans="1:13" ht="60" customHeight="1" x14ac:dyDescent="0.35">
      <c r="A35" s="10" t="s">
        <v>179</v>
      </c>
      <c r="B35" s="5" t="s">
        <v>180</v>
      </c>
      <c r="C35" s="6" t="s">
        <v>15</v>
      </c>
      <c r="D35" s="7" t="s">
        <v>16</v>
      </c>
      <c r="E35" s="7" t="s">
        <v>17</v>
      </c>
      <c r="F35" s="7" t="s">
        <v>18</v>
      </c>
      <c r="G35" s="7" t="s">
        <v>19</v>
      </c>
      <c r="H35" s="8" t="s">
        <v>19</v>
      </c>
      <c r="I35" s="5" t="s">
        <v>181</v>
      </c>
      <c r="J35" s="5" t="s">
        <v>182</v>
      </c>
      <c r="K35" s="5" t="s">
        <v>183</v>
      </c>
      <c r="L35" s="7" t="str">
        <f t="shared" si="0"/>
        <v>Outstanding</v>
      </c>
      <c r="M35" s="12" t="s">
        <v>19</v>
      </c>
    </row>
    <row r="39" spans="1:13" ht="32" customHeight="1" x14ac:dyDescent="0.35">
      <c r="A39" s="78" t="s">
        <v>184</v>
      </c>
      <c r="B39" s="78"/>
      <c r="C39" s="78"/>
      <c r="D39" s="78"/>
    </row>
  </sheetData>
  <mergeCells count="1">
    <mergeCell ref="A39:D39"/>
  </mergeCells>
  <conditionalFormatting sqref="C2:C35">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5" xr:uid="{00000000-0002-0000-0200-000000000000}">
      <formula1>"Must,Should,Could,Won't,Unassigned"</formula1>
    </dataValidation>
    <dataValidation type="list" showErrorMessage="1" errorTitle="Invalid Value" error="Please select a value from the list: Low, Medium, High, Unassessed." sqref="E2:E35" xr:uid="{00000000-0002-0000-0200-000001000000}">
      <formula1>"Low,Medium,High,Unassessed"</formula1>
    </dataValidation>
    <dataValidation type="list" showErrorMessage="1" errorTitle="Invalid Value" error="Please select a value from the list: Phase1, Phase2, Phase3, Phase4, Phase5, Pending." sqref="F2:F3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5" xr:uid="{00000000-0002-0000-0200-000003000000}">
      <formula1>"Implemented,Testing,Failed,Compensated,Risk Accepted,N/A"</formula1>
    </dataValidation>
  </dataValidations>
  <hyperlinks>
    <hyperlink ref="A3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310</v>
      </c>
      <c r="C2" s="95" t="s">
        <v>310</v>
      </c>
      <c r="D2" s="95" t="s">
        <v>310</v>
      </c>
      <c r="E2" s="95" t="s">
        <v>310</v>
      </c>
      <c r="F2" s="95" t="s">
        <v>310</v>
      </c>
      <c r="G2" s="95" t="s">
        <v>310</v>
      </c>
      <c r="H2" s="99" t="s">
        <v>311</v>
      </c>
      <c r="I2" s="99" t="s">
        <v>311</v>
      </c>
      <c r="J2" s="99" t="s">
        <v>311</v>
      </c>
      <c r="K2" s="99" t="s">
        <v>311</v>
      </c>
      <c r="L2" s="99" t="s">
        <v>311</v>
      </c>
      <c r="M2" s="98" t="s">
        <v>312</v>
      </c>
      <c r="N2" s="98" t="s">
        <v>312</v>
      </c>
      <c r="O2" s="100" t="s">
        <v>313</v>
      </c>
      <c r="P2" s="100" t="s">
        <v>313</v>
      </c>
      <c r="Q2" s="96" t="s">
        <v>11</v>
      </c>
      <c r="R2" s="96" t="s">
        <v>11</v>
      </c>
      <c r="S2" s="96" t="s">
        <v>11</v>
      </c>
      <c r="T2" s="97" t="s">
        <v>314</v>
      </c>
    </row>
    <row r="3" spans="2:20" ht="35" customHeight="1" x14ac:dyDescent="0.35">
      <c r="B3" s="68" t="s">
        <v>315</v>
      </c>
      <c r="C3" s="68" t="s">
        <v>316</v>
      </c>
      <c r="D3" s="68" t="s">
        <v>317</v>
      </c>
      <c r="E3" s="68" t="s">
        <v>318</v>
      </c>
      <c r="F3" s="68" t="s">
        <v>319</v>
      </c>
      <c r="G3" s="68" t="s">
        <v>9</v>
      </c>
      <c r="H3" s="69" t="s">
        <v>320</v>
      </c>
      <c r="I3" s="69" t="s">
        <v>321</v>
      </c>
      <c r="J3" s="69" t="s">
        <v>322</v>
      </c>
      <c r="K3" s="69" t="s">
        <v>323</v>
      </c>
      <c r="L3" s="69" t="s">
        <v>255</v>
      </c>
      <c r="M3" s="70" t="s">
        <v>324</v>
      </c>
      <c r="N3" s="70" t="s">
        <v>325</v>
      </c>
      <c r="O3" s="71" t="s">
        <v>326</v>
      </c>
      <c r="P3" s="71" t="s">
        <v>327</v>
      </c>
      <c r="Q3" s="72" t="s">
        <v>11</v>
      </c>
      <c r="R3" s="72" t="s">
        <v>328</v>
      </c>
      <c r="S3" s="72" t="s">
        <v>329</v>
      </c>
      <c r="T3" s="73" t="s">
        <v>330</v>
      </c>
    </row>
    <row r="4" spans="2:20" ht="60" customHeight="1" x14ac:dyDescent="0.35">
      <c r="B4" s="74" t="s">
        <v>331</v>
      </c>
      <c r="C4" s="74" t="s">
        <v>332</v>
      </c>
      <c r="D4" s="74" t="s">
        <v>333</v>
      </c>
      <c r="E4" s="74" t="s">
        <v>334</v>
      </c>
      <c r="F4" s="74" t="s">
        <v>335</v>
      </c>
      <c r="G4" s="74" t="s">
        <v>336</v>
      </c>
      <c r="H4" s="74" t="s">
        <v>337</v>
      </c>
      <c r="I4" s="74" t="s">
        <v>338</v>
      </c>
      <c r="J4" s="74" t="s">
        <v>339</v>
      </c>
      <c r="K4" s="74" t="s">
        <v>340</v>
      </c>
      <c r="L4" s="74" t="s">
        <v>341</v>
      </c>
      <c r="M4" s="74" t="s">
        <v>342</v>
      </c>
      <c r="N4" s="74" t="s">
        <v>343</v>
      </c>
      <c r="O4" s="74" t="s">
        <v>344</v>
      </c>
      <c r="P4" s="74" t="s">
        <v>345</v>
      </c>
      <c r="Q4" s="74" t="s">
        <v>346</v>
      </c>
      <c r="R4" s="74" t="s">
        <v>347</v>
      </c>
      <c r="S4" s="74" t="s">
        <v>348</v>
      </c>
      <c r="T4" s="74" t="s">
        <v>349</v>
      </c>
    </row>
    <row r="5" spans="2:20" ht="60" customHeight="1" x14ac:dyDescent="0.35">
      <c r="B5" s="36" t="s">
        <v>350</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351</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352</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353</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354</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355</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356</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357</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358</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359</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360</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361</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362</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363</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364</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365</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366</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367</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368</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369</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370</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371</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372</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373</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374</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375</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376</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377</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378</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379</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380</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381</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382</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383</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384</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385</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386</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387</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388</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389</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390</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391</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392</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393</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394</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395</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396</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397</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398</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399</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184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Word 2016 Security Technical Implementation Guide - SHGIR</dc:title>
  <dc:subject>Generated on: 2026-06-08 11:19:49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2026-06-08T10:19:54Z</dcterms:modified>
  <cp:category>DISA-STIG</cp:category>
  <cp:contentStatus>Draft</cp:contentStatus>
</cp:coreProperties>
</file>