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A71174D66A7F6FAC0CC6FB4A2E0164FC2F0C2A7F" xr6:coauthVersionLast="47" xr6:coauthVersionMax="47" xr10:uidLastSave="{0737FB6B-3659-48C3-858C-6375D67C6A2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F71" i="3"/>
  <c r="E79" i="3" s="1"/>
  <c r="E71" i="3"/>
  <c r="D71" i="3"/>
  <c r="C71" i="3"/>
  <c r="E70" i="3"/>
  <c r="F70" i="3" s="1"/>
  <c r="D70" i="3"/>
  <c r="C70" i="3"/>
  <c r="E69" i="3"/>
  <c r="D69" i="3"/>
  <c r="C69" i="3"/>
  <c r="W121" i="3" s="1"/>
  <c r="E68" i="3"/>
  <c r="D68" i="3"/>
  <c r="C68" i="3"/>
  <c r="U121" i="3" s="1"/>
  <c r="F67" i="3"/>
  <c r="T152" i="3" s="1"/>
  <c r="E67" i="3"/>
  <c r="D67" i="3"/>
  <c r="C67" i="3"/>
  <c r="S121"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D30" i="3"/>
  <c r="C30" i="3"/>
  <c r="F30" i="3" s="1"/>
  <c r="E29" i="3"/>
  <c r="D29" i="3"/>
  <c r="C29" i="3"/>
  <c r="F29" i="3" s="1"/>
  <c r="E16" i="3"/>
  <c r="D16" i="3"/>
  <c r="C16" i="3"/>
  <c r="Q121" i="3" s="1"/>
  <c r="D9" i="3"/>
  <c r="C9" i="3"/>
  <c r="C8" i="3"/>
  <c r="D8" i="3" s="1"/>
  <c r="C7" i="3"/>
  <c r="D7" i="3" s="1"/>
  <c r="D43" i="3" l="1"/>
  <c r="C43" i="3"/>
  <c r="E43" i="3"/>
  <c r="D38" i="3"/>
  <c r="C38" i="3"/>
  <c r="E38" i="3"/>
  <c r="D40" i="3"/>
  <c r="C40" i="3"/>
  <c r="E40" i="3"/>
  <c r="E78" i="3"/>
  <c r="C78" i="3"/>
  <c r="D78" i="3"/>
  <c r="E39" i="3"/>
  <c r="D39" i="3"/>
  <c r="C39" i="3"/>
  <c r="E41" i="3"/>
  <c r="D41" i="3"/>
  <c r="C41" i="3"/>
  <c r="E95" i="3"/>
  <c r="D95" i="3"/>
  <c r="C95" i="3"/>
  <c r="D96" i="3"/>
  <c r="C96" i="3"/>
  <c r="E96" i="3"/>
  <c r="D57" i="3"/>
  <c r="C57" i="3"/>
  <c r="E57" i="3"/>
  <c r="E98" i="3"/>
  <c r="D98" i="3"/>
  <c r="C98" i="3"/>
  <c r="E58" i="3"/>
  <c r="D58" i="3"/>
  <c r="C58" i="3"/>
  <c r="E97" i="3"/>
  <c r="D97" i="3"/>
  <c r="C97" i="3"/>
  <c r="T123" i="3"/>
  <c r="T128" i="3"/>
  <c r="T133" i="3"/>
  <c r="T138" i="3"/>
  <c r="T143" i="3"/>
  <c r="T148" i="3"/>
  <c r="T153" i="3"/>
  <c r="C42" i="3"/>
  <c r="C75" i="3"/>
  <c r="T124" i="3"/>
  <c r="T129" i="3"/>
  <c r="T134" i="3"/>
  <c r="T139" i="3"/>
  <c r="T144" i="3"/>
  <c r="T149" i="3"/>
  <c r="D42" i="3"/>
  <c r="D75" i="3"/>
  <c r="F16" i="3"/>
  <c r="E75" i="3"/>
  <c r="T125" i="3"/>
  <c r="T130" i="3"/>
  <c r="T135" i="3"/>
  <c r="T140" i="3"/>
  <c r="T145" i="3"/>
  <c r="T150" i="3"/>
  <c r="F68" i="3"/>
  <c r="T126" i="3"/>
  <c r="T131" i="3"/>
  <c r="T136" i="3"/>
  <c r="T141" i="3"/>
  <c r="T146" i="3"/>
  <c r="T151" i="3"/>
  <c r="F69" i="3"/>
  <c r="C79" i="3"/>
  <c r="T127" i="3"/>
  <c r="T132" i="3"/>
  <c r="T137" i="3"/>
  <c r="T142" i="3"/>
  <c r="T147" i="3"/>
  <c r="D79" i="3"/>
  <c r="X152" i="3" l="1"/>
  <c r="X147" i="3"/>
  <c r="X142" i="3"/>
  <c r="X137" i="3"/>
  <c r="X132" i="3"/>
  <c r="X127" i="3"/>
  <c r="X151" i="3"/>
  <c r="X146" i="3"/>
  <c r="X141" i="3"/>
  <c r="X136" i="3"/>
  <c r="X131" i="3"/>
  <c r="X126" i="3"/>
  <c r="E77" i="3"/>
  <c r="D77" i="3"/>
  <c r="X150" i="3"/>
  <c r="X145" i="3"/>
  <c r="X140" i="3"/>
  <c r="X135" i="3"/>
  <c r="X130" i="3"/>
  <c r="X125" i="3"/>
  <c r="C77" i="3"/>
  <c r="X149" i="3"/>
  <c r="X144" i="3"/>
  <c r="X139" i="3"/>
  <c r="X134" i="3"/>
  <c r="X129" i="3"/>
  <c r="X124" i="3"/>
  <c r="X153" i="3"/>
  <c r="X148" i="3"/>
  <c r="X143" i="3"/>
  <c r="X138" i="3"/>
  <c r="X133" i="3"/>
  <c r="X128" i="3"/>
  <c r="X123" i="3"/>
  <c r="V152" i="3"/>
  <c r="V147" i="3"/>
  <c r="V142" i="3"/>
  <c r="V137" i="3"/>
  <c r="V132" i="3"/>
  <c r="V127" i="3"/>
  <c r="V151" i="3"/>
  <c r="V146" i="3"/>
  <c r="V141" i="3"/>
  <c r="V136" i="3"/>
  <c r="V131" i="3"/>
  <c r="V126" i="3"/>
  <c r="C76" i="3"/>
  <c r="V150" i="3"/>
  <c r="V145" i="3"/>
  <c r="V140" i="3"/>
  <c r="V135" i="3"/>
  <c r="V130" i="3"/>
  <c r="V125" i="3"/>
  <c r="E76" i="3"/>
  <c r="V149" i="3"/>
  <c r="V144" i="3"/>
  <c r="V139" i="3"/>
  <c r="V134" i="3"/>
  <c r="V129" i="3"/>
  <c r="V124" i="3"/>
  <c r="D76" i="3"/>
  <c r="V153" i="3"/>
  <c r="V148" i="3"/>
  <c r="V143" i="3"/>
  <c r="V138" i="3"/>
  <c r="V133" i="3"/>
  <c r="V128" i="3"/>
  <c r="V123" i="3"/>
  <c r="R153" i="3"/>
  <c r="R148" i="3"/>
  <c r="R143" i="3"/>
  <c r="R138" i="3"/>
  <c r="R133" i="3"/>
  <c r="R128" i="3"/>
  <c r="R123" i="3"/>
  <c r="R152" i="3"/>
  <c r="R147" i="3"/>
  <c r="R142" i="3"/>
  <c r="R137" i="3"/>
  <c r="R132" i="3"/>
  <c r="R127" i="3"/>
  <c r="R151" i="3"/>
  <c r="R146" i="3"/>
  <c r="R141" i="3"/>
  <c r="R136" i="3"/>
  <c r="R131" i="3"/>
  <c r="R126" i="3"/>
  <c r="E20" i="3"/>
  <c r="R150" i="3"/>
  <c r="R145" i="3"/>
  <c r="R140" i="3"/>
  <c r="R135" i="3"/>
  <c r="R130" i="3"/>
  <c r="R125" i="3"/>
  <c r="D20" i="3"/>
  <c r="C20" i="3"/>
  <c r="R149" i="3"/>
  <c r="R144" i="3"/>
  <c r="R139" i="3"/>
  <c r="R134" i="3"/>
  <c r="R129" i="3"/>
  <c r="R124" i="3"/>
</calcChain>
</file>

<file path=xl/sharedStrings.xml><?xml version="1.0" encoding="utf-8"?>
<sst xmlns="http://schemas.openxmlformats.org/spreadsheetml/2006/main" count="1536" uniqueCount="629">
  <si>
    <t>Id</t>
  </si>
  <si>
    <t>Title</t>
  </si>
  <si>
    <t>Severity</t>
  </si>
  <si>
    <t>MoSCoW</t>
  </si>
  <si>
    <t>OpsImpact</t>
  </si>
  <si>
    <t>Phase</t>
  </si>
  <si>
    <t>ImplStatus</t>
  </si>
  <si>
    <t>Notes</t>
  </si>
  <si>
    <t>Remediation</t>
  </si>
  <si>
    <t>Description</t>
  </si>
  <si>
    <t>Audit</t>
  </si>
  <si>
    <t>Status</t>
  </si>
  <si>
    <t>LogID</t>
  </si>
  <si>
    <t>V-6453</t>
  </si>
  <si>
    <r>
      <rPr>
        <sz val="11"/>
        <rFont val="Calibri"/>
      </rPr>
      <t>McAfee VirusScan On-Access General Policies must be configured to enable on-access scanning at system startup.</t>
    </r>
  </si>
  <si>
    <t>CAT I (High)</t>
  </si>
  <si>
    <t>Unassigned</t>
  </si>
  <si>
    <t>Unassessed</t>
  </si>
  <si>
    <t>Pending</t>
  </si>
  <si>
    <t/>
  </si>
  <si>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General tab, locate the "Enable on-access scanning:" label. Select the "Enable on-access scanning at system startup" option. Select Save.</t>
    </r>
  </si>
  <si>
    <r>
      <rPr>
        <sz val="11"/>
        <color rgb="FF000000"/>
        <rFont val="Calibri"/>
      </rPr>
      <t>For antivirus software to be effective, it must be running at all times, beginning from the point of the system's initial startup. Otherwise, the risk is greater for viruses, trojans, and other malware infecting the system during that startup phase.</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</si>
  <si>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General tab, locate the "Enable on-access scanning:" label. Ensure the "Enable on-access scanning at system startup" option is selected.</t>
    </r>
    <r>
      <rPr>
        <sz val="11"/>
        <color rgb="FF000000"/>
        <rFont val="Calibri"/>
      </rPr>
      <t xml:space="preserve">
</t>
    </r>
    <r>
      <rPr>
        <sz val="11"/>
        <color rgb="FF000000"/>
        <rFont val="Calibri"/>
      </rPr>
      <t xml:space="preserve">Criteria:  If the "Enable on-access scanning at startup"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Criteria:  If the value of bStartDisabled is 0, this is not a finding. If the value is 1, this is a finding.</t>
    </r>
  </si>
  <si>
    <t>V-6467</t>
  </si>
  <si>
    <r>
      <rPr>
        <sz val="11"/>
        <rFont val="Calibri"/>
      </rPr>
      <t>McAfee VirusScan On-Access General Policies must be configured to scan boot sectors.</t>
    </r>
  </si>
  <si>
    <t>CAT II (Medium)</t>
  </si>
  <si>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General tab, locate the "Scan:" label. Select the "Boot Sectors" option. Select Save.</t>
    </r>
  </si>
  <si>
    <r>
      <rPr>
        <sz val="11"/>
        <color rgb="FF000000"/>
        <rFont val="Calibri"/>
      </rPr>
      <t>Boot sector viruses will install into the boot sector of a system, ensuring that they will execute when the user boots the system. This risk is mitigated by scanning boot sectors at each startup of the system.</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</si>
  <si>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General tab, locate the "Scan:" label. Ensure the "Boot Sectors" option is selected.</t>
    </r>
    <r>
      <rPr>
        <sz val="11"/>
        <color rgb="FF000000"/>
        <rFont val="Calibri"/>
      </rPr>
      <t xml:space="preserve">
</t>
    </r>
    <r>
      <rPr>
        <sz val="11"/>
        <color rgb="FF000000"/>
        <rFont val="Calibri"/>
      </rPr>
      <t xml:space="preserve">Criteria:  If the "Boot Sectors"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Criteria:  If the value of bDontScanBootSectors is 0, this is not a finding. If the value is 1, this is a finding.</t>
    </r>
  </si>
  <si>
    <t>V-6468</t>
  </si>
  <si>
    <r>
      <rPr>
        <sz val="11"/>
        <rFont val="Calibri"/>
      </rPr>
      <t>McAfee VirusScan On-Access General Policies must be configured to scan floppy during shutdown.</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</si>
  <si>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General tab, locate the "Scan:" label. Select the "Floppy during shutdown" option. Select Save.</t>
    </r>
  </si>
  <si>
    <r>
      <rPr>
        <sz val="11"/>
        <color rgb="FF000000"/>
        <rFont val="Calibri"/>
      </rPr>
      <t>Computer viruses in the early days of personal computing were almost exclusively passed around by floppy disks. Floppy disks would be used to boot the computer and, if infected, would infect the hard drive files as well. Although floppy drives have fallen out of use, it is still a good security practice, whenever the antivirus software allows, to enable the scanning software to scan a floppy disk at shutdown.</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</si>
  <si>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General tab, locate the "Scan:" label. Ensure the "Floppy during shutdown" option is selected.</t>
    </r>
    <r>
      <rPr>
        <sz val="11"/>
        <color rgb="FF000000"/>
        <rFont val="Calibri"/>
      </rPr>
      <t xml:space="preserve">
</t>
    </r>
    <r>
      <rPr>
        <sz val="11"/>
        <color rgb="FF000000"/>
        <rFont val="Calibri"/>
      </rPr>
      <t>Criteria:  If the "Floppy during shutdown" option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Criteria:  If the value of bScanFloppyonShutdown is 1, this is not a finding. If the value is 0, this is a finding.</t>
    </r>
  </si>
  <si>
    <t>V-6469</t>
  </si>
  <si>
    <r>
      <rPr>
        <sz val="11"/>
        <rFont val="Calibri"/>
      </rPr>
      <t>McAfee VirusScan On-Access General Policies must be configured to notify local users when detections occur.</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</si>
  <si>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Messages tab, locate the "User message:" label. Select the "Show the messages dialog box when a threat is detected and display the specified text in the message" option. Select Save.</t>
    </r>
  </si>
  <si>
    <r>
      <rPr>
        <sz val="11"/>
        <color rgb="FF000000"/>
        <rFont val="Calibri"/>
      </rPr>
      <t>"An effective awareness program explains proper rules of behavior for use of an organization's IT systems and information. Accordingly, awareness programs should include guidance to users on malware incident prevention, which can help reduce the frequency and severity of malware incidents.</t>
    </r>
    <r>
      <rPr>
        <sz val="11"/>
        <color rgb="FF000000"/>
        <rFont val="Calibri"/>
      </rPr>
      <t xml:space="preserve">
</t>
    </r>
    <r>
      <rPr>
        <sz val="11"/>
        <color rgb="FF000000"/>
        <rFont val="Calibri"/>
      </rPr>
      <t>Organizations should also make users aware of policies and procedures that apply to malware incident handling, such as how to identify if a host may be infected, how to report a suspected incident, and what users need to do to assist with incident handling.</t>
    </r>
    <r>
      <rPr>
        <sz val="11"/>
        <color rgb="FF000000"/>
        <rFont val="Calibri"/>
      </rPr>
      <t xml:space="preserve">
</t>
    </r>
    <r>
      <rPr>
        <sz val="11"/>
        <color rgb="FF000000"/>
        <rFont val="Calibri"/>
      </rPr>
      <t>Ensuring the antivirus software alerts the users when malware is detected will ensure the user is informed of the incident and be able to more closely relate the incident to actions being performed by the user at the time of the detection."</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</si>
  <si>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Messages tab, locate the "User message:" label. Ensure the "Show the messages dialog box when a threat is detected and display the specified text in the message" option is selected.</t>
    </r>
    <r>
      <rPr>
        <sz val="11"/>
        <color rgb="FF000000"/>
        <rFont val="Calibri"/>
      </rPr>
      <t xml:space="preserve">
</t>
    </r>
    <r>
      <rPr>
        <sz val="11"/>
        <color rgb="FF000000"/>
        <rFont val="Calibri"/>
      </rPr>
      <t xml:space="preserve">Criteria:  If the "Show the messages dialog box when a threat is detected and display the specified text in the message"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Criteria:  If the value of Alert_AutoShowList is 1, this is not a finding. If the value is 0, this is a finding.</t>
    </r>
  </si>
  <si>
    <t>V-6470</t>
  </si>
  <si>
    <r>
      <rPr>
        <sz val="11"/>
        <rFont val="Calibri"/>
      </rPr>
      <t>McAfee VirusScan On-Access General Policies must be configured to prevent users from removing messages from the list.</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</si>
  <si>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Messages tab, locate the "Actions available to user:" label. Uncheck the "Remove messages from the list" option. Select Save.</t>
    </r>
  </si>
  <si>
    <r>
      <rPr>
        <sz val="11"/>
        <color rgb="FF000000"/>
        <rFont val="Calibri"/>
      </rPr>
      <t>Good incident response analysis includes reviewing all logs and alerts on the system reporting the infection. If users were permitted to remove alerts from the display, incident response forensic analysis would be inhibited.</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</si>
  <si>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Messages tab, locate the "Actions available to user:" label. Ensure the "Remove messages from the list" option is NOT selected.</t>
    </r>
    <r>
      <rPr>
        <sz val="11"/>
        <color rgb="FF000000"/>
        <rFont val="Calibri"/>
      </rPr>
      <t xml:space="preserve">
</t>
    </r>
    <r>
      <rPr>
        <sz val="11"/>
        <color rgb="FF000000"/>
        <rFont val="Calibri"/>
      </rPr>
      <t xml:space="preserve">Criteria:  If the "Remove messages from the list" option is NOT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Criteria:  If the value of Alert_UsersCanRemove is 0, this is not a finding. If the value is 1, this is a finding.</t>
    </r>
  </si>
  <si>
    <t>V-6474</t>
  </si>
  <si>
    <r>
      <rPr>
        <sz val="11"/>
        <rFont val="Calibri"/>
      </rPr>
      <t>McAfee VirusScan On-Access General Policies must be configured to log the scan sessions.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</si>
  <si>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Reports tab, locate the "Log to file:" label. Select the "Enable activity logging and accept the default location for the log file or specify a new location" option. Select Save.</t>
    </r>
  </si>
  <si>
    <r>
      <rPr>
        <sz val="11"/>
        <color rgb="FF000000"/>
        <rFont val="Calibri"/>
      </rPr>
      <t>Log management is essential to ensuring that computer security records are stored in sufficient detail for an appropriate period of time. Routine log analysis is beneficial for identifying security incidents, policy violations, fraudulent activity, and operational problems. Logs are also useful when performing auditing and forensic analysis, supporting internal investigations, establishing baselines, and identifying operational trends and long-term problems.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</si>
  <si>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Reports tab, locate the "Log to file:" label. Ensure the "Enable activity logging and accept the default location for the log file or specify a new location" option is selected.</t>
    </r>
    <r>
      <rPr>
        <sz val="11"/>
        <color rgb="FF000000"/>
        <rFont val="Calibri"/>
      </rPr>
      <t xml:space="preserve">
</t>
    </r>
    <r>
      <rPr>
        <sz val="11"/>
        <color rgb="FF000000"/>
        <rFont val="Calibri"/>
      </rPr>
      <t xml:space="preserve">Criteria:  If the "Enable activity logging and accept the default location for the log file or specify a new location"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Criteria:  If the value of bLogtoFile is 1, this is not a finding. If the value is 0, this is a finding.</t>
    </r>
  </si>
  <si>
    <t>V-6475</t>
  </si>
  <si>
    <r>
      <rPr>
        <sz val="11"/>
        <rFont val="Calibri"/>
      </rPr>
      <t>McAfee VirusScan On-Access General Policies log file size must be restricted and be configured to at least 10MB.</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</si>
  <si>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Reports tab, locate the "Log file size:" label. Select the "Limit the size of log file" option. For the "Maximum log file size:", input a value of at least 10MB or more. Select Save.</t>
    </r>
  </si>
  <si>
    <r>
      <rPr>
        <sz val="11"/>
        <color rgb="FF000000"/>
        <rFont val="Calibri"/>
      </rPr>
      <t>While logging is imperative to forensic analysis, logs could grow to the point of impacting disk space on the system. In order to avoid the risk of logs growing to the size of impacting the operating system, the log size will be restricted, but must also be large enough to retain forensic value.</t>
    </r>
  </si>
  <si>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t>
    </r>
    <r>
      <rPr>
        <sz val="11"/>
        <color rgb="FF000000"/>
        <rFont val="Calibri"/>
      </rPr>
      <t xml:space="preserve">
</t>
    </r>
    <r>
      <rPr>
        <sz val="11"/>
        <color rgb="FF000000"/>
        <rFont val="Calibri"/>
      </rPr>
      <t>Under the Reports tab, locate the "Log file size:" label. Ensure the "Limit the size of log file" option is selected. Ensure the "Maximum log file size" is at least 10MB.</t>
    </r>
    <r>
      <rPr>
        <sz val="11"/>
        <color rgb="FF000000"/>
        <rFont val="Calibri"/>
      </rPr>
      <t xml:space="preserve">
</t>
    </r>
    <r>
      <rPr>
        <sz val="11"/>
        <color rgb="FF000000"/>
        <rFont val="Calibri"/>
      </rPr>
      <t xml:space="preserve">Criteria:  If the "Limit the size of log file" option is selected and the "Maximum log file size:" is at least 10MB,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 xml:space="preserve">Criteria:  If the value of bLimitSize is 1 and dwMaxLogSizeMB is configured to Decimal (10) or higher, this is not a finding. </t>
    </r>
    <r>
      <rPr>
        <sz val="11"/>
        <color rgb="FF000000"/>
        <rFont val="Calibri"/>
      </rPr>
      <t xml:space="preserve">
</t>
    </r>
    <r>
      <rPr>
        <sz val="11"/>
        <color rgb="FF000000"/>
        <rFont val="Calibri"/>
      </rPr>
      <t>If bLimitSize is 0, this is a finding.</t>
    </r>
    <r>
      <rPr>
        <sz val="11"/>
        <color rgb="FF000000"/>
        <rFont val="Calibri"/>
      </rPr>
      <t xml:space="preserve">
</t>
    </r>
    <r>
      <rPr>
        <sz val="11"/>
        <color rgb="FF000000"/>
        <rFont val="Calibri"/>
      </rPr>
      <t>If dwMaxLogSizeMB is less than Decimal (10), this is a finding.</t>
    </r>
  </si>
  <si>
    <t>V-6478</t>
  </si>
  <si>
    <r>
      <rPr>
        <sz val="11"/>
        <rFont val="Calibri"/>
      </rPr>
      <t>McAfee VirusScan On-Access General Policies must be configured to log the session summary.</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</si>
  <si>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Reports tab, locate the "What to log in addition to scanning activity:" label. Select the "Session summary" option. Select Save.</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</si>
  <si>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Reports tab, locate the "What to log in addition to scanning activity:" label. Ensure the "Session summary" option is selected.</t>
    </r>
    <r>
      <rPr>
        <sz val="11"/>
        <color rgb="FF000000"/>
        <rFont val="Calibri"/>
      </rPr>
      <t xml:space="preserve">
</t>
    </r>
    <r>
      <rPr>
        <sz val="11"/>
        <color rgb="FF000000"/>
        <rFont val="Calibri"/>
      </rPr>
      <t>Criteria:  If the "Session summary" option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Criteria:  If the value of bLogSummary is 1, this is not a finding. If the value is 0, this is a finding.</t>
    </r>
  </si>
  <si>
    <t>V-6583</t>
  </si>
  <si>
    <r>
      <rPr>
        <sz val="11"/>
        <rFont val="Calibri"/>
      </rPr>
      <t>McAfee VirusScan On-Access General Policies must be configured to log any failure to scan encrypted files.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</si>
  <si>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Reports tab, locate the "What to log in addition to scanning activity:" label. Select the "Failure to scan encrypted files" option. Select Save.</t>
    </r>
  </si>
  <si>
    <r>
      <rPr>
        <sz val="11"/>
        <color rgb="FF000000"/>
        <rFont val="Calibri"/>
      </rPr>
      <t>While logging is imperative to forensic analysis, logs could grow to the point of impacting disk space on the system. In order to avoid the risk of logs growing to the size of impacting the operating system, the log size will be restricted. If the data in the log file exceeds the file size set, the oldest 20 percent of the entries are deleted and new data is appended to the file, so although the file size is restricted, it must also be large enough to retain forensic value.</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</si>
  <si>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Reports tab, locate the "What to log in addition to scanning activity:" label. Ensure the "Failure to scan encrypted files" option is selected.</t>
    </r>
    <r>
      <rPr>
        <sz val="11"/>
        <color rgb="FF000000"/>
        <rFont val="Calibri"/>
      </rPr>
      <t xml:space="preserve">
</t>
    </r>
    <r>
      <rPr>
        <sz val="11"/>
        <color rgb="FF000000"/>
        <rFont val="Calibri"/>
      </rPr>
      <t xml:space="preserve">Criteria:  If the "Failure to scan encrypted files"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 xml:space="preserve">SystemCore\VSCore\On Access Scanner\McShield\Configuration </t>
    </r>
    <r>
      <rPr>
        <sz val="11"/>
        <color rgb="FF000000"/>
        <rFont val="Calibri"/>
      </rPr>
      <t xml:space="preserve">
</t>
    </r>
    <r>
      <rPr>
        <sz val="11"/>
        <color rgb="FF000000"/>
        <rFont val="Calibri"/>
      </rPr>
      <t>Criteria:  If the value ReportEncryptedFiles is 1, this is not a finding. If the value is 0, this is a finding.</t>
    </r>
  </si>
  <si>
    <t>V-6585</t>
  </si>
  <si>
    <r>
      <rPr>
        <sz val="11"/>
        <rFont val="Calibri"/>
      </rPr>
      <t>McAfee VirusScan must be configured to receive DAT and Engine updates.</t>
    </r>
  </si>
  <si>
    <r>
      <rPr>
        <sz val="11"/>
        <color rgb="FF000000"/>
        <rFont val="Calibri"/>
      </rPr>
      <t>From the ePO server console System Tree, select the Systems tab, select the asset for the task assignment, select Actions, select Agent, and Select Modify Tasks on a Single System.  Select Actions, and select New Client Task Assignment. In the Task to Schedule: area, select McAfee Agent for the product. Select Product Update for the Task Type. Select Create New Task. Provide a descriptive name for the task. Locate the "Package Types:" label. Select the "Engine" and "DAT" options.  Select Save. On the Schedule page, locate the "Schedule Status:" label, and select the "Enabled" option.  Locate the "Schedule type:" label, and from the pull down menu, select at least "Daily". Select Next. On the Summary page, verify the settings and select Save. Update the client machine.</t>
    </r>
  </si>
  <si>
    <r>
      <rPr>
        <sz val="11"/>
        <color rgb="FF000000"/>
        <rFont val="Calibri"/>
      </rPr>
      <t>Antivirus signature files are updated almost daily by antivirus software vendors. These files are made available to antivirus clients as they are published. Keeping virus signature files as current as possible is vital to the security of any system. The antivirus software product must be configured to receive those updates automatically in order to afford the expected protection.</t>
    </r>
  </si>
  <si>
    <r>
      <rPr>
        <sz val="11"/>
        <color rgb="FF000000"/>
        <rFont val="Calibri"/>
      </rPr>
      <t>Note: Automatic updates to antivirus signature definitions are to be performed once every 24 hours for hosts connected to the network.</t>
    </r>
    <r>
      <rPr>
        <sz val="11"/>
        <color rgb="FF000000"/>
        <rFont val="Calibri"/>
      </rPr>
      <t xml:space="preserve">
</t>
    </r>
    <r>
      <rPr>
        <sz val="11"/>
        <color rgb="FF000000"/>
        <rFont val="Calibri"/>
      </rPr>
      <t>From the ePO server console System Tree, select the "Systems" tab, select the asset to be checked, select Actions, select Agent, and select Modify Tasks on a Single System. Verify there is a Product Update task type enabled. Select the Task Name, locate the "Package Types:" label. Ensure Engine and DAT are selected.</t>
    </r>
    <r>
      <rPr>
        <sz val="11"/>
        <color rgb="FF000000"/>
        <rFont val="Calibri"/>
      </rPr>
      <t xml:space="preserve">
</t>
    </r>
    <r>
      <rPr>
        <sz val="11"/>
        <color rgb="FF000000"/>
        <rFont val="Calibri"/>
      </rPr>
      <t xml:space="preserve">Criteria: </t>
    </r>
    <r>
      <rPr>
        <sz val="11"/>
        <color rgb="FF000000"/>
        <rFont val="Calibri"/>
      </rPr>
      <t xml:space="preserve">
</t>
    </r>
    <r>
      <rPr>
        <sz val="11"/>
        <color rgb="FF000000"/>
        <rFont val="Calibri"/>
      </rPr>
      <t>If a Product update is Enabled with Engine and DAT selected, and scheduled for at least a daily update, this is not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Multiple .ini files will be stored in this folder, one for each task defined on the ePO server for this client. 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 xml:space="preserve">The name for each task is identified in the first section of the file under the [Task] section on the TaskName= "" line. Additionally, a TaskType= line in the [General] section of the file is provided to describe the task type. In this case, TaskType=update is expected. Information for this check is determined by examining the contents of this file. </t>
    </r>
    <r>
      <rPr>
        <sz val="11"/>
        <color rgb="FF000000"/>
        <rFont val="Calibri"/>
      </rPr>
      <t xml:space="preserve">
</t>
    </r>
    <r>
      <rPr>
        <sz val="11"/>
        <color rgb="FF000000"/>
        <rFont val="Calibri"/>
      </rPr>
      <t>Criteria: If [Settings] Enabled=1 and [Schedule] Type=0, this is not a finding.</t>
    </r>
  </si>
  <si>
    <t>V-6586</t>
  </si>
  <si>
    <r>
      <rPr>
        <sz val="11"/>
        <rFont val="Calibri"/>
      </rPr>
      <t>McAfee VirusScan On-Delivery Email Scan Policies must be configured to enable on-delivery email scanning.</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</si>
  <si>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Scan Items tab, locate the "Scanning of email:" label. Select the "Enable on-delivery email scanning" option. Select Save.</t>
    </r>
  </si>
  <si>
    <r>
      <rPr>
        <sz val="11"/>
        <color rgb="FF000000"/>
        <rFont val="Calibri"/>
      </rPr>
      <t>Email has become one of the most frequently used methods of spreading malware, through embedded HTML code and attachments. User awareness and training, warning users to not open suspicious emails or email attachments, and not clicking on hyperlinks, etc. from unknown or known senders, will not fully protect from email-borne malware. Mass mailing worms are similar to email-borne viruses, but are self-contained, rather than infecting an existing file. Protecting from email-borne viruses and mass mailing worms by scanning email upon delivery mitigates the risk of infection via email.</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</si>
  <si>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On-Delivery Email Scan Policies. Under the Scan Items tab, locate the "Scanning of email:" label. Ensure the "Enable on-delivery email scanning" option is selected. </t>
    </r>
    <r>
      <rPr>
        <sz val="11"/>
        <color rgb="FF000000"/>
        <rFont val="Calibri"/>
      </rPr>
      <t xml:space="preserve">
</t>
    </r>
    <r>
      <rPr>
        <sz val="11"/>
        <color rgb="FF000000"/>
        <rFont val="Calibri"/>
      </rPr>
      <t>Criteria:  If the "Enable on-delivery email scanning"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Scanner\Outlook\OnDelivery\GeneralOptions</t>
    </r>
    <r>
      <rPr>
        <sz val="11"/>
        <color rgb="FF000000"/>
        <rFont val="Calibri"/>
      </rPr>
      <t xml:space="preserve">
</t>
    </r>
    <r>
      <rPr>
        <sz val="11"/>
        <color rgb="FF000000"/>
        <rFont val="Calibri"/>
      </rPr>
      <t>Criteria:  If the value bEnabled is 1, this is not a finding. If the value is 0, this is a finding.</t>
    </r>
  </si>
  <si>
    <t>V-6587</t>
  </si>
  <si>
    <r>
      <rPr>
        <sz val="11"/>
        <rFont val="Calibri"/>
      </rPr>
      <t>McAfee VirusScan On-Delivery Email Scan Policies must be configured to find unknown program threats and Trojans.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</si>
  <si>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Scan Items tab, locate the "Heuristics:" label. Select the "Find unknown program threats and trojans" option. Select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</si>
  <si>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Scan Items tab, locate the "Heuristics:" label. Ensure the "Find unknown program threats and trojans" option is selected.</t>
    </r>
    <r>
      <rPr>
        <sz val="11"/>
        <color rgb="FF000000"/>
        <rFont val="Calibri"/>
      </rPr>
      <t xml:space="preserve">
</t>
    </r>
    <r>
      <rPr>
        <sz val="11"/>
        <color rgb="FF000000"/>
        <rFont val="Calibri"/>
      </rPr>
      <t xml:space="preserve">Criteria:  If the "Find unknown program threats and trojans"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Scanner\Outlook\OnDelivery\DetectionOptions</t>
    </r>
    <r>
      <rPr>
        <sz val="11"/>
        <color rgb="FF000000"/>
        <rFont val="Calibri"/>
      </rPr>
      <t xml:space="preserve">
</t>
    </r>
    <r>
      <rPr>
        <sz val="11"/>
        <color rgb="FF000000"/>
        <rFont val="Calibri"/>
      </rPr>
      <t>Criteria:  If the value dwProgramHeuristicsLevel is 1, this is not a finding. If the value is 0, this is a finding.</t>
    </r>
  </si>
  <si>
    <t>V-6588</t>
  </si>
  <si>
    <r>
      <rPr>
        <sz val="11"/>
        <rFont val="Calibri"/>
      </rPr>
      <t>McAfee VirusScan On Delivery Email Scan Policies must be configured to find unknown macro threats.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</si>
  <si>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Scan Items tab, locate the "Heuristics:" label. Select the "Find unknown macro threats" option. Select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</si>
  <si>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Scan Items tab, locate the "Heuristics:" label. Ensure the "Find unknown macro threats" option is selected.</t>
    </r>
    <r>
      <rPr>
        <sz val="11"/>
        <color rgb="FF000000"/>
        <rFont val="Calibri"/>
      </rPr>
      <t xml:space="preserve">
</t>
    </r>
    <r>
      <rPr>
        <sz val="11"/>
        <color rgb="FF000000"/>
        <rFont val="Calibri"/>
      </rPr>
      <t xml:space="preserve">Criteria:  If the "Find unknown macro threats"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scanner\Outlook\OnDelivery\DetectionOptions</t>
    </r>
    <r>
      <rPr>
        <sz val="11"/>
        <color rgb="FF000000"/>
        <rFont val="Calibri"/>
      </rPr>
      <t xml:space="preserve">
</t>
    </r>
    <r>
      <rPr>
        <sz val="11"/>
        <color rgb="FF000000"/>
        <rFont val="Calibri"/>
      </rPr>
      <t>Criteria:  If the value dwMacroHeuristicsLevel is 1, this is not a finding. If the value is 0, this is a finding.</t>
    </r>
  </si>
  <si>
    <t>V-6590</t>
  </si>
  <si>
    <r>
      <rPr>
        <sz val="11"/>
        <rFont val="Calibri"/>
      </rPr>
      <t>McAfee VirusScan On Delivery Email Scan Policies must be configured to decode MIME encoded files.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</si>
  <si>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Locate in the Category column the On Delivery Email Scan Policies. Select from the Policy column the policy associated with the On Delivery Email Scan Policies. Under the Scan Items tab, locate the "Compressed files:" label. Select the "Decode MIME encoded files" option. Select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</si>
  <si>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Locate in the Category column the On Delivery Email Scan Policies. Select from the Policy column the policy associated with the On Delivery Email Scan Policies. Under the Scan Items tab, locate the "Compressed files:" label. Ensure the "Decode MIME encoded files" option is selected.</t>
    </r>
    <r>
      <rPr>
        <sz val="11"/>
        <color rgb="FF000000"/>
        <rFont val="Calibri"/>
      </rPr>
      <t xml:space="preserve">
</t>
    </r>
    <r>
      <rPr>
        <sz val="11"/>
        <color rgb="FF000000"/>
        <rFont val="Calibri"/>
      </rPr>
      <t xml:space="preserve">Criteria:  If the "Decode MIME encoded files"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Scanner\Outlook\OnDelivery\DetectionOptions</t>
    </r>
    <r>
      <rPr>
        <sz val="11"/>
        <color rgb="FF000000"/>
        <rFont val="Calibri"/>
      </rPr>
      <t xml:space="preserve">
</t>
    </r>
    <r>
      <rPr>
        <sz val="11"/>
        <color rgb="FF000000"/>
        <rFont val="Calibri"/>
      </rPr>
      <t>Criteria:  If the value ScanMime is 1, this is not a finding. If the value is 0, this is a finding.</t>
    </r>
  </si>
  <si>
    <t>V-6591</t>
  </si>
  <si>
    <r>
      <rPr>
        <sz val="11"/>
        <rFont val="Calibri"/>
      </rPr>
      <t>McAfee VirusScan On Delivery Email Scan Policies must be configured to scan email message body.</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</si>
  <si>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Scan Items tab, locate the "Email message body (for Microsoft Outlook only):" label. Select the "Scan email message body" option. Select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</si>
  <si>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Scan Items tab, locate the "Email message body (for Microsoft Outlook only):" label. Ensure the "Scan email message body" option is selected.</t>
    </r>
    <r>
      <rPr>
        <sz val="11"/>
        <color rgb="FF000000"/>
        <rFont val="Calibri"/>
      </rPr>
      <t xml:space="preserve">
</t>
    </r>
    <r>
      <rPr>
        <sz val="11"/>
        <color rgb="FF000000"/>
        <rFont val="Calibri"/>
      </rPr>
      <t xml:space="preserve">Criteria:  If the option "Scan email message body"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Scanner\Outlook\OnDelivery\DetectionOptions</t>
    </r>
    <r>
      <rPr>
        <sz val="11"/>
        <color rgb="FF000000"/>
        <rFont val="Calibri"/>
      </rPr>
      <t xml:space="preserve">
</t>
    </r>
    <r>
      <rPr>
        <sz val="11"/>
        <color rgb="FF000000"/>
        <rFont val="Calibri"/>
      </rPr>
      <t>Criteria:  If the value ScanMessageBodies is 1, this is not a finding. If the value is 0, this is a finding.</t>
    </r>
  </si>
  <si>
    <t>V-6592</t>
  </si>
  <si>
    <r>
      <rPr>
        <sz val="11"/>
        <rFont val="Calibri"/>
      </rPr>
      <t>McAfee VirusScan On Delivery Email Scan Policies, when a threat is found, must be configured to clean attachments as the first action.</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</si>
  <si>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Actions tab, locate the "When a threat is found:" label. For the "Perform this action first:" pull down menu, select "Clean attachments". Select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</si>
  <si>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On-Delivery Email Scan Policies. Under the Actions tab, locate the "When a threat is found:" label. Ensure that for the "Perform this action first:" pull down menu, "Clean attachments" is selected. </t>
    </r>
    <r>
      <rPr>
        <sz val="11"/>
        <color rgb="FF000000"/>
        <rFont val="Calibri"/>
      </rPr>
      <t xml:space="preserve">
</t>
    </r>
    <r>
      <rPr>
        <sz val="11"/>
        <color rgb="FF000000"/>
        <rFont val="Calibri"/>
      </rPr>
      <t>Criteria:  If "Clean attachments" is selected for "Perform this action first",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Scanner\Outlook\OnDelivery\ActionOptions</t>
    </r>
    <r>
      <rPr>
        <sz val="11"/>
        <color rgb="FF000000"/>
        <rFont val="Calibri"/>
      </rPr>
      <t xml:space="preserve">
</t>
    </r>
    <r>
      <rPr>
        <sz val="11"/>
        <color rgb="FF000000"/>
        <rFont val="Calibri"/>
      </rPr>
      <t>Criteria:  If the value for uAction is not 5, this is a finding.</t>
    </r>
  </si>
  <si>
    <t>V-6596</t>
  </si>
  <si>
    <r>
      <rPr>
        <sz val="11"/>
        <rFont val="Calibri"/>
      </rPr>
      <t>McAfee VirusScan On-Delivery Email Scan Policies must be configured to record scanning activity in a log file.</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</si>
  <si>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On-Delivery Email Scan Policies. Under the Reports tab, locate the "Log to file:" label. Select the "Enable activity logging and accept the default location for the log file or specify a new location" option. Select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</si>
  <si>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On-Delivery Email Scan Policies. Under the Reports tab, locate the "Log to file:" label. Ensure that "Enable activity logging and accept the default location for the log file or specify a new location" is selected. </t>
    </r>
    <r>
      <rPr>
        <sz val="11"/>
        <color rgb="FF000000"/>
        <rFont val="Calibri"/>
      </rPr>
      <t xml:space="preserve">
</t>
    </r>
    <r>
      <rPr>
        <sz val="11"/>
        <color rgb="FF000000"/>
        <rFont val="Calibri"/>
      </rPr>
      <t xml:space="preserve">Criteria:  If the option "Enable activity logging and accept the default location for the log file or specify a new location"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Scanner\Outlook\OnDelivery\ReportOptions</t>
    </r>
    <r>
      <rPr>
        <sz val="11"/>
        <color rgb="FF000000"/>
        <rFont val="Calibri"/>
      </rPr>
      <t xml:space="preserve">
</t>
    </r>
    <r>
      <rPr>
        <sz val="11"/>
        <color rgb="FF000000"/>
        <rFont val="Calibri"/>
      </rPr>
      <t>Criteria:  If the value bLogToFile is 1, this is not a finding. If the value is 0, this is a finding.</t>
    </r>
  </si>
  <si>
    <t>V-6597</t>
  </si>
  <si>
    <r>
      <rPr>
        <sz val="11"/>
        <rFont val="Calibri"/>
      </rPr>
      <t>McAfee VirusScan On-Delivery Email Scan Policies log file size must be restricted and be configured to be at least 10MB.</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</si>
  <si>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On-Delivery Email Scan Policies. Under the Reports tab, locate the "Log file size:" label.  Select the "Limit the size of log file" option. For the "Maximum log file size:", select a value of 10MB or more. Select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</si>
  <si>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On-Delivery Email Scan Policies. </t>
    </r>
    <r>
      <rPr>
        <sz val="11"/>
        <color rgb="FF000000"/>
        <rFont val="Calibri"/>
      </rPr>
      <t xml:space="preserve">
</t>
    </r>
    <r>
      <rPr>
        <sz val="11"/>
        <color rgb="FF000000"/>
        <rFont val="Calibri"/>
      </rPr>
      <t xml:space="preserve">Under the Reports tab, locate the "Log file size" label. </t>
    </r>
    <r>
      <rPr>
        <sz val="11"/>
        <color rgb="FF000000"/>
        <rFont val="Calibri"/>
      </rPr>
      <t xml:space="preserve">
</t>
    </r>
    <r>
      <rPr>
        <sz val="11"/>
        <color rgb="FF000000"/>
        <rFont val="Calibri"/>
      </rPr>
      <t xml:space="preserve">Criteria:  If the "Limit the size of log file" is checked and the "Maximum log file size:" is at least 10MB,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Scanner\Outlook\OnDelivery\ReportOptions</t>
    </r>
    <r>
      <rPr>
        <sz val="11"/>
        <color rgb="FF000000"/>
        <rFont val="Calibri"/>
      </rPr>
      <t xml:space="preserve">
</t>
    </r>
    <r>
      <rPr>
        <sz val="11"/>
        <color rgb="FF000000"/>
        <rFont val="Calibri"/>
      </rPr>
      <t>Criteria:  If both the value of bLimitSize is 1 and the value of dwMaxLogSizeMB is at least decimal (10), this is not a finding.</t>
    </r>
  </si>
  <si>
    <t>V-6599</t>
  </si>
  <si>
    <r>
      <rPr>
        <sz val="11"/>
        <rFont val="Calibri"/>
      </rPr>
      <t>McAfee VirusScan On-Demand scan must be configured to scan all fixed, or local, disks and running processes.</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</si>
  <si>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Scan Locations tab, locate the "Locations to scan:" label. In the drop-down menus, select "All fixed drives" or "All local drives" and "Running processes". Select Save.</t>
    </r>
  </si>
  <si>
    <r>
      <rPr>
        <sz val="11"/>
        <color rgb="FF000000"/>
        <rFont val="Calibri"/>
      </rPr>
      <t>Antivirus software is the mostly commonly used technical control for malware threat mitigation. Antivirus software on hosts should be configured to scan all hard drives regularly to identify any file system infections and to scan any removable media, if applicable, before media is inserted into the system. Not scheduling a regular scan of the hard drives of a system and/or not configuring the scan to scan all files and running processes introduces a higher risk of threats going undetected.</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</si>
  <si>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In the Task to Schedule: area, verify the Product is "VirusScan Enterprise 8.8.0" and the Task Type is "On Demand Scan". In the Task name column, select "View Selected Task". Under the Scan Locations tab, locate the "Locations to scan:" label. Ensure the "All fixed drives" or "All local drives" and "Running processes" options are displayed.</t>
    </r>
    <r>
      <rPr>
        <sz val="11"/>
        <color rgb="FF000000"/>
        <rFont val="Calibri"/>
      </rPr>
      <t xml:space="preserve">
</t>
    </r>
    <r>
      <rPr>
        <sz val="11"/>
        <color rgb="FF000000"/>
        <rFont val="Calibri"/>
      </rPr>
      <t>Criteria: If "All fixed drives" or "All local drives" and "Running processes" are displayed in the configuration for the daily or weekly On Demand Scan, this is not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[ScanItems] szScanItemX=All fixed drives or szScanItemX=All local drives, and [ScanItems] scScanItemX=SpecialMemory are present, this is not a finding. For the values of szScanItemX, the character X represents some integer =&gt;0. Example: szScanItem0=All fixed disks, szScanItem1=SpecialMemory.</t>
    </r>
  </si>
  <si>
    <t>V-6600</t>
  </si>
  <si>
    <r>
      <rPr>
        <sz val="11"/>
        <rFont val="Calibri"/>
      </rPr>
      <t>McAfee VirusScan On-Demand scan must be configured to scan all subfolders.</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</si>
  <si>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Scan Locations tab, locate the "Scan options:" label. Select the "Include subfolders" option. Select Save.</t>
    </r>
  </si>
  <si>
    <r>
      <rPr>
        <sz val="11"/>
        <color rgb="FF000000"/>
        <rFont val="Calibri"/>
      </rPr>
      <t>Antivirus software is the mostly commonly used technical control for malware threat mitigation. Antivirus software on hosts should be configured to scan all hard drives and folders regularly to identify any file system infections and to scan any removable media, if applicable, before media is inserted into the system. Not scheduling a regular scan of the hard drives of a system and/or not configuring the scan to scan all files and running processes introduces a higher risk of threats going undetected.</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</si>
  <si>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In the Task to Schedule: area, verify the Product is "VirusScan Enterprise 8.8.0" and the Task Type is "On Demand Scan". In the Task name column, select "View Selected Task". Under the Scan Locations tab, locate the "Scan options:" label. Ensure the "Include subfolders" option is selected.</t>
    </r>
    <r>
      <rPr>
        <sz val="11"/>
        <color rgb="FF000000"/>
        <rFont val="Calibri"/>
      </rPr>
      <t xml:space="preserve">
</t>
    </r>
    <r>
      <rPr>
        <sz val="11"/>
        <color rgb="FF000000"/>
        <rFont val="Calibri"/>
      </rPr>
      <t>Criteria: If "Include subfolders" is selected, this is not a finding.</t>
    </r>
    <r>
      <rPr>
        <sz val="11"/>
        <color rgb="FF000000"/>
        <rFont val="Calibri"/>
      </rPr>
      <t xml:space="preserve">
</t>
    </r>
    <r>
      <rPr>
        <sz val="11"/>
        <color rgb="FF000000"/>
        <rFont val="Calibri"/>
      </rPr>
      <t>On the client machine, use the Windows Explorer to navigate to the following folder:</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[Where] bScanSubDirs=1, this is not a finding.</t>
    </r>
  </si>
  <si>
    <t>V-6601</t>
  </si>
  <si>
    <r>
      <rPr>
        <sz val="11"/>
        <rFont val="Calibri"/>
      </rPr>
      <t>McAfee VirusScan On-Demand scan must be configured to scan boot sectors.</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</si>
  <si>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Scan Locations tab, locate the "Scan options:" label. Select the "Scan boot sectors" option. Select Save.</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</si>
  <si>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In the Task to Schedule: area, verify the Product is "VirusScan Enterprise 8.8.0" and the Task Type is "On Demand Scan". In the Task name column, select "View Selected Task". Under the Scan Locations tab, locate the "Scan options:" label. Ensure the "Scan boot sectors" option is selected.</t>
    </r>
    <r>
      <rPr>
        <sz val="11"/>
        <color rgb="FF000000"/>
        <rFont val="Calibri"/>
      </rPr>
      <t xml:space="preserve">
</t>
    </r>
    <r>
      <rPr>
        <sz val="11"/>
        <color rgb="FF000000"/>
        <rFont val="Calibri"/>
      </rPr>
      <t>Criteria: If "Scan boot sectors" is selected, this is not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[Where] bSkipBootScan=0, this is not a finding.</t>
    </r>
  </si>
  <si>
    <t>V-6602</t>
  </si>
  <si>
    <r>
      <rPr>
        <sz val="11"/>
        <rFont val="Calibri"/>
      </rPr>
      <t>McAfee VirusScan On-Demand scan must be configured to scan all files.</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</si>
  <si>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Scan Items tab, locate the "File types to scan:" label. Select the "All files" option. Select Save.</t>
    </r>
  </si>
  <si>
    <r>
      <rPr>
        <sz val="11"/>
        <color rgb="FF000000"/>
        <rFont val="Calibri"/>
      </rPr>
      <t>When scanning for malware, excluding specific file types will increase the risk of a malware-infected file going undetected. By configuring antivirus software to scan all file types, the scanner has a higher success rate at detecting and eradicating malware.</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</si>
  <si>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In the Task to Schedule: area, verify the Product is "VirusScan Enterprise 8.8.0" and the Task Type is "On Demand Scan". In the Task name column, select "View Selected Task". Under the Scan Items tab, locate the "File types to scan:" label. Ensure the "All files" option is selected.</t>
    </r>
    <r>
      <rPr>
        <sz val="11"/>
        <color rgb="FF000000"/>
        <rFont val="Calibri"/>
      </rPr>
      <t xml:space="preserve">
</t>
    </r>
    <r>
      <rPr>
        <sz val="11"/>
        <color rgb="FF000000"/>
        <rFont val="Calibri"/>
      </rPr>
      <t>Criteria: If "All files" is selected, this is not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[What] bScanAllFiles=1, this is not a finding.</t>
    </r>
  </si>
  <si>
    <t>V-6604</t>
  </si>
  <si>
    <r>
      <rPr>
        <sz val="11"/>
        <rFont val="Calibri"/>
      </rPr>
      <t>McAfee VirusScan On-Demand scan must be configured so there are no exclusions from the scan unless exclusions have been documented with, and approved by, the ISSO/ISSM/DAA.</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</si>
  <si>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Exclusions tab, locate the "What not to scan:" label. Ensure that no items are listed in this area.</t>
    </r>
  </si>
  <si>
    <r>
      <rPr>
        <sz val="11"/>
        <color rgb="FF000000"/>
        <rFont val="Calibri"/>
      </rPr>
      <t>When scanning for malware, excluding specific files will increase the risk of a malware-infected file going undetected. By configuring antivirus software without any exclusions, the scanner has a higher success rate at detecting and eradicating malware.</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</si>
  <si>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In the Task to Schedule: area, verify the Product is "VirusScan Enterprise 8.8.0" and the Task Type is "On Demand Scan". In the Task name column, select "View Selected Task". Under the Exclusions tab, locate the "What not to scan:" label. Ensure that no items are listed in this area.</t>
    </r>
    <r>
      <rPr>
        <sz val="11"/>
        <color rgb="FF000000"/>
        <rFont val="Calibri"/>
      </rPr>
      <t xml:space="preserve">
</t>
    </r>
    <r>
      <rPr>
        <sz val="11"/>
        <color rgb="FF000000"/>
        <rFont val="Calibri"/>
      </rPr>
      <t>Criteria: If no items are listed in the "What not to scan:" area, this is not a finding.</t>
    </r>
    <r>
      <rPr>
        <sz val="11"/>
        <color rgb="FF000000"/>
        <rFont val="Calibri"/>
      </rPr>
      <t xml:space="preserve">
</t>
    </r>
    <r>
      <rPr>
        <sz val="11"/>
        <color rgb="FF000000"/>
        <rFont val="Calibri"/>
      </rPr>
      <t>If excluded items exist, and they are documented with and approved by the ISSO/ISSM/DAA, this is not a finding.</t>
    </r>
    <r>
      <rPr>
        <sz val="11"/>
        <color rgb="FF000000"/>
        <rFont val="Calibri"/>
      </rPr>
      <t xml:space="preserve">
</t>
    </r>
    <r>
      <rPr>
        <sz val="11"/>
        <color rgb="FF000000"/>
        <rFont val="Calibri"/>
      </rPr>
      <t>If excluded items exist, and they are not documented with and approved by the ISSO/ISSM/DAA, this is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[Exclusions] dwExclusionCount=0, this is not a finding.</t>
    </r>
    <r>
      <rPr>
        <sz val="11"/>
        <color rgb="FF000000"/>
        <rFont val="Calibri"/>
      </rPr>
      <t xml:space="preserve">
</t>
    </r>
    <r>
      <rPr>
        <sz val="11"/>
        <color rgb="FF000000"/>
        <rFont val="Calibri"/>
      </rPr>
      <t>Criteria: If dwExclusionCount is not set to 0, ensure the justification for exclusions found have been documented with the ISSO/ISSM/DAA. If exclusions are documented with the ISSO/ISSM/DAA, this is not a finding. If exclusions have not been documented, this is a finding.</t>
    </r>
  </si>
  <si>
    <t>V-6611</t>
  </si>
  <si>
    <r>
      <rPr>
        <sz val="11"/>
        <rFont val="Calibri"/>
      </rPr>
      <t>McAfee VirusScan On-Demand scan must be configured to scan inside archives.</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</si>
  <si>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Scan Items tab, locate the "Options:" label. Select the "Scan inside archives (e.g. .ZIP)" option. Select Save.</t>
    </r>
  </si>
  <si>
    <r>
      <rPr>
        <sz val="11"/>
        <color rgb="FF000000"/>
        <rFont val="Calibri"/>
      </rPr>
      <t>Malware is often packaged within an archive. In addition, archives might have other archives within. Not scanning archive files introduces the risk of infected files being introduced into the environment.</t>
    </r>
  </si>
  <si>
    <r>
      <rPr>
        <sz val="11"/>
        <color rgb="FF000000"/>
        <rFont val="Calibri"/>
      </rPr>
      <t>NOTE: This setting must be configured. Exclusions for specific extensions may be created. Exclusions must be documented with, and approved by, the local ISSO/ISSM.</t>
    </r>
    <r>
      <rPr>
        <sz val="11"/>
        <color rgb="FF000000"/>
        <rFont val="Calibri"/>
      </rPr>
      <t xml:space="preserve">
</t>
    </r>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In the Task to Schedule: area, verify the Product is "VirusScan Enterprise 8.8.0" and the Task Type is "On Demand Scan". In the Task name column, select "View Selected Task". Under the Scan Items tab, locate the "Options:" label. Ensure the "Scan inside archives (e.g. .ZIP)" option is selected.</t>
    </r>
    <r>
      <rPr>
        <sz val="11"/>
        <color rgb="FF000000"/>
        <rFont val="Calibri"/>
      </rPr>
      <t xml:space="preserve">
</t>
    </r>
    <r>
      <rPr>
        <sz val="11"/>
        <color rgb="FF000000"/>
        <rFont val="Calibri"/>
      </rPr>
      <t>Criteria: If "Scan inside archives (e.g. .ZIP)" is selected, this is not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[What] ScanArchives=1, this is not a finding.</t>
    </r>
  </si>
  <si>
    <t>V-6612</t>
  </si>
  <si>
    <r>
      <rPr>
        <sz val="11"/>
        <rFont val="Calibri"/>
      </rPr>
      <t>McAfee VirusScan On-Demand scan must be configured to decode MIME encoded files.</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</si>
  <si>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Scan Items tab, locate the "Options:" label. Select the "Decode MIME encoded files" option. Select Save.</t>
    </r>
  </si>
  <si>
    <r>
      <rPr>
        <sz val="11"/>
        <color rgb="FF000000"/>
        <rFont val="Calibri"/>
      </rPr>
      <t>Multipurpose Internet Mail Extensions (MIME) encoded files can be crafted to hide a malicious payload. When the MIME encoded file is presented to software that decodes the MIME encoded files, such as an email client, the malware is released. Scanning these files as part of the regularly scheduled scan tasks will mitigate this risk.</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</si>
  <si>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In the Task to Schedule: area, verify the Product is "VirusScan Enterprise 8.8.0" and the Task Type is "On Demand Scan". In the Task name column, select "View Selected Task". Under the Scan Items tab, locate the "Options:" label. Ensure the "Decode MIME encoded files" option is selected.</t>
    </r>
    <r>
      <rPr>
        <sz val="11"/>
        <color rgb="FF000000"/>
        <rFont val="Calibri"/>
      </rPr>
      <t xml:space="preserve">
</t>
    </r>
    <r>
      <rPr>
        <sz val="11"/>
        <color rgb="FF000000"/>
        <rFont val="Calibri"/>
      </rPr>
      <t>Criteria: If "Decode MIME encoded files" is selected, this is not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[What] ScanMIME=1, this is not a finding.</t>
    </r>
  </si>
  <si>
    <t>V-6614</t>
  </si>
  <si>
    <r>
      <rPr>
        <sz val="11"/>
        <rFont val="Calibri"/>
      </rPr>
      <t>McAfee VirusScan On-Demand scan must be configured to find unknown program threats.</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</si>
  <si>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Scan Items tab, locate the "Heuristics:" label. Select the "Find unknown program threats" option. Select Save.</t>
    </r>
  </si>
  <si>
    <r>
      <rPr>
        <sz val="11"/>
        <color rgb="FF000000"/>
        <rFont val="Calibri"/>
      </rPr>
      <t>Due to the ability of malware to mutate after infection, standard antivirus signatures may not be able to catch new strains or variants of the malware. Typically, these strains and variants will share unique characteristics with others in their virus family. By using a generic signature to detect the shared characteristics, using wildcards where differences lie, the generic signature can detect viruses even if they are padded with extra, meaningless code. This method of detection is Heuristic detection.</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</si>
  <si>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In the Task to Schedule: area, verify the Product is "VirusScan Enterprise 8.8.0" and the Task Type is "On Demand Scan". In the Task name column, select "View Selected Task". Under the Scan Items tab, locate the "Heuristics:" label. Ensure the "Find unknown program threats" option is selected.</t>
    </r>
    <r>
      <rPr>
        <sz val="11"/>
        <color rgb="FF000000"/>
        <rFont val="Calibri"/>
      </rPr>
      <t xml:space="preserve">
</t>
    </r>
    <r>
      <rPr>
        <sz val="11"/>
        <color rgb="FF000000"/>
        <rFont val="Calibri"/>
      </rPr>
      <t>Criteria: If "Find unknown program threats" is selected, this is not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[Advanced] dwProgramHeuristicsLevel=1, this is not a finding.</t>
    </r>
  </si>
  <si>
    <t>V-6615</t>
  </si>
  <si>
    <r>
      <rPr>
        <sz val="11"/>
        <rFont val="Calibri"/>
      </rPr>
      <t>McAfee VirusScan On-Demand scan must be configured to find unknown macro threats.</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</si>
  <si>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Scan Items tab, locate the "Heuristics:" label. Select the "Find unknown macro threats" option. Select Save.</t>
    </r>
  </si>
  <si>
    <r>
      <rPr>
        <sz val="11"/>
        <color rgb="FF000000"/>
        <rFont val="Calibri"/>
      </rPr>
      <t>Interpreted viruses are executed by an application. Within this subcategory, macro viruses take advantage of the capabilities of applications' macro programming language to infect application documents and document templates, while scripting viruses infect scripts that are understood by scripting languages processed by services on the OS. Many attackers use toolkits containing several different types of utilities and script that can be used to probe and attack hosts. Scanning for unknown macro viruses will mitigate zero day attacks.</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</si>
  <si>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In the Task to Schedule: area, verify the Product is "VirusScan Enterprise 8.8.0" and the Task Type is "On Demand Scan". In the Task name column, select "View Selected Task". Under the Scan Items tab, locate the "Heuristics:" label. Ensure the "Find unknown macro threats" option is selected.</t>
    </r>
    <r>
      <rPr>
        <sz val="11"/>
        <color rgb="FF000000"/>
        <rFont val="Calibri"/>
      </rPr>
      <t xml:space="preserve">
</t>
    </r>
    <r>
      <rPr>
        <sz val="11"/>
        <color rgb="FF000000"/>
        <rFont val="Calibri"/>
      </rPr>
      <t>Criteria: If "Find unknown macro threats" is selected, this is not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[Advanced] dwMacroHeuristicsLevel=1, this is not a finding.</t>
    </r>
  </si>
  <si>
    <t>V-6616</t>
  </si>
  <si>
    <r>
      <rPr>
        <sz val="11"/>
        <rFont val="Calibri"/>
      </rPr>
      <t>McAfee VirusScan On-Demand scan actions, When a threat is found must be configured to clean files automatically as first action.</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</si>
  <si>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Actions tab, locate the "When a threat is found:" label. From the "Perform this action first:" pull down menu, select "Clean files". Select Save.</t>
    </r>
  </si>
  <si>
    <r>
      <rPr>
        <sz val="11"/>
        <color rgb="FF000000"/>
        <rFont val="Calibri"/>
      </rPr>
      <t>Malware may have infected a file that is necessary to the user. By configuring the antivirus software to first attempt cleaning the infected file, availability to the file is not sacrificed. If a cleaning attempt is not successful, however, deleting the file is the only safe option so as to ensure the malware is not introduced onto the system or network.</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</si>
  <si>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In the Task to Schedule: area, verify the Product is "VirusScan Enterprise 8.8.0" and the Task Type is "On Demand Scan". In the Task name column, select "View Selected Task". Under the Actions tab, locate the "When a threat is found:" label. Ensure that from the "Perform this action first:" pull down menu, "Clean files" is selected.</t>
    </r>
    <r>
      <rPr>
        <sz val="11"/>
        <color rgb="FF000000"/>
        <rFont val="Calibri"/>
      </rPr>
      <t xml:space="preserve">
</t>
    </r>
    <r>
      <rPr>
        <sz val="11"/>
        <color rgb="FF000000"/>
        <rFont val="Calibri"/>
      </rPr>
      <t>Criteria: If "Clean files" is selected for "Perform this action first", this is not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[Action] uAction is not set to 5, this is a finding.</t>
    </r>
  </si>
  <si>
    <t>V-6617</t>
  </si>
  <si>
    <r>
      <rPr>
        <sz val="11"/>
        <rFont val="Calibri"/>
      </rPr>
      <t>McAfee VirusScan On-Demand scan actions, When a threat is found must be configured to delete files automatically if first action fails.</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</si>
  <si>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Actions tab, locate the "When a threat is found:" label. From the "If the first action fails, then perform this action:" pull down menu, select "Delete files". Select Save.</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</si>
  <si>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In the Task to Schedule: area, verify the Product is "VirusScan Enterprise 8.8.0" and the Task Type is "On Demand Scan". In the Task name column, select "View Selected Task". Under the Actions tab, locate the "When a threat is found:" label. Ensure that from the "If the first action fails, then perform this action:" pull down menu, "Delete files" is selected.</t>
    </r>
    <r>
      <rPr>
        <sz val="11"/>
        <color rgb="FF000000"/>
        <rFont val="Calibri"/>
      </rPr>
      <t xml:space="preserve">
</t>
    </r>
    <r>
      <rPr>
        <sz val="11"/>
        <color rgb="FF000000"/>
        <rFont val="Calibri"/>
      </rPr>
      <t>Criteria: If "Delete files" is selected for "If the first action fails, then perform this action:", this is not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[Action] uSecAction is not set to 4, this is a finding.</t>
    </r>
  </si>
  <si>
    <t>V-6618</t>
  </si>
  <si>
    <r>
      <rPr>
        <sz val="11"/>
        <rFont val="Calibri"/>
      </rPr>
      <t>McAfee VirusScan On-Demand scan must be configured to record scanning activity in a log file.</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</si>
  <si>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Reports tab, locate the "Log to file:" label. Select the "Enable activity logging and accept the default location for the log file or specify a new location" option. Select Save.</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</si>
  <si>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In the Task to Schedule: area, verify the Product is "VirusScan Enterprise 8.8.0" and the Task Type is "On Demand Scan". In the Task name column, select "View Selected Task". Under the Reports tab, locate the "Log to file:" label. Ensure the "Enable activity logging and accept the default location for the log file or specify a new location" option is selected.</t>
    </r>
    <r>
      <rPr>
        <sz val="11"/>
        <color rgb="FF000000"/>
        <rFont val="Calibri"/>
      </rPr>
      <t xml:space="preserve">
</t>
    </r>
    <r>
      <rPr>
        <sz val="11"/>
        <color rgb="FF000000"/>
        <rFont val="Calibri"/>
      </rPr>
      <t>Criteria: If "Enable activity logging and accept the default location for the log file or specify a new location" is selected, this is not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[Reports] bLogToFile=1, this is not a finding.</t>
    </r>
  </si>
  <si>
    <t>V-6620</t>
  </si>
  <si>
    <r>
      <rPr>
        <sz val="11"/>
        <rFont val="Calibri"/>
      </rPr>
      <t>McAfee VirusScan On-Demand scan log file size must be restricted and be configured to at least 10MB.</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</si>
  <si>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Reports tab, locate the "Log file size:" label. Select the "Limit the size of log file" option. For the "Maximum log file size:", select a value of 10MB or more. Select Save.</t>
    </r>
  </si>
  <si>
    <r>
      <rPr>
        <sz val="11"/>
        <color rgb="FF000000"/>
        <rFont val="Calibri"/>
      </rPr>
      <t xml:space="preserve">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Locate the "Task to Schedule:" label. Verify the Product is "VirusScan Enterprise 8.8.0" and the Task Type is "On Demand Scan". In the Task name column, select "View Selected Task". </t>
    </r>
    <r>
      <rPr>
        <sz val="11"/>
        <color rgb="FF000000"/>
        <rFont val="Calibri"/>
      </rPr>
      <t xml:space="preserve">
</t>
    </r>
    <r>
      <rPr>
        <sz val="11"/>
        <color rgb="FF000000"/>
        <rFont val="Calibri"/>
      </rPr>
      <t xml:space="preserve">Under the Reports tab, locate the "Log file size:" label. </t>
    </r>
    <r>
      <rPr>
        <sz val="11"/>
        <color rgb="FF000000"/>
        <rFont val="Calibri"/>
      </rPr>
      <t xml:space="preserve">
</t>
    </r>
    <r>
      <rPr>
        <sz val="11"/>
        <color rgb="FF000000"/>
        <rFont val="Calibri"/>
      </rPr>
      <t xml:space="preserve">Criteria: If the "Limit the size of log file" option is selected and the "Maximum log file size:" is at least 10MB, this is not a finding. </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the value of bLimitSize value is not 1, this is a finding.</t>
    </r>
    <r>
      <rPr>
        <sz val="11"/>
        <color rgb="FF000000"/>
        <rFont val="Calibri"/>
      </rPr>
      <t xml:space="preserve">
</t>
    </r>
    <r>
      <rPr>
        <sz val="11"/>
        <color rgb="FF000000"/>
        <rFont val="Calibri"/>
      </rPr>
      <t>If the uKilobytes is less than 10240 (Decimal), this is a finding.</t>
    </r>
    <r>
      <rPr>
        <sz val="11"/>
        <color rgb="FF000000"/>
        <rFont val="Calibri"/>
      </rPr>
      <t xml:space="preserve">
</t>
    </r>
    <r>
      <rPr>
        <sz val="11"/>
        <color rgb="FF000000"/>
        <rFont val="Calibri"/>
      </rPr>
      <t>If the bLimitSize value is 1 and the uKilobytes value is 10240 (Decimal) or more, this is not a finding.</t>
    </r>
  </si>
  <si>
    <t>V-6625</t>
  </si>
  <si>
    <r>
      <rPr>
        <sz val="11"/>
        <rFont val="Calibri"/>
      </rPr>
      <t>McAfee VirusScan On-Demand scan must be configured to log any failure to scan encrypted files.</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</si>
  <si>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Reports tab, locate the "What to log in addition to scanning activity:" label. Select the "Failure to scan encrypted files" option. Select Save.</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</si>
  <si>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Locate the "Task to Schedule:" label. Verify the Product is "VirusScan Enterprise 8.8.0" and the Task Type is "On Demand Scan". In the Task name column, select "View Selected Task". Under the Reports tab, locate the "What to log in addition to scanning activity:" label. Ensure the "Failure to scan encrypted files" option is selected.</t>
    </r>
    <r>
      <rPr>
        <sz val="11"/>
        <color rgb="FF000000"/>
        <rFont val="Calibri"/>
      </rPr>
      <t xml:space="preserve">
</t>
    </r>
    <r>
      <rPr>
        <sz val="11"/>
        <color rgb="FF000000"/>
        <rFont val="Calibri"/>
      </rPr>
      <t>Criteria: If the "Failure to scan encrypted files" option is selected, this is not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[Reports] bLogScanFailure=1, this is not a finding.</t>
    </r>
  </si>
  <si>
    <t>V-6627</t>
  </si>
  <si>
    <r>
      <rPr>
        <sz val="11"/>
        <rFont val="Calibri"/>
      </rPr>
      <t>McAfee VirusScan On-Demand scan must be scheduled to be executed at least on a weekly basis.</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</si>
  <si>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Select "Edit Assignment" in the Actions column. In the Task to Schedule: area, verify the Product is "VirusScan Enterprise 8.8.0" and the Task Type is "On Demand Scan". Select the schedule page. Locate the "Schedule type:" label. For the pull down menu, select "Weekly". Select Save.</t>
    </r>
  </si>
  <si>
    <r>
      <rPr>
        <sz val="11"/>
        <color rgb="FF000000"/>
        <rFont val="Calibri"/>
      </rPr>
      <t xml:space="preserve">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Select "Edit Assignment" in the Actions column. In the Task to Schedule: area, verify the Product is "VirusScan Enterprise 8.8.0" and the Task Type is "On Demand Scan". Select the Summary tab. Locate the "Schedule:" label. Ensure the Status is "Enabled" and that the Type is at least "Weekly". </t>
    </r>
    <r>
      <rPr>
        <sz val="11"/>
        <color rgb="FF000000"/>
        <rFont val="Calibri"/>
      </rPr>
      <t xml:space="preserve">
</t>
    </r>
    <r>
      <rPr>
        <sz val="11"/>
        <color rgb="FF000000"/>
        <rFont val="Calibri"/>
      </rPr>
      <t>Criteria: If the Scheduled Status: is "Enabled" and the Schedule Type: is at least "Weekly", this is not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[Settings] Enabled=1 and [Schedule] Type=0 the schedule is daily, this is not a finding.</t>
    </r>
    <r>
      <rPr>
        <sz val="11"/>
        <color rgb="FF000000"/>
        <rFont val="Calibri"/>
      </rPr>
      <t xml:space="preserve">
</t>
    </r>
    <r>
      <rPr>
        <sz val="11"/>
        <color rgb="FF000000"/>
        <rFont val="Calibri"/>
      </rPr>
      <t>If [Settings] Enabled=1 and [Schedule] Type=1 the schedule is weekly, this is not a finding.</t>
    </r>
  </si>
  <si>
    <t>V-14618</t>
  </si>
  <si>
    <r>
      <rPr>
        <sz val="11"/>
        <rFont val="Calibri"/>
      </rPr>
      <t>McAfee VirusScan On-Access General Policies must be configured to enable scanning of scripts.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</si>
  <si>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ScriptScan tab, locate the "ScriptScan:" label. Select the "Enable scanning of scripts" option. Select Save.</t>
    </r>
  </si>
  <si>
    <r>
      <rPr>
        <sz val="11"/>
        <color rgb="FF000000"/>
        <rFont val="Calibri"/>
      </rPr>
      <t>Interpreted viruses are executed by an application. Within this subcategory, macro viruses take advantage of the capabilities of applications' macro programming language to infect application documents and document templates, while scripting viruses infect scripts that are understood by scripting languages processed by services on the OS. Many attackers use toolkits containing several different types of utilities and scripts that can be used to probe and attack hosts. (NIST SP 800-83) The scanning of scripts is crucial in preventing these attacks.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</si>
  <si>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ScriptScan tab, locate the "ScriptScan:" label. Ensure the "Enable scanning of scripts" option is selected.</t>
    </r>
    <r>
      <rPr>
        <sz val="11"/>
        <color rgb="FF000000"/>
        <rFont val="Calibri"/>
      </rPr>
      <t xml:space="preserve">
</t>
    </r>
    <r>
      <rPr>
        <sz val="11"/>
        <color rgb="FF000000"/>
        <rFont val="Calibri"/>
      </rPr>
      <t xml:space="preserve">Criteria:  If the "Enable scanning of scripts"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SystemCore\VSCore\Script Scanner</t>
    </r>
    <r>
      <rPr>
        <sz val="11"/>
        <color rgb="FF000000"/>
        <rFont val="Calibri"/>
      </rPr>
      <t xml:space="preserve">
</t>
    </r>
    <r>
      <rPr>
        <sz val="11"/>
        <color rgb="FF000000"/>
        <rFont val="Calibri"/>
      </rPr>
      <t>Criteria:  If the value of ScriptScanEnabled is 1, this is not a finding. If the value is 0, this is a finding.</t>
    </r>
  </si>
  <si>
    <t>V-14619</t>
  </si>
  <si>
    <r>
      <rPr>
        <sz val="11"/>
        <rFont val="Calibri"/>
      </rPr>
      <t>McAfee VirusScan On-Access General Policies must be configured to block the connection when a threatened file is detected in a shared folder.</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</si>
  <si>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Blocking tab, locate the "Block the connection:" label. Select the "Block the connection when a threatened file is detected in a shared folder" option. Select Save.</t>
    </r>
  </si>
  <si>
    <r>
      <rPr>
        <sz val="11"/>
        <color rgb="FF000000"/>
        <rFont val="Calibri"/>
      </rPr>
      <t xml:space="preserve">Containment during a virus outbreak is crucial. Infected hosts may attempt to spread malware and will use every network path available to them when spreading that infection. By containing the system when a detection is found, the malware will be restricted to that one system. Likewise, if malware is detected in a shared folder, maintaining the connection between a system and the shared folder would allow the malware to spread. Placing temporary restrictions on network connectivity is an effective mitigation mechanism. </t>
    </r>
    <r>
      <rPr>
        <sz val="11"/>
        <color rgb="FF000000"/>
        <rFont val="Calibri"/>
      </rPr>
      <t xml:space="preserve">
</t>
    </r>
    <r>
      <rPr>
        <sz val="11"/>
        <color rgb="FF000000"/>
        <rFont val="Calibri"/>
      </rPr>
      <t>These block connection settings will most often be used on a server housing shared folders and files, and will block the connection from any network user on a remote computer who attempts to read from, or write to, a threatened file in the shared folder. In addition, it will block the connection from any user on a remote computer who attempts to write an unwanted program to the computer. The connection will be unblocked after the specified amount of time, re-allowing access to the other shared files and folders, but will be re-blocked should those same file accesses be attempted.</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</si>
  <si>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Blocking tab, locate the "Block the connection:" label. Ensure the "Block the connection when a threatened file is detected in a shared folder" option is selected.</t>
    </r>
    <r>
      <rPr>
        <sz val="11"/>
        <color rgb="FF000000"/>
        <rFont val="Calibri"/>
      </rPr>
      <t xml:space="preserve">
</t>
    </r>
    <r>
      <rPr>
        <sz val="11"/>
        <color rgb="FF000000"/>
        <rFont val="Calibri"/>
      </rPr>
      <t xml:space="preserve">Criteria:  If the "Block the connection when a threatened file is detected in a shared folder"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of VSIDBlock is 1, this is not a finding. If the value is 0, this is a finding.</t>
    </r>
  </si>
  <si>
    <t>V-14620</t>
  </si>
  <si>
    <r>
      <rPr>
        <sz val="11"/>
        <rFont val="Calibri"/>
      </rPr>
      <t>McAfee VirusScan On-Access General Policies must be configured to unblock connections after a minimum of 30 minutes.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</si>
  <si>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Blocking tab, locate the "Block the connection:" label. Enter a value in "Unblock connections after x minutes" where x is set to no less than 30 minutes. Select Save.</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</si>
  <si>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Blocking tab, locate the "Block the connection:" label. Ensure the "Unblock connections after x minutes" option has x set to no less than 30 minutes.</t>
    </r>
    <r>
      <rPr>
        <sz val="11"/>
        <color rgb="FF000000"/>
        <rFont val="Calibri"/>
      </rPr>
      <t xml:space="preserve">
</t>
    </r>
    <r>
      <rPr>
        <sz val="11"/>
        <color rgb="FF000000"/>
        <rFont val="Calibri"/>
      </rPr>
      <t xml:space="preserve">Criteria: If the "Unblock connections after x minute(s)" option is configured to no less than 30 minutes,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of VSIDBlockTimeout &gt;= to HEX 1E, this is not a finding.</t>
    </r>
  </si>
  <si>
    <t>V-14621</t>
  </si>
  <si>
    <r>
      <rPr>
        <sz val="11"/>
        <rFont val="Calibri"/>
      </rPr>
      <t>McAfee VirusScan On-Access General Policies must be configured to block the connection when a file with a potentially unwanted program is detected in a shared folder.</t>
    </r>
  </si>
  <si>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t>
    </r>
    <r>
      <rPr>
        <sz val="11"/>
        <color rgb="FF000000"/>
        <rFont val="Calibri"/>
      </rPr>
      <t xml:space="preserve">
</t>
    </r>
    <r>
      <rPr>
        <sz val="11"/>
        <color rgb="FF000000"/>
        <rFont val="Calibri"/>
      </rPr>
      <t xml:space="preserve">Under the Blocking tab, locate the "Block" label. Select the "Block the connection when a file with a potentially unwanted program is detected in a shared folder" option. </t>
    </r>
    <r>
      <rPr>
        <sz val="11"/>
        <color rgb="FF000000"/>
        <rFont val="Calibri"/>
      </rPr>
      <t xml:space="preserve">
</t>
    </r>
    <r>
      <rPr>
        <sz val="11"/>
        <color rgb="FF000000"/>
        <rFont val="Calibri"/>
      </rPr>
      <t>Select OK to Save.</t>
    </r>
  </si>
  <si>
    <r>
      <rPr>
        <sz val="11"/>
        <color rgb="FF000000"/>
        <rFont val="Calibri"/>
      </rPr>
      <t xml:space="preserve">Containment during a virus outbreak is crucial. Infected hosts may attempt to spread malware and will use every network path available to them when spreading that infection. By containing the system when a detection is found, the malware will be restricted to that one system. Likewise, if malware is detected in a shared folder, maintaining the connection between a system and the shared folder would allow the malware to spread. Placing temporary restrictions on network connectivity is an effective mitigation mechanism. </t>
    </r>
    <r>
      <rPr>
        <sz val="11"/>
        <color rgb="FF000000"/>
        <rFont val="Calibri"/>
      </rPr>
      <t xml:space="preserve">
</t>
    </r>
    <r>
      <rPr>
        <sz val="11"/>
        <color rgb="FF000000"/>
        <rFont val="Calibri"/>
      </rPr>
      <t>These block connection settings will most often be used on a server housing shared folders and files and will block the connection from any network user on a remote computer who attempts to read from, or write to, a threatened file in the shared folder. In addition, it will block the connection from any user on a remote computer who attempts to write an unwanted program to the computer. The connection will be unblocked after the specified amount of time, re-allowing access to the other shared files and folders but will be re-blocked should those same file accesses be attempted.</t>
    </r>
  </si>
  <si>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t>
    </r>
    <r>
      <rPr>
        <sz val="11"/>
        <color rgb="FF000000"/>
        <rFont val="Calibri"/>
      </rPr>
      <t xml:space="preserve">
</t>
    </r>
    <r>
      <rPr>
        <sz val="11"/>
        <color rgb="FF000000"/>
        <rFont val="Calibri"/>
      </rPr>
      <t>Under the Blocking tab, locate the "Block" label. Ensure the "Block the connection when a file with a potentially unwanted program is detected in a shared folder" option is checked.</t>
    </r>
    <r>
      <rPr>
        <sz val="11"/>
        <color rgb="FF000000"/>
        <rFont val="Calibri"/>
      </rPr>
      <t xml:space="preserve">
</t>
    </r>
    <r>
      <rPr>
        <sz val="11"/>
        <color rgb="FF000000"/>
        <rFont val="Calibri"/>
      </rPr>
      <t>Criteria:  If the "Block the connection when a file with a potentially unwanted program is detected in a shared folder" option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of VSIDBlockOnNonVirus is 1, this is not a finding. If the value is 0, this is a finding.</t>
    </r>
  </si>
  <si>
    <t>V-14622</t>
  </si>
  <si>
    <r>
      <rPr>
        <sz val="11"/>
        <rFont val="Calibri"/>
      </rPr>
      <t>McAfee VirusScan On-Access Default Processes Policies must be configured to use only one scanning policy for all processes, unless the use of Low-Risk Processes/High-Risk Processes has been documented with, and approved by, the IAO/IAM.</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</si>
  <si>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Processes tab, locate the "Process Settings:" label. Select the "Configure one scanning policy for all processes" option. Select Save.</t>
    </r>
  </si>
  <si>
    <r>
      <rPr>
        <sz val="11"/>
        <color rgb="FF000000"/>
        <rFont val="Calibri"/>
      </rPr>
      <t>Organizations should use centrally managed antivirus software that is controlled and monitored regularly by antivirus administrators, who are also typically responsible for acquiring, testing, approving, and delivering antivirus signature and software updates through the organizations. Some processes are known to be higher risk while others are low risk. By restricting policy configuration to the Default Processes policy, all processes will be interpreted equally when applying the policy settings, and will provide the highest level of protection. Best practice dictates configuring Low-Risk and/or High-Risk policies only when it is necessary to improve system performance and will focus the scanning where it is most likely to detect malware. There is risk associated with configuring the Low-Risk and/or High-Risk policies for the purpose of specifically excluding processes from scanning, and should only be done after evaluating other policy settings and determining risk.</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</si>
  <si>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Processes tab, locate the "Process Settings:" label. Ensure the "Configure one scanning policy for all processes" option is selected.</t>
    </r>
    <r>
      <rPr>
        <sz val="11"/>
        <color rgb="FF000000"/>
        <rFont val="Calibri"/>
      </rPr>
      <t xml:space="preserve">
</t>
    </r>
    <r>
      <rPr>
        <sz val="11"/>
        <color rgb="FF000000"/>
        <rFont val="Calibri"/>
      </rPr>
      <t xml:space="preserve">Criteria:  If the "Configure one scanning policy for all processes" option is selected, this is not a finding. </t>
    </r>
    <r>
      <rPr>
        <sz val="11"/>
        <color rgb="FF000000"/>
        <rFont val="Calibri"/>
      </rPr>
      <t xml:space="preserve">
</t>
    </r>
    <r>
      <rPr>
        <sz val="11"/>
        <color rgb="FF000000"/>
        <rFont val="Calibri"/>
      </rPr>
      <t xml:space="preserve">If the "Configure one scanning policy for all processes" option is not selected, and the use of Low-Risk Processes/High-Risk processes has been documented with, and approved by, the IAO/IAM, this is not a finding. </t>
    </r>
    <r>
      <rPr>
        <sz val="11"/>
        <color rgb="FF000000"/>
        <rFont val="Calibri"/>
      </rPr>
      <t xml:space="preserve">
</t>
    </r>
    <r>
      <rPr>
        <sz val="11"/>
        <color rgb="FF000000"/>
        <rFont val="Calibri"/>
      </rPr>
      <t>If the "Configure one scanning policy for all processes" option is not selected, and the use of Low-Risk Processes/High-Risk Processes has not been documented/approved by the IAO/IAM, this is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t>
    </r>
    <r>
      <rPr>
        <sz val="11"/>
        <color rgb="FF000000"/>
        <rFont val="Calibri"/>
      </rPr>
      <t xml:space="preserve">
</t>
    </r>
    <r>
      <rPr>
        <sz val="11"/>
        <color rgb="FF000000"/>
        <rFont val="Calibri"/>
      </rPr>
      <t xml:space="preserve">Criteria:  If the value OnlyUseDefaultConfig is 1, this is not a finding. </t>
    </r>
    <r>
      <rPr>
        <sz val="11"/>
        <color rgb="FF000000"/>
        <rFont val="Calibri"/>
      </rPr>
      <t xml:space="preserve">
</t>
    </r>
    <r>
      <rPr>
        <sz val="11"/>
        <color rgb="FF000000"/>
        <rFont val="Calibri"/>
      </rPr>
      <t>If the value is 0 and the use of Low-Risk Processes/High-Risk Processes has not been documented and approved by the IAO/IAM, this is a finding.</t>
    </r>
  </si>
  <si>
    <t>V-14623</t>
  </si>
  <si>
    <r>
      <rPr>
        <sz val="11"/>
        <rFont val="Calibri"/>
      </rPr>
      <t>McAfee VirusScan On-Access Default Processes Policies must be configured to scan when writing to disk.</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</si>
  <si>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Scan Items tab, locate the "Scan files:" label. Select the "When writing to disk" option. Select Save.</t>
    </r>
  </si>
  <si>
    <r>
      <rPr>
        <sz val="11"/>
        <color rgb="FF000000"/>
        <rFont val="Calibri"/>
      </rPr>
      <t>Antivirus software is the most commonly used technical control for malware threat mitigation. Real-time scanning of files as they are written to disk is a crucial first line of defense from malware attacks.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</si>
  <si>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Scan Items tab, locate the "Scan files:" label. Ensure the "When writing to disk" option is selected.</t>
    </r>
    <r>
      <rPr>
        <sz val="11"/>
        <color rgb="FF000000"/>
        <rFont val="Calibri"/>
      </rPr>
      <t xml:space="preserve">
</t>
    </r>
    <r>
      <rPr>
        <sz val="11"/>
        <color rgb="FF000000"/>
        <rFont val="Calibri"/>
      </rPr>
      <t xml:space="preserve">Criteria:  If the "When writing to disk"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value bScanIncoming is 1, this is not a finding. If the value is 0, this is a finding.</t>
    </r>
  </si>
  <si>
    <t>V-14624</t>
  </si>
  <si>
    <r>
      <rPr>
        <sz val="11"/>
        <rFont val="Calibri"/>
      </rPr>
      <t>McAfee VirusScan On-Access Default Processes Policies must be configured to scan when reading from disk.</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</si>
  <si>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Scan Items tab, locate the "Scan files:" label. Select the "When reading from disk" option. Select Save.</t>
    </r>
  </si>
  <si>
    <r>
      <rPr>
        <sz val="11"/>
        <color rgb="FF000000"/>
        <rFont val="Calibri"/>
      </rPr>
      <t>Antivirus software is the most commonly used technical control for malware threat mitigation. Real-time scanning of files as they are read from disk is a crucial first line of defense from malware attacks.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</si>
  <si>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Scan Items tab, locate the "Scan files:" label. Ensure the "When reading from disk" option is selected.</t>
    </r>
    <r>
      <rPr>
        <sz val="11"/>
        <color rgb="FF000000"/>
        <rFont val="Calibri"/>
      </rPr>
      <t xml:space="preserve">
</t>
    </r>
    <r>
      <rPr>
        <sz val="11"/>
        <color rgb="FF000000"/>
        <rFont val="Calibri"/>
      </rPr>
      <t xml:space="preserve">Criteria:  If the "When reading from disk"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value bScanOutgoing is 1, this is not a finding. If the value is 0, this is a finding.</t>
    </r>
  </si>
  <si>
    <t>V-14625</t>
  </si>
  <si>
    <r>
      <rPr>
        <sz val="11"/>
        <rFont val="Calibri"/>
      </rPr>
      <t>McAfee VirusScan On-Access Default Processes Policies must be configured to scan all files.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</si>
  <si>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Scan Items tab, locate the "File Types to Scan:" label. Select the "All Files" radio button option. Select Save.</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</si>
  <si>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Scan Items tab, locate the "File Types to Scan:" label. Ensure the "All Files" radio button is selected.</t>
    </r>
    <r>
      <rPr>
        <sz val="11"/>
        <color rgb="FF000000"/>
        <rFont val="Calibri"/>
      </rPr>
      <t xml:space="preserve">
</t>
    </r>
    <r>
      <rPr>
        <sz val="11"/>
        <color rgb="FF000000"/>
        <rFont val="Calibri"/>
      </rPr>
      <t>Criteria:  If the "All Files" radio button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value LocalExtensionMode is 1 and the value of NetworkExtensionMode is 1, this is not a finding. If either of these is not 1, this is a finding.</t>
    </r>
  </si>
  <si>
    <t>V-14626</t>
  </si>
  <si>
    <r>
      <rPr>
        <sz val="11"/>
        <rFont val="Calibri"/>
      </rPr>
      <t>McAfee VirusScan On-Access Default Processes Policies must be configured to find unknown unwanted programs and trojans.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</si>
  <si>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Scan Items tab, locate the "Heuristics:" label. Select the "Find unknown unwanted programs and trojans" option. Select Save.</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</si>
  <si>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Scan Items tab, locate the "Heuristics:" label. Ensure the "Find unknown unwanted program threats and trojans" option is selected.</t>
    </r>
    <r>
      <rPr>
        <sz val="11"/>
        <color rgb="FF000000"/>
        <rFont val="Calibri"/>
      </rPr>
      <t xml:space="preserve">
</t>
    </r>
    <r>
      <rPr>
        <sz val="11"/>
        <color rgb="FF000000"/>
        <rFont val="Calibri"/>
      </rPr>
      <t xml:space="preserve">Criteria:  If the "Find unknown unwanted programs and trojans"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value dwProgramHeuristicsLevel is 1, this is not a finding. If the value is 0, this is a finding.</t>
    </r>
  </si>
  <si>
    <t>V-14627</t>
  </si>
  <si>
    <r>
      <rPr>
        <sz val="11"/>
        <rFont val="Calibri"/>
      </rPr>
      <t>McAfee VirusScan On-Access Default Processes Policies must be configured to find unknown macro viruses.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</si>
  <si>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Scan Items tab, locate the "Heuristics:" label. Select the "Find unknown macro threats" option. Select Save.</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</si>
  <si>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Scan Items tab, locate the "Heuristics:" label. Ensure the "Find unknown macro threats" option is selected.</t>
    </r>
    <r>
      <rPr>
        <sz val="11"/>
        <color rgb="FF000000"/>
        <rFont val="Calibri"/>
      </rPr>
      <t xml:space="preserve">
</t>
    </r>
    <r>
      <rPr>
        <sz val="11"/>
        <color rgb="FF000000"/>
        <rFont val="Calibri"/>
      </rPr>
      <t xml:space="preserve">Criteria:  If the "Find unknown macro threats"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value dwMacroHeuristicsLevel is 1, this is not a finding. If the value is 0, this is a finding.</t>
    </r>
  </si>
  <si>
    <t>V-14628</t>
  </si>
  <si>
    <r>
      <rPr>
        <sz val="11"/>
        <rFont val="Calibri"/>
      </rPr>
      <t>McAfee VirusScan On-Access Default Processes Policies must be configured to scan inside archives.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</si>
  <si>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Scan Items tab, locate the "Compressed files:" label. Select the "Scan inside archives (e.g. .ZIP)" option. Select Save.</t>
    </r>
  </si>
  <si>
    <r>
      <rPr>
        <sz val="11"/>
        <color rgb="FF000000"/>
        <rFont val="Calibri"/>
      </rPr>
      <t>NOTE: This requirement can be left not configured and marked as Not Applicable if the regularly scheduled on-demand scan, as validated under V-6611, DTAM052, includes the scanning of archive files.</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Scan Items tab, locate the "Compressed files:" label. Ensure the "Scan inside archives (e.g. .ZIP)" option is selected.</t>
    </r>
    <r>
      <rPr>
        <sz val="11"/>
        <color rgb="FF000000"/>
        <rFont val="Calibri"/>
      </rPr>
      <t xml:space="preserve">
</t>
    </r>
    <r>
      <rPr>
        <sz val="11"/>
        <color rgb="FF000000"/>
        <rFont val="Calibri"/>
      </rPr>
      <t xml:space="preserve">Criteria:  If the "Scan inside archives (e.g. .ZIP)"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value ScanArchives is 1, this is not a finding. If the value is 0, this is a finding.</t>
    </r>
  </si>
  <si>
    <t>V-14630</t>
  </si>
  <si>
    <r>
      <rPr>
        <sz val="11"/>
        <rFont val="Calibri"/>
      </rPr>
      <t>McAfee VirusScan On-Access Default Processes Policies Actions for When a threat is found must be configured to clean files automatically as first action.</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</si>
  <si>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Actions tab, locate the "When a threat is found:" label. From the "Perform this action first:" pull down menu, select "Clean files automatically". Select Save.</t>
    </r>
  </si>
  <si>
    <r>
      <rPr>
        <sz val="11"/>
        <color rgb="FF000000"/>
        <rFont val="Calibri"/>
      </rPr>
      <t>Malware may have infected a file that is necessary to the user. By configuring the antivirus software to first attempt cleaning the infected file, availability to the file is not sacrificed. If a cleaning attempt is not successful, however, deleting the file is the only safe option so as to ensure the malware does is not introduced onto the system or network.</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</si>
  <si>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Actions tab, locate the "When a threat is found:" label. Ensure that for the "Perform this action first:" pull down menu, "Clean files automatically" is selected.</t>
    </r>
    <r>
      <rPr>
        <sz val="11"/>
        <color rgb="FF000000"/>
        <rFont val="Calibri"/>
      </rPr>
      <t xml:space="preserve">
</t>
    </r>
    <r>
      <rPr>
        <sz val="11"/>
        <color rgb="FF000000"/>
        <rFont val="Calibri"/>
      </rPr>
      <t>Criteria:  If "Clean files automatically" is selected for "Perform this action first",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value for uAction is not 5, this is a finding.</t>
    </r>
  </si>
  <si>
    <t>V-14631</t>
  </si>
  <si>
    <r>
      <rPr>
        <sz val="11"/>
        <rFont val="Calibri"/>
      </rPr>
      <t>McAfee VirusScan On-Access Default Processes Policies actions for When a threat is found must be configured delete files automatically if first action fails.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</si>
  <si>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Actions tab, locate the "When a threat is found:" label. From the "If the first action fails, then perform this action:" pull down menu, select "Delete files automatically". Select Save.</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</si>
  <si>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Actions tab, locate the "When a threat is found:" label. Ensure that from the "If the first action fails, then perform this action:" pull down menu, "Delete files automatically" is selected.</t>
    </r>
    <r>
      <rPr>
        <sz val="11"/>
        <color rgb="FF000000"/>
        <rFont val="Calibri"/>
      </rPr>
      <t xml:space="preserve">
</t>
    </r>
    <r>
      <rPr>
        <sz val="11"/>
        <color rgb="FF000000"/>
        <rFont val="Calibri"/>
      </rPr>
      <t>Criteria:  If "Delete files automatically" is selected for "If the first action fails, then perform this action:",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value for uSecAction is not 4, this is a finding.</t>
    </r>
  </si>
  <si>
    <t>V-14652</t>
  </si>
  <si>
    <r>
      <rPr>
        <sz val="11"/>
        <rFont val="Calibri"/>
      </rPr>
      <t>McAfee VirusScan On Delivery Email Scan Policies must be configured to clean attachments as the first action for when an unwanted program is found.</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</si>
  <si>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On-Delivery Email Scan Policies. Under the Actions tab, locate the "When an unwanted program is found:" label. From the "Perform this action first:" pull down menu, select "Clean attachments". Select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</si>
  <si>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 xml:space="preserve">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On-Delivery Email Scan Policies. Under the Actions tab, locate the "When an unwanted program is found:" label. Ensure that from the "Perform this action first:" pull down menu, "Clean attachments" is selected. </t>
    </r>
    <r>
      <rPr>
        <sz val="11"/>
        <color rgb="FF000000"/>
        <rFont val="Calibri"/>
      </rPr>
      <t xml:space="preserve">
</t>
    </r>
    <r>
      <rPr>
        <sz val="11"/>
        <color rgb="FF000000"/>
        <rFont val="Calibri"/>
      </rPr>
      <t>Criteria:  If "Clean attachments" is selected for "Perform this action first",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Scanner\Outlook\OnDelivery\ActionOptions</t>
    </r>
    <r>
      <rPr>
        <sz val="11"/>
        <color rgb="FF000000"/>
        <rFont val="Calibri"/>
      </rPr>
      <t xml:space="preserve">
</t>
    </r>
    <r>
      <rPr>
        <sz val="11"/>
        <color rgb="FF000000"/>
        <rFont val="Calibri"/>
      </rPr>
      <t>Criteria:  If the value for uAction_Program is not 5, this is a finding.</t>
    </r>
  </si>
  <si>
    <t>V-14654</t>
  </si>
  <si>
    <r>
      <rPr>
        <sz val="11"/>
        <rFont val="Calibri"/>
      </rPr>
      <t>McAfee VirusScan On-Demand scan must be configured to detect for unwanted programs.</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</si>
  <si>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Scan Items tab, locate the "Options:" label. Select the "Detect unwanted programs" option. Select Save.</t>
    </r>
  </si>
  <si>
    <r>
      <rPr>
        <sz val="11"/>
        <color rgb="FF000000"/>
        <rFont val="Calibri"/>
      </rPr>
      <t>Potentially Unwanted Programs (PUPs) include Spyware, Adware, Remote Administration Tools, Dialers, Password Crackers, Jokes, and Key Loggers. While PUPs do not typically have any infections capability on their own, they rely on malware or other attach mechanisms to be installed onto target hosts, after which they will collect and transfer data from the host to an external host and/or will be used as attach mechanisms. Configuring the antivirus software to attempt to clean the file first will allow for the possibility of a false positive. In most cases, however, the secondary action of delete will be used, mitigating the risk of the PUPs being installed and used maliciously.</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</si>
  <si>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In the Task to Schedule: area, verify the Product is "VirusScan Enterprise 8.8.0" and the Task Type is "On Demand Scan". In the Task name column, select "View Selected Task". Under the Scan Items tab, locate the "Options:" label. Ensure the "Detect unwanted programs" option is selected.</t>
    </r>
    <r>
      <rPr>
        <sz val="11"/>
        <color rgb="FF000000"/>
        <rFont val="Calibri"/>
      </rPr>
      <t xml:space="preserve">
</t>
    </r>
    <r>
      <rPr>
        <sz val="11"/>
        <color rgb="FF000000"/>
        <rFont val="Calibri"/>
      </rPr>
      <t>Criteria: If "Detect unwanted programs" is selected, this is not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[Spyware] ApplyNVP=1 is present, this is not a finding.</t>
    </r>
  </si>
  <si>
    <t>V-14657</t>
  </si>
  <si>
    <r>
      <rPr>
        <sz val="11"/>
        <rFont val="Calibri"/>
      </rPr>
      <t>McAfee VirusScan Buffer Overflow Protection Policies must be configured to enable Buffer Overflow Protection.</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</si>
  <si>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Buffer Overflow Protection Policies. Under the Buffer Overflow Protection tab, locate the "Buffer Overflow settings:" label. Select the "Enable buffer overflow protection" option. Select Save.</t>
    </r>
  </si>
  <si>
    <r>
      <rPr>
        <sz val="11"/>
        <color rgb="FF000000"/>
        <rFont val="Calibri"/>
      </rPr>
      <t>Buffer overflow is an anomaly where a program, while writing data to a buffer, overruns the buffer's boundary and overwrites adjacent memory. This anomaly has been used maliciously, explicitly to craft exploits. Buffer overflow attacks compose greater than 25% of malware attacks. Without buffer overflow protection enabled, systems are more vulnerable to attacks that attempt to overwrite adjacent memory in the stack frame. Buffer overflow protection is only configurable on non-64-bit systems.</t>
    </r>
  </si>
  <si>
    <r>
      <rPr>
        <sz val="11"/>
        <color rgb="FF000000"/>
        <rFont val="Calibri"/>
      </rPr>
      <t>NOTE:  Buffer Overflow Protection is not installed on 64-bit systems; this check would be Not Applicable to 64-bit systems.</t>
    </r>
    <r>
      <rPr>
        <sz val="11"/>
        <color rgb="FF000000"/>
        <rFont val="Calibri"/>
      </rPr>
      <t xml:space="preserve">
</t>
    </r>
    <r>
      <rPr>
        <sz val="11"/>
        <color rgb="FF000000"/>
        <rFont val="Calibri"/>
      </rPr>
      <t>NOTE:  On 32-bit systems, when Host Intrusion Prevention is also installed, Buffer Overflow Protection will show as "Disabled because a Host Intrusion Prevention product is installed"; this check would be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Buffer Overflow Protection Policies. Under the Buffer Overflow Protection tab, locate the "Buffer Overflow settings:" label. Ensure the "Enable buffer overflow protection" option is selected.</t>
    </r>
    <r>
      <rPr>
        <sz val="11"/>
        <color rgb="FF000000"/>
        <rFont val="Calibri"/>
      </rPr>
      <t xml:space="preserve">
</t>
    </r>
    <r>
      <rPr>
        <sz val="11"/>
        <color rgb="FF000000"/>
        <rFont val="Calibri"/>
      </rPr>
      <t xml:space="preserve">Criteria:  If the "Enable buffer overflow protection"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BOPEnabled is 1, this is not a finding. If the value is 0, this is a finding.</t>
    </r>
  </si>
  <si>
    <t>V-14658</t>
  </si>
  <si>
    <r>
      <rPr>
        <sz val="11"/>
        <rFont val="Calibri"/>
      </rPr>
      <t>McAfee VirusScan Buffer Overflow Protection Policies must be configured for Protection mode.</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</si>
  <si>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Buffer Overflow Protection Policies. Under the Buffer Overflow Protection tab, locate the "Buffer Overflow settings:" label. Select the "Protection mode" option. Select Save.</t>
    </r>
  </si>
  <si>
    <r>
      <rPr>
        <sz val="11"/>
        <color rgb="FF000000"/>
        <rFont val="Calibri"/>
      </rPr>
      <t>Buffer overflow is an anomaly where a program, while writing data to a buffer, overruns the buffer's boundary and overwrites adjacent memory. This anomaly has been used maliciously, explicitly to craft exploits. Buffer overflow attacks compose greater than 25% of malware attacks. Without buffer overflow protection enabled, systems are more vulnerable to attacks that attempt to overwrite adjacent memory in the stack frame. Protection mode will ensure buffer overflow is detected and blocked. Otherwise, only a warning message will be logged. Buffer overflow protection is only configurable on non-64-bit systems.</t>
    </r>
  </si>
  <si>
    <r>
      <rPr>
        <sz val="11"/>
        <color rgb="FF000000"/>
        <rFont val="Calibri"/>
      </rPr>
      <t xml:space="preserve">NOTE:  Buffer Overflow Protection is not installed on 64-bit systems; this check would be Not Applicable to 64-bit systems. </t>
    </r>
    <r>
      <rPr>
        <sz val="11"/>
        <color rgb="FF000000"/>
        <rFont val="Calibri"/>
      </rPr>
      <t xml:space="preserve">
</t>
    </r>
    <r>
      <rPr>
        <sz val="11"/>
        <color rgb="FF000000"/>
        <rFont val="Calibri"/>
      </rPr>
      <t>NOTE:  On 32-bit systems, when Host Intrusion Prevention is also installed, Buffer Overflow Protection will show as "Disabled because a Host Intrusion Prevention product is installed"; this check would be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Buffer Overflow Protection Policies. Under the Buffer Overflow Protection tab, locate the "Buffer Overflow settings:" label. Ensure the "Protection mode" option is selected.</t>
    </r>
    <r>
      <rPr>
        <sz val="11"/>
        <color rgb="FF000000"/>
        <rFont val="Calibri"/>
      </rPr>
      <t xml:space="preserve">
</t>
    </r>
    <r>
      <rPr>
        <sz val="11"/>
        <color rgb="FF000000"/>
        <rFont val="Calibri"/>
      </rPr>
      <t>Criteria:  If the "Protection mode" option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 xml:space="preserve">SystemCore\VSCore\On Access Scanner\BehaviourBlocking </t>
    </r>
    <r>
      <rPr>
        <sz val="11"/>
        <color rgb="FF000000"/>
        <rFont val="Calibri"/>
      </rPr>
      <t xml:space="preserve">
</t>
    </r>
    <r>
      <rPr>
        <sz val="11"/>
        <color rgb="FF000000"/>
        <rFont val="Calibri"/>
      </rPr>
      <t>Criteria:  If the value BOPMode is 1, this is not a finding. If the value is 0, this is a finding.</t>
    </r>
  </si>
  <si>
    <t>V-14659</t>
  </si>
  <si>
    <r>
      <rPr>
        <sz val="11"/>
        <rFont val="Calibri"/>
      </rPr>
      <t>McAfee VirusScan Buffer Overflow Protection Policies must be configured to display a dialog box when a buffer overflow is detected.</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</si>
  <si>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Buffer Overflow Protection Policies. Under the Buffer Overflow Protection tab, locate the "Client system warning:" label. Select the "Show the messages dialog box when a buffer overflow is detected" option. Select Save.</t>
    </r>
  </si>
  <si>
    <r>
      <rPr>
        <sz val="11"/>
        <color rgb="FF000000"/>
        <rFont val="Calibri"/>
      </rPr>
      <t>An effective awareness program explains proper rules of behavior for use of an organization's IT systems and information. Accordingly, awareness programs should include guidance to users on malware incident prevention, which can help reduce the frequency and severity of malware incidents.</t>
    </r>
    <r>
      <rPr>
        <sz val="11"/>
        <color rgb="FF000000"/>
        <rFont val="Calibri"/>
      </rPr>
      <t xml:space="preserve">
</t>
    </r>
    <r>
      <rPr>
        <sz val="11"/>
        <color rgb="FF000000"/>
        <rFont val="Calibri"/>
      </rPr>
      <t>Organizations should also make users aware of policies and procedures that apply to malware incident handling, such as how to identify if a host may be infected, how to report a suspected incident, and what users need to do to assist with incident handling.</t>
    </r>
    <r>
      <rPr>
        <sz val="11"/>
        <color rgb="FF000000"/>
        <rFont val="Calibri"/>
      </rPr>
      <t xml:space="preserve">
</t>
    </r>
    <r>
      <rPr>
        <sz val="11"/>
        <color rgb="FF000000"/>
        <rFont val="Calibri"/>
      </rPr>
      <t>Ensuring the antivirus software alerts the users when a buffer overflow is detected will ensure the user is aware of the incident and be able to more closely relate the incident to actions being performed by the user at the time of the detection.</t>
    </r>
  </si>
  <si>
    <r>
      <rPr>
        <sz val="11"/>
        <color rgb="FF000000"/>
        <rFont val="Calibri"/>
      </rPr>
      <t xml:space="preserve">NOTE:  Buffer Overflow Protection is not installed on 64-bit systems; this check would be Not Applicable to 64-bit systems. </t>
    </r>
    <r>
      <rPr>
        <sz val="11"/>
        <color rgb="FF000000"/>
        <rFont val="Calibri"/>
      </rPr>
      <t xml:space="preserve">
</t>
    </r>
    <r>
      <rPr>
        <sz val="11"/>
        <color rgb="FF000000"/>
        <rFont val="Calibri"/>
      </rPr>
      <t>NOTE:  On 32-bit systems, when Host Intrusion Prevention is also installed, Buffer Overflow Protection will show as "Disabled because a Host Intrusion Prevention product is installed"; this check would be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Buffer Overflow Protection Policies. Under the Buffer Overflow Protection tab, locate the "Client system warning:" label. Ensure the "Show the messages dialog box when a buffer overflow is detected" option is selected.</t>
    </r>
    <r>
      <rPr>
        <sz val="11"/>
        <color rgb="FF000000"/>
        <rFont val="Calibri"/>
      </rPr>
      <t xml:space="preserve">
</t>
    </r>
    <r>
      <rPr>
        <sz val="11"/>
        <color rgb="FF000000"/>
        <rFont val="Calibri"/>
      </rPr>
      <t xml:space="preserve">Criteria:  If the "Show the messages dialog box when a buffer overflow is detected"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BOPShowMessages is 1, this is not a finding. If the value is 0, this is a finding.</t>
    </r>
  </si>
  <si>
    <t>V-14660</t>
  </si>
  <si>
    <r>
      <rPr>
        <sz val="11"/>
        <rFont val="Calibri"/>
      </rPr>
      <t>McAfee VirusScan Buffer Overflow Protection Policies must be configured to record scanning activity in a log file.</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</si>
  <si>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Buffer Overflow Protection Policies. Under the Reports tab, locate the "Log to file:" label. Select the "Enable activity logging and accept the default location for the log file or specify a new location" option. Select Save.</t>
    </r>
  </si>
  <si>
    <r>
      <rPr>
        <sz val="11"/>
        <color rgb="FF000000"/>
        <rFont val="Calibri"/>
      </rPr>
      <t xml:space="preserve">NOTE: Buffer Overflow Protection is not installed on 64-bit systems and would be Not Applicable to 64-bit systems. </t>
    </r>
    <r>
      <rPr>
        <sz val="11"/>
        <color rgb="FF000000"/>
        <rFont val="Calibri"/>
      </rPr>
      <t xml:space="preserve">
</t>
    </r>
    <r>
      <rPr>
        <sz val="11"/>
        <color rgb="FF000000"/>
        <rFont val="Calibri"/>
      </rPr>
      <t>NOTE:  On 32-bit systems, when Host Intrusion Prevention is also installed, Buffer Overflow Protection will show as "Disabled because a Host Intrusion Prevention product is installed"; this check would be Not Applicable.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Buffer Overflow Protection Policies. Under the Reports tab, locate the "Log to file:" label. Ensure the "Enable activity logging and accept the default location for the log file or specify a new location" option is selected.</t>
    </r>
    <r>
      <rPr>
        <sz val="11"/>
        <color rgb="FF000000"/>
        <rFont val="Calibri"/>
      </rPr>
      <t xml:space="preserve">
</t>
    </r>
    <r>
      <rPr>
        <sz val="11"/>
        <color rgb="FF000000"/>
        <rFont val="Calibri"/>
      </rPr>
      <t xml:space="preserve">Criteria:  If the "Enable activity logging and accept the default location for the log file or specify a new location"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bLogToFile_Ent is 1, this is not a finding. If the value is 0, this is a finding.</t>
    </r>
  </si>
  <si>
    <t>V-14661</t>
  </si>
  <si>
    <r>
      <rPr>
        <sz val="11"/>
        <rFont val="Calibri"/>
      </rPr>
      <t>McAfee VirusScan Buffer Overflow Protection Policies log file size must be restricted and be configured to at least 10MB.</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</si>
  <si>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Buffer Overflow Protection Policies. Under the Reports tab, locate the "Log file size" label. Select the "Limit the size of log file" option. For the "Maximum log file size:", select a value of 10MB or more. Select Save.</t>
    </r>
  </si>
  <si>
    <r>
      <rPr>
        <sz val="11"/>
        <color rgb="FF000000"/>
        <rFont val="Calibri"/>
      </rPr>
      <t xml:space="preserve">NOTE:  Buffer Overflow Protection is not installed on 64-bit systems and would be Not Applicable to 64-bit systems. </t>
    </r>
    <r>
      <rPr>
        <sz val="11"/>
        <color rgb="FF000000"/>
        <rFont val="Calibri"/>
      </rPr>
      <t xml:space="preserve">
</t>
    </r>
    <r>
      <rPr>
        <sz val="11"/>
        <color rgb="FF000000"/>
        <rFont val="Calibri"/>
      </rPr>
      <t>NOTE:  On 32-bit systems, when Host Intrusion Prevention is also installed, Buffer Overflow Protection will show as "Disabled because a Host Intrusion Prevention product is installed"; this check would be Not Applicable.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Buffer Overflow Protection Policies. Under the Reports tab, locate the "Log file size:" label. Ensure the "Limit the size of log file" option is selected. Ensure the "Maximum log file size" is at least 10MB.</t>
    </r>
    <r>
      <rPr>
        <sz val="11"/>
        <color rgb="FF000000"/>
        <rFont val="Calibri"/>
      </rPr>
      <t xml:space="preserve">
</t>
    </r>
    <r>
      <rPr>
        <sz val="11"/>
        <color rgb="FF000000"/>
        <rFont val="Calibri"/>
      </rPr>
      <t xml:space="preserve">Criteria:  If the "Limit the size of log file" option is selected and the "Maximum log file size:" is at least 10MB, this is not a finding. </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of bLimitSize_Ent is 1 and dwMaxLogSizeMB_Ent is configured to Decimal (10) or higher, this is not a finding. If the bLimitSize_Ent is 0 or if dwMaxLogSizeMB_Ent is less than Decimal (10), this is a finding.</t>
    </r>
  </si>
  <si>
    <t>V-14662</t>
  </si>
  <si>
    <r>
      <rPr>
        <sz val="11"/>
        <rFont val="Calibri"/>
      </rPr>
      <t>McAfee VirusScan Unwanted Programs Policies must be configured to detect spyware.</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</si>
  <si>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Unwanted Programs Policies. Under the Scan Items tab, locate the "Select categories of unwanted programs to detect:" label. Select the "Spyware" option. Select Save.</t>
    </r>
  </si>
  <si>
    <r>
      <rPr>
        <sz val="11"/>
        <color rgb="FF000000"/>
        <rFont val="Calibri"/>
      </rPr>
      <t>Spyware is software that aids in gathering information about a person or organization without their knowledge, and that may send such information to another entity without the consumer's consent, or that asserts control over a computer without the user's knowledge. Spyware may try to deceive users by bundling itself with desirable software. A spyware infestation can create significant unwanted CPU activity, disk usage, and network traffic. Some types of spyware disable software firewalls and antivirus software. Detecting, blocking, and eradicating malicious spyware or preventing it from being installed will alleviate the negative side effects of the spyware.</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</si>
  <si>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Unwanted Programs Policies. Under the Scan Items tab, locate the "Select categories of unwanted programs to detect:" label. Ensure the "Spyware" option is selected.</t>
    </r>
    <r>
      <rPr>
        <sz val="11"/>
        <color rgb="FF000000"/>
        <rFont val="Calibri"/>
      </rPr>
      <t xml:space="preserve">
</t>
    </r>
    <r>
      <rPr>
        <sz val="11"/>
        <color rgb="FF000000"/>
        <rFont val="Calibri"/>
      </rPr>
      <t xml:space="preserve">Criteria:  If the "Spyware"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SystemCore\VSCore\NVP</t>
    </r>
    <r>
      <rPr>
        <sz val="11"/>
        <color rgb="FF000000"/>
        <rFont val="Calibri"/>
      </rPr>
      <t xml:space="preserve">
</t>
    </r>
    <r>
      <rPr>
        <sz val="11"/>
        <color rgb="FF000000"/>
        <rFont val="Calibri"/>
      </rPr>
      <t>Criteria:  If the value DetectSpyware is 1, this is not a finding.</t>
    </r>
  </si>
  <si>
    <t>V-14663</t>
  </si>
  <si>
    <r>
      <rPr>
        <sz val="11"/>
        <rFont val="Calibri"/>
      </rPr>
      <t>McAfee VirusScan Unwanted Programs Policies must be configured to detect adware.</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</si>
  <si>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Unwanted Programs Policies. Under the Scan Items tab, locate the "Select categories of unwanted programs to detect:" label. Select the "Adware" option. Select Save.</t>
    </r>
  </si>
  <si>
    <r>
      <rPr>
        <sz val="11"/>
        <color rgb="FF000000"/>
        <rFont val="Calibri"/>
      </rPr>
      <t>Adware, like spyware, is, at best, an annoyance by presenting unwanted advertisement to the user of a computer, sometimes in the form of a popup.  At worst, it redirects the user to malicious websites. Detecting and blocking will mitigate the likelihood of users being tricked into visiting sites with malicious content.</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</si>
  <si>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Unwanted Programs Policies. Under the Scan Items tab, locate the "Select categories of unwanted programs to detect:" label. Ensure the "Adware" option is selected.</t>
    </r>
    <r>
      <rPr>
        <sz val="11"/>
        <color rgb="FF000000"/>
        <rFont val="Calibri"/>
      </rPr>
      <t xml:space="preserve">
</t>
    </r>
    <r>
      <rPr>
        <sz val="11"/>
        <color rgb="FF000000"/>
        <rFont val="Calibri"/>
      </rPr>
      <t xml:space="preserve">Criteria:  If the "Adware"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SystemCore\VSCore\NVP</t>
    </r>
    <r>
      <rPr>
        <sz val="11"/>
        <color rgb="FF000000"/>
        <rFont val="Calibri"/>
      </rPr>
      <t xml:space="preserve">
</t>
    </r>
    <r>
      <rPr>
        <sz val="11"/>
        <color rgb="FF000000"/>
        <rFont val="Calibri"/>
      </rPr>
      <t>Criteria:  If the value DetectAdware is 1, this is not a finding.</t>
    </r>
  </si>
  <si>
    <t>V-19910</t>
  </si>
  <si>
    <r>
      <rPr>
        <sz val="11"/>
        <rFont val="Calibri"/>
      </rPr>
      <t>The antivirus signature file age must not exceed 7 days.</t>
    </r>
  </si>
  <si>
    <r>
      <rPr>
        <sz val="11"/>
        <color rgb="FF000000"/>
        <rFont val="Calibri"/>
      </rPr>
      <t>Update client machines via ePO client task. If this fails to update the client, update antivirus signature files as your local process describes (e.g., auto update or runtime executable.)</t>
    </r>
  </si>
  <si>
    <r>
      <rPr>
        <sz val="11"/>
        <color rgb="FF000000"/>
        <rFont val="Calibri"/>
      </rPr>
      <t>Antivirus signature files are updated almost daily by antivirus software vendors. These files are made available to antivirus clients as they are published. Keeping virus signature files as current as possible is vital to the security of any system.</t>
    </r>
  </si>
  <si>
    <r>
      <rPr>
        <sz val="11"/>
        <color rgb="FF000000"/>
        <rFont val="Calibri"/>
      </rPr>
      <t xml:space="preserve">Guidance in DTAM016 requires updates be run daily, automatically or manually. If compliant, the DAT date will be within 24-48 hours old. Since automated update tasks’ success is not guaranteed, the expectation is for update task success to be frequently monitored and corrected when unsuccessful. To allow for that correction, the minimum acceptable threshold for DAT date is not to exceed 7 days. </t>
    </r>
    <r>
      <rPr>
        <sz val="11"/>
        <color rgb="FF000000"/>
        <rFont val="Calibri"/>
      </rPr>
      <t xml:space="preserve">
</t>
    </r>
    <r>
      <rPr>
        <sz val="11"/>
        <color rgb="FF000000"/>
        <rFont val="Calibri"/>
      </rPr>
      <t xml:space="preserve">On the client machine, right-click on the McAfee red shield icon in the taskbar. </t>
    </r>
    <r>
      <rPr>
        <sz val="11"/>
        <color rgb="FF000000"/>
        <rFont val="Calibri"/>
      </rPr>
      <t xml:space="preserve">
</t>
    </r>
    <r>
      <rPr>
        <sz val="11"/>
        <color rgb="FF000000"/>
        <rFont val="Calibri"/>
      </rPr>
      <t>Choose "About".</t>
    </r>
    <r>
      <rPr>
        <sz val="11"/>
        <color rgb="FF000000"/>
        <rFont val="Calibri"/>
      </rPr>
      <t xml:space="preserve">
</t>
    </r>
    <r>
      <rPr>
        <sz val="11"/>
        <color rgb="FF000000"/>
        <rFont val="Calibri"/>
      </rPr>
      <t>Scroll down to the "McAfee VirusScan Enterprise + AntiSpyware Enterprise" section.</t>
    </r>
    <r>
      <rPr>
        <sz val="11"/>
        <color rgb="FF000000"/>
        <rFont val="Calibri"/>
      </rPr>
      <t xml:space="preserve">
</t>
    </r>
    <r>
      <rPr>
        <sz val="11"/>
        <color rgb="FF000000"/>
        <rFont val="Calibri"/>
      </rPr>
      <t xml:space="preserve">Review the date for "DAT Created On:". </t>
    </r>
    <r>
      <rPr>
        <sz val="11"/>
        <color rgb="FF000000"/>
        <rFont val="Calibri"/>
      </rPr>
      <t xml:space="preserve">
</t>
    </r>
    <r>
      <rPr>
        <sz val="11"/>
        <color rgb="FF000000"/>
        <rFont val="Calibri"/>
      </rPr>
      <t>Criteria:  If the "DAT Created On:" date is older than 7 days from the current date, this is a finding.</t>
    </r>
    <r>
      <rPr>
        <sz val="11"/>
        <color rgb="FF000000"/>
        <rFont val="Calibri"/>
      </rPr>
      <t xml:space="preserve">
</t>
    </r>
    <r>
      <rPr>
        <sz val="11"/>
        <color rgb="FF000000"/>
        <rFont val="Calibri"/>
      </rPr>
      <t>From the ePO server console System Tree, select the "Systems" tab, select the asset to be checked, and double-click to open its properties. Under the System Information, scroll down to the VirusScan Enterprise section and click on the "More" link in the top-right portion of the VirusScan Enterprise section. Scroll down to the General section and confirm the DAT Date reflected is within the last 7 days.</t>
    </r>
    <r>
      <rPr>
        <sz val="11"/>
        <color rgb="FF000000"/>
        <rFont val="Calibri"/>
      </rPr>
      <t xml:space="preserve">
</t>
    </r>
    <r>
      <rPr>
        <sz val="11"/>
        <color rgb="FF000000"/>
        <rFont val="Calibri"/>
      </rPr>
      <t>Criteria: If the DAT Date is older than 7 days from the current date, this is a finding.</t>
    </r>
    <r>
      <rPr>
        <sz val="11"/>
        <color rgb="FF000000"/>
        <rFont val="Calibri"/>
      </rPr>
      <t xml:space="preserve">
</t>
    </r>
    <r>
      <rPr>
        <sz val="11"/>
        <color rgb="FF000000"/>
        <rFont val="Calibri"/>
      </rPr>
      <t>NOTE:  If the vendor or trusted site's files are also older than 7 days and match the date of the signature files on the machine, this is not a finding.</t>
    </r>
  </si>
  <si>
    <t>V-35027</t>
  </si>
  <si>
    <r>
      <rPr>
        <sz val="11"/>
        <rFont val="Calibri"/>
      </rPr>
      <t>McAfee VirusScan On-Access General Policies Artemis sensitivity level must be configured to medium or higher.</t>
    </r>
  </si>
  <si>
    <r>
      <rPr>
        <sz val="11"/>
        <color rgb="FF000000"/>
        <rFont val="Calibri"/>
      </rPr>
      <t>NOTE: For systems on the SIPRnet, this check is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General tab, locate the "Artemis (Heuristic network check for suspicious files):" label. Select the "Medium" option. Select Save.</t>
    </r>
  </si>
  <si>
    <r>
      <rPr>
        <sz val="11"/>
        <color rgb="FF000000"/>
        <rFont val="Calibri"/>
      </rPr>
      <t>Antivirus software vendors use collective intelligence from sensors and cross-vector intelligence from web, email, and network threats to compile scores that reflect the likelihood of whether a file in question is malware. The collective intelligence is constantly being updated, more frequently than the typical daily antivirus signature files. With File Reputation lookup, a more real-time response to potential malicious code is realized than with the local-running antivirus software, since by querying the cloud-based database when a file appears to be suspicious, up-to-the-minute intelligence is provided. This type of protection reduces the threat protection time period from days to milliseconds, increases malware detection rates, and reduces downtime and remediation costs associated with malware attacks. Using File Reputation lookup is mandated by US CYBERCOM on DoD systems.</t>
    </r>
  </si>
  <si>
    <r>
      <rPr>
        <sz val="11"/>
        <color rgb="FF000000"/>
        <rFont val="Calibri"/>
      </rPr>
      <t>NOTE: For systems on the SIPRnet, this check is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General tab, locate the "Artemis (Heuristic network check for suspicious files):" label. Ensure the "Medium" option, or higher, is selected.</t>
    </r>
    <r>
      <rPr>
        <sz val="11"/>
        <color rgb="FF000000"/>
        <rFont val="Calibri"/>
      </rPr>
      <t xml:space="preserve">
</t>
    </r>
    <r>
      <rPr>
        <sz val="11"/>
        <color rgb="FF000000"/>
        <rFont val="Calibri"/>
      </rPr>
      <t xml:space="preserve">Criteria:  If the "Medium" option, or higher,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t>
    </r>
    <r>
      <rPr>
        <sz val="11"/>
        <color rgb="FF000000"/>
        <rFont val="Calibri"/>
      </rPr>
      <t xml:space="preserve">
</t>
    </r>
    <r>
      <rPr>
        <sz val="11"/>
        <color rgb="FF000000"/>
        <rFont val="Calibri"/>
      </rPr>
      <t>Criteria:  If the value of ArtemisEnabled is REG_DWORD = 0, this is a finding.</t>
    </r>
    <r>
      <rPr>
        <sz val="11"/>
        <color rgb="FF000000"/>
        <rFont val="Calibri"/>
      </rPr>
      <t xml:space="preserve">
</t>
    </r>
    <r>
      <rPr>
        <sz val="11"/>
        <color rgb="FF000000"/>
        <rFont val="Calibri"/>
      </rPr>
      <t>If the value of ArtemisLevel is REG_DWORD = 0 or REG_DWORD = 1, this is a finding.</t>
    </r>
    <r>
      <rPr>
        <sz val="11"/>
        <color rgb="FF000000"/>
        <rFont val="Calibri"/>
      </rPr>
      <t xml:space="preserve">
</t>
    </r>
    <r>
      <rPr>
        <sz val="11"/>
        <color rgb="FF000000"/>
        <rFont val="Calibri"/>
      </rPr>
      <t>If the value of ArtemisEnabled is REG_DWORD = 1 and the ArtemisLevel is REG_DWORD = 2, 3 or 4, this is not a finding.</t>
    </r>
  </si>
  <si>
    <t>V-42493</t>
  </si>
  <si>
    <r>
      <rPr>
        <sz val="11"/>
        <rFont val="Calibri"/>
      </rPr>
      <t>McAfee VirusScan On Delivery Email Scan Policies, When a threat is found, must be configured to clean attachments as the first action and delete attachments if the first action fails.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</si>
  <si>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Actions tab, locate the "When a threat is found:" label. For the "If the first action fails, then perform this action:" pull down menu, select "Delete attachments". Select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</si>
  <si>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Actions tab, locate the "When a threat is found:" label. Ensure that for the "If the first action fails, then perform this action:" pull down menu, "Delete attachments" is selected. </t>
    </r>
    <r>
      <rPr>
        <sz val="11"/>
        <color rgb="FF000000"/>
        <rFont val="Calibri"/>
      </rPr>
      <t xml:space="preserve">
</t>
    </r>
    <r>
      <rPr>
        <sz val="11"/>
        <color rgb="FF000000"/>
        <rFont val="Calibri"/>
      </rPr>
      <t>Criteria:  If "Delete attachments" is selected for "If the first action fails, then perform this action:",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Scanner\Outlook\OnDelivery\ActionOptions</t>
    </r>
    <r>
      <rPr>
        <sz val="11"/>
        <color rgb="FF000000"/>
        <rFont val="Calibri"/>
      </rPr>
      <t xml:space="preserve">
</t>
    </r>
    <r>
      <rPr>
        <sz val="11"/>
        <color rgb="FF000000"/>
        <rFont val="Calibri"/>
      </rPr>
      <t>Criteria:  If the value for uSecAction is not 4, this is a finding.</t>
    </r>
  </si>
  <si>
    <t>V-42500</t>
  </si>
  <si>
    <r>
      <rPr>
        <sz val="11"/>
        <rFont val="Calibri"/>
      </rPr>
      <t>McAfee VirusScan On Delivery Email Scan Policies must be configured to delete attachments if the first action fails for when an unwanted program is found.</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</si>
  <si>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Actions tab, locate the "When an unwanted program is found:" label. From the "If the first action fails, then perform this action:" pull down menu, select "Delete attachments". Select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</si>
  <si>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Actions tab, locate the "When an unwanted program is found:" label. Ensure that from the "If the first action fails, then perform this action:" pull down menu, "Delete attachments" is selected. </t>
    </r>
    <r>
      <rPr>
        <sz val="11"/>
        <color rgb="FF000000"/>
        <rFont val="Calibri"/>
      </rPr>
      <t xml:space="preserve">
</t>
    </r>
    <r>
      <rPr>
        <sz val="11"/>
        <color rgb="FF000000"/>
        <rFont val="Calibri"/>
      </rPr>
      <t>Criteria:  If "Delete attachments" is selected for "If the first action fails, then perform this action:",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Scanner\Outlook\OnDelivery\ActionOptions</t>
    </r>
    <r>
      <rPr>
        <sz val="11"/>
        <color rgb="FF000000"/>
        <rFont val="Calibri"/>
      </rPr>
      <t xml:space="preserve">
</t>
    </r>
    <r>
      <rPr>
        <sz val="11"/>
        <color rgb="FF000000"/>
        <rFont val="Calibri"/>
      </rPr>
      <t>Criteria: If the value for uSecAction_Program is not 4, this is a finding.</t>
    </r>
  </si>
  <si>
    <t>V-42516</t>
  </si>
  <si>
    <r>
      <rPr>
        <sz val="11"/>
        <rFont val="Calibri"/>
      </rPr>
      <t>McAfee VirusScan Access Protection Policies must be configured to prevent McAfee services from being stopped.</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</si>
  <si>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settings:" label. Select the "Prevent McAfee services from being stopped" option. Select Save.</t>
    </r>
  </si>
  <si>
    <r>
      <rPr>
        <sz val="11"/>
        <color rgb="FF000000"/>
        <rFont val="Calibri"/>
      </rPr>
      <t>When the Prevent McAfee services from being stopped check box is selected under Access Protection, VSE will prevent anyone except the System account from terminating McAfee services. This protects VirusScan from being disabled by malicious programs that seek to circumvent virus protection programs by terminating their services.</t>
    </r>
  </si>
  <si>
    <r>
      <rPr>
        <sz val="11"/>
        <color rgb="FF000000"/>
        <rFont val="Calibri"/>
      </rPr>
      <t xml:space="preserve">Note: If the HIPS signature 3892 is enabled to provide the "Prevent termination of McAfee processes" protection, this check is not applicable. </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settings:" label. Ensure the "Prevent McAfee services from being stopped" option is selected.</t>
    </r>
    <r>
      <rPr>
        <sz val="11"/>
        <color rgb="FF000000"/>
        <rFont val="Calibri"/>
      </rPr>
      <t xml:space="preserve">
</t>
    </r>
    <r>
      <rPr>
        <sz val="11"/>
        <color rgb="FF000000"/>
        <rFont val="Calibri"/>
      </rPr>
      <t xml:space="preserve">Criteria:  If the "Prevent McAfee services from being stopped"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of PVSPTEnabled is REG_DWORD = 1, this is not a finding.</t>
    </r>
  </si>
  <si>
    <t>V-42517</t>
  </si>
  <si>
    <r>
      <rPr>
        <sz val="11"/>
        <rFont val="Calibri"/>
      </rPr>
      <t>McAfee VirusScan Access Protection Policies must be configured to record scanning activity in a log file.</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</si>
  <si>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Access Protection Policies. Under the Reports tab, locate the "Log to file:" label. Select the "Enable activity logging and accept the default location for the log file or specify a new location" option. Select Save.</t>
    </r>
  </si>
  <si>
    <r>
      <rPr>
        <sz val="11"/>
        <color rgb="FF000000"/>
        <rFont val="Calibri"/>
      </rPr>
      <t>Note: If DTAM161 "McAfee VirusScan Access Protection Policies must be configured to enable access protection" has been marked as "Not Applicable", this check is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Access Protection Policies. Under the Reports tab, locate the "Log to file:" label. Ensure the "Enable activity logging and accept the default location for the log file or specify a new location" option is selected.</t>
    </r>
    <r>
      <rPr>
        <sz val="11"/>
        <color rgb="FF000000"/>
        <rFont val="Calibri"/>
      </rPr>
      <t xml:space="preserve">
</t>
    </r>
    <r>
      <rPr>
        <sz val="11"/>
        <color rgb="FF000000"/>
        <rFont val="Calibri"/>
      </rPr>
      <t>Criteria:  If the "Enable activity logging and accept the default location for the log file or specify a new location" option is selected,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of bLogToFile is REG_DWORD = 1, this is not a finding.</t>
    </r>
  </si>
  <si>
    <t>V-42518</t>
  </si>
  <si>
    <r>
      <rPr>
        <sz val="11"/>
        <rFont val="Calibri"/>
      </rPr>
      <t>McAfee VirusScan Access Protection log file size must be restricted and be configured to at least 10MB.</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</si>
  <si>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Access Protection Policies. Under the Reports tab, locate the "Log file size:" label. Select the "Limit the size of log file" option. For the "Maximum log file size:", select a value of at least 10MB or more. Select Save.</t>
    </r>
  </si>
  <si>
    <r>
      <rPr>
        <sz val="11"/>
        <color rgb="FF000000"/>
        <rFont val="Calibri"/>
      </rPr>
      <t>Note: If DTAM161 "McAfee VirusScan Access Protection Policies must be configured to enable access protection" has been marked as "Not Applicable", this check is not applicable.</t>
    </r>
    <r>
      <rPr>
        <sz val="11"/>
        <color rgb="FF000000"/>
        <rFont val="Calibri"/>
      </rPr>
      <t xml:space="preserve">
</t>
    </r>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Access Protection Policies. Under the Reports tab, locate the "Log file size:" label. </t>
    </r>
    <r>
      <rPr>
        <sz val="11"/>
        <color rgb="FF000000"/>
        <rFont val="Calibri"/>
      </rPr>
      <t xml:space="preserve">
</t>
    </r>
    <r>
      <rPr>
        <sz val="11"/>
        <color rgb="FF000000"/>
        <rFont val="Calibri"/>
      </rPr>
      <t>Ensure the "Limit the size of log file" option is selected. Ensure the "Maximum log file size" is 10MB or more.</t>
    </r>
    <r>
      <rPr>
        <sz val="11"/>
        <color rgb="FF000000"/>
        <rFont val="Calibri"/>
      </rPr>
      <t xml:space="preserve">
</t>
    </r>
    <r>
      <rPr>
        <sz val="11"/>
        <color rgb="FF000000"/>
        <rFont val="Calibri"/>
      </rPr>
      <t xml:space="preserve">Criteria:  If the "Limit the size of log file" option is selected and the "Maximum log file size:" is 10MB or more,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of bLimitSize is 1 and dwMaxLogSizeMB is configured to Decimal (10) or higher, this is not a finding.</t>
    </r>
  </si>
  <si>
    <t>V-42519</t>
  </si>
  <si>
    <r>
      <rPr>
        <sz val="11"/>
        <rFont val="Calibri"/>
      </rPr>
      <t>McAfee VirusScan Access Protection: Common Standard Protection must be set to prevent modification of McAfee files and settings.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</si>
  <si>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"Common Standard Protection". Select both "Prevent modification of McAfee files and settings" (Block and Report) options. Select Save.</t>
    </r>
  </si>
  <si>
    <r>
      <rPr>
        <sz val="11"/>
        <color rgb="FF000000"/>
        <rFont val="Calibri"/>
      </rPr>
      <t>Many malicious programs have attempted to disable VirusScan by stopping services and processes and leaving the system vulnerable to attack. Self-protection is an important feature of VSE that prevents malicious programs from disabling VirusScan or any of its services or processes. Many trojans and viruses will attempt to terminate or even delete security products. VSE's self-protection features protect VirusScan registry values and processes from being altered or deleted by malicious code. This rule protects the McAfee security product from modification by any process not listed in the policy's exclusion list.</t>
    </r>
  </si>
  <si>
    <r>
      <rPr>
        <sz val="11"/>
        <color rgb="FF000000"/>
        <rFont val="Calibri"/>
      </rPr>
      <t xml:space="preserve">Note: If the HIPS signature 3898 is enabled to provide this same protection, this check is not applicable. </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"Common Standard Protection". Ensure "Prevent modification of McAfee files and settings" (Block and Report) options are both selected.</t>
    </r>
    <r>
      <rPr>
        <sz val="11"/>
        <color rgb="FF000000"/>
        <rFont val="Calibri"/>
      </rPr>
      <t xml:space="preserve">
</t>
    </r>
    <r>
      <rPr>
        <sz val="11"/>
        <color rgb="FF000000"/>
        <rFont val="Calibri"/>
      </rPr>
      <t>Criteria:  If "Prevent modification of McAfee files and settings" (Block and Report) options are both selected, this is not a finding.</t>
    </r>
    <r>
      <rPr>
        <sz val="11"/>
        <color rgb="FF000000"/>
        <rFont val="Calibri"/>
      </rPr>
      <t xml:space="preserve">
</t>
    </r>
    <r>
      <rPr>
        <sz val="11"/>
        <color rgb="FF000000"/>
        <rFont val="Calibri"/>
      </rPr>
      <t xml:space="preserve">Registry keys are not available for this setting. </t>
    </r>
    <r>
      <rPr>
        <sz val="11"/>
        <color rgb="FF000000"/>
        <rFont val="Calibri"/>
      </rPr>
      <t xml:space="preserve">
</t>
    </r>
    <r>
      <rPr>
        <sz val="11"/>
        <color rgb="FF000000"/>
        <rFont val="Calibri"/>
      </rPr>
      <t>To validate from client side, 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t>
    </r>
    <r>
      <rPr>
        <sz val="11"/>
        <color rgb="FF000000"/>
        <rFont val="Calibri"/>
      </rPr>
      <t xml:space="preserve">
</t>
    </r>
    <r>
      <rPr>
        <sz val="11"/>
        <color rgb="FF000000"/>
        <rFont val="Calibri"/>
      </rPr>
      <t xml:space="preserve">In the "Categories" box, select "Common Standard Protection". </t>
    </r>
    <r>
      <rPr>
        <sz val="11"/>
        <color rgb="FF000000"/>
        <rFont val="Calibri"/>
      </rPr>
      <t xml:space="preserve">
</t>
    </r>
    <r>
      <rPr>
        <sz val="11"/>
        <color rgb="FF000000"/>
        <rFont val="Calibri"/>
      </rPr>
      <t>Ensure "Prevent modification of McAfee files and settings" (Block and Report) options are selected.</t>
    </r>
    <r>
      <rPr>
        <sz val="11"/>
        <color rgb="FF000000"/>
        <rFont val="Calibri"/>
      </rPr>
      <t xml:space="preserve">
</t>
    </r>
    <r>
      <rPr>
        <sz val="11"/>
        <color rgb="FF000000"/>
        <rFont val="Calibri"/>
      </rPr>
      <t>Criteria:  If "Prevent modification of McAfee files and settings" (Block and Report) options are both selected, this is not a finding.</t>
    </r>
  </si>
  <si>
    <t>V-42520</t>
  </si>
  <si>
    <r>
      <rPr>
        <sz val="11"/>
        <rFont val="Calibri"/>
      </rPr>
      <t>McAfee VirusScan Access Protection: Common Standard Protection must be set to prevent modification of McAfee Common Management Agent files and settings.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</si>
  <si>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"Common Standard Protection". Select both "Prevent modification of McAfee Common Management Agent files and settings" (Block and Report) options. Select Save.</t>
    </r>
  </si>
  <si>
    <r>
      <rPr>
        <sz val="11"/>
        <color rgb="FF000000"/>
        <rFont val="Calibri"/>
      </rPr>
      <t xml:space="preserve">Note: If the HIPS signature 3899 is enabled to provide this same protection, this check is not applicable. </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"Common Standard Protection". Ensure both "Prevent modification of McAfee Common Management Agent files and settings" (Block and Report) options are selected.</t>
    </r>
    <r>
      <rPr>
        <sz val="11"/>
        <color rgb="FF000000"/>
        <rFont val="Calibri"/>
      </rPr>
      <t xml:space="preserve">
</t>
    </r>
    <r>
      <rPr>
        <sz val="11"/>
        <color rgb="FF000000"/>
        <rFont val="Calibri"/>
      </rPr>
      <t>Criteria:  If both "Prevent modification of McAfee Common Management Agent files and settings" (Block and Report) options are selected, this is not a finding.</t>
    </r>
    <r>
      <rPr>
        <sz val="11"/>
        <color rgb="FF000000"/>
        <rFont val="Calibri"/>
      </rPr>
      <t xml:space="preserve">
</t>
    </r>
    <r>
      <rPr>
        <sz val="11"/>
        <color rgb="FF000000"/>
        <rFont val="Calibri"/>
      </rPr>
      <t xml:space="preserve">Registry keys are not available for this setting. </t>
    </r>
    <r>
      <rPr>
        <sz val="11"/>
        <color rgb="FF000000"/>
        <rFont val="Calibri"/>
      </rPr>
      <t xml:space="preserve">
</t>
    </r>
    <r>
      <rPr>
        <sz val="11"/>
        <color rgb="FF000000"/>
        <rFont val="Calibri"/>
      </rPr>
      <t>To validate from client side, 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t>
    </r>
    <r>
      <rPr>
        <sz val="11"/>
        <color rgb="FF000000"/>
        <rFont val="Calibri"/>
      </rPr>
      <t xml:space="preserve">
</t>
    </r>
    <r>
      <rPr>
        <sz val="11"/>
        <color rgb="FF000000"/>
        <rFont val="Calibri"/>
      </rPr>
      <t xml:space="preserve">In the "Categories" box, select "Common Standard Protection". </t>
    </r>
    <r>
      <rPr>
        <sz val="11"/>
        <color rgb="FF000000"/>
        <rFont val="Calibri"/>
      </rPr>
      <t xml:space="preserve">
</t>
    </r>
    <r>
      <rPr>
        <sz val="11"/>
        <color rgb="FF000000"/>
        <rFont val="Calibri"/>
      </rPr>
      <t>Ensure "Prevent modification of McAfee Common Management Agent files and settings" (Block and Report) options are selected.</t>
    </r>
    <r>
      <rPr>
        <sz val="11"/>
        <color rgb="FF000000"/>
        <rFont val="Calibri"/>
      </rPr>
      <t xml:space="preserve">
</t>
    </r>
    <r>
      <rPr>
        <sz val="11"/>
        <color rgb="FF000000"/>
        <rFont val="Calibri"/>
      </rPr>
      <t>Criteria:  If "Prevent modification of McAfee Common Management Agent files and settings" (Block and Report) options are both selected, this is not a finding.</t>
    </r>
  </si>
  <si>
    <t>V-42521</t>
  </si>
  <si>
    <r>
      <rPr>
        <sz val="11"/>
        <rFont val="Calibri"/>
      </rPr>
      <t>McAfee VirusScan Access Protection: Common Standard Protection must be set to prevent modification of McAfee Scan Engine files and settings.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</si>
  <si>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"Common Standard Protection". Select both "Prevent modification of McAfee Scan Engine files and settings" (Block and Report) options. Select Save.</t>
    </r>
  </si>
  <si>
    <r>
      <rPr>
        <sz val="11"/>
        <color rgb="FF000000"/>
        <rFont val="Calibri"/>
      </rPr>
      <t xml:space="preserve">Note: If the HIPS signature 3900 is enabled to provide this same protection, this check is not applicable. </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"Common Standard Protection". Ensure "Prevent modification of McAfee Scan Engine files and settings" (Block and Report) options are both selected.</t>
    </r>
    <r>
      <rPr>
        <sz val="11"/>
        <color rgb="FF000000"/>
        <rFont val="Calibri"/>
      </rPr>
      <t xml:space="preserve">
</t>
    </r>
    <r>
      <rPr>
        <sz val="11"/>
        <color rgb="FF000000"/>
        <rFont val="Calibri"/>
      </rPr>
      <t>Criteria:  If "Prevent modification of McAfee Scan Engine files and settings" (Block and Report) options are both selected, this is not a finding.</t>
    </r>
    <r>
      <rPr>
        <sz val="11"/>
        <color rgb="FF000000"/>
        <rFont val="Calibri"/>
      </rPr>
      <t xml:space="preserve">
</t>
    </r>
    <r>
      <rPr>
        <sz val="11"/>
        <color rgb="FF000000"/>
        <rFont val="Calibri"/>
      </rPr>
      <t xml:space="preserve">Registry keys are not available for this setting. </t>
    </r>
    <r>
      <rPr>
        <sz val="11"/>
        <color rgb="FF000000"/>
        <rFont val="Calibri"/>
      </rPr>
      <t xml:space="preserve">
</t>
    </r>
    <r>
      <rPr>
        <sz val="11"/>
        <color rgb="FF000000"/>
        <rFont val="Calibri"/>
      </rPr>
      <t>To validate from client side, 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t>
    </r>
    <r>
      <rPr>
        <sz val="11"/>
        <color rgb="FF000000"/>
        <rFont val="Calibri"/>
      </rPr>
      <t xml:space="preserve">
</t>
    </r>
    <r>
      <rPr>
        <sz val="11"/>
        <color rgb="FF000000"/>
        <rFont val="Calibri"/>
      </rPr>
      <t>In the "Categories" box, select "Common Standard Protection".</t>
    </r>
    <r>
      <rPr>
        <sz val="11"/>
        <color rgb="FF000000"/>
        <rFont val="Calibri"/>
      </rPr>
      <t xml:space="preserve">
</t>
    </r>
    <r>
      <rPr>
        <sz val="11"/>
        <color rgb="FF000000"/>
        <rFont val="Calibri"/>
      </rPr>
      <t>Ensure "Prevent modification of McAfee Scan Engine files and settings" (Block and Report) options are both selected.</t>
    </r>
    <r>
      <rPr>
        <sz val="11"/>
        <color rgb="FF000000"/>
        <rFont val="Calibri"/>
      </rPr>
      <t xml:space="preserve">
</t>
    </r>
    <r>
      <rPr>
        <sz val="11"/>
        <color rgb="FF000000"/>
        <rFont val="Calibri"/>
      </rPr>
      <t>Criteria:  If "Prevent modification of McAfee Scan Engine files and settings" (Block and Report) options are both selected, this is not a finding.</t>
    </r>
  </si>
  <si>
    <t>V-42522</t>
  </si>
  <si>
    <r>
      <rPr>
        <sz val="11"/>
        <rFont val="Calibri"/>
      </rPr>
      <t>McAfee VirusScan Access Protection: Common Standard Protection must be set to prevent termination of McAfee processes.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</si>
  <si>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"Common Standard Protection". Select both "Prevent termination of McAfee processes" (Block and Report) options. Select Save.</t>
    </r>
  </si>
  <si>
    <r>
      <rPr>
        <sz val="11"/>
        <color rgb="FF000000"/>
        <rFont val="Calibri"/>
      </rPr>
      <t xml:space="preserve">Note: If the HIPS signature 3892 is enabled to provide this same protection, this check is not applicable. </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"Common Standard Protection". Ensure "Prevent termination of McAfee processes" (Block and Report) options are both selected.</t>
    </r>
    <r>
      <rPr>
        <sz val="11"/>
        <color rgb="FF000000"/>
        <rFont val="Calibri"/>
      </rPr>
      <t xml:space="preserve">
</t>
    </r>
    <r>
      <rPr>
        <sz val="11"/>
        <color rgb="FF000000"/>
        <rFont val="Calibri"/>
      </rPr>
      <t>Criteria:  If "Prevent termination of McAfee processes" (Block and Report) options are both selected, this is not a finding.</t>
    </r>
    <r>
      <rPr>
        <sz val="11"/>
        <color rgb="FF000000"/>
        <rFont val="Calibri"/>
      </rPr>
      <t xml:space="preserve">
</t>
    </r>
    <r>
      <rPr>
        <sz val="11"/>
        <color rgb="FF000000"/>
        <rFont val="Calibri"/>
      </rPr>
      <t xml:space="preserve">Registry keys are not available for this setting. </t>
    </r>
    <r>
      <rPr>
        <sz val="11"/>
        <color rgb="FF000000"/>
        <rFont val="Calibri"/>
      </rPr>
      <t xml:space="preserve">
</t>
    </r>
    <r>
      <rPr>
        <sz val="11"/>
        <color rgb="FF000000"/>
        <rFont val="Calibri"/>
      </rPr>
      <t>To validate from client side, 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Access Protection tab, locate the "Access protection rules:" label. In the "Categories" box, select "Common Standard Protection". Ensure both "Prevent termination of McAfee processes" (Block and Report) options are selected.</t>
    </r>
    <r>
      <rPr>
        <sz val="11"/>
        <color rgb="FF000000"/>
        <rFont val="Calibri"/>
      </rPr>
      <t xml:space="preserve">
</t>
    </r>
    <r>
      <rPr>
        <sz val="11"/>
        <color rgb="FF000000"/>
        <rFont val="Calibri"/>
      </rPr>
      <t>Criteria:  If both "Prevent termination of McAfee processes" (Block and Report) options are selected, this is not a finding.</t>
    </r>
  </si>
  <si>
    <t>V-42523</t>
  </si>
  <si>
    <r>
      <rPr>
        <sz val="11"/>
        <rFont val="Calibri"/>
      </rPr>
      <t>McAfee VirusScan Access Protection Rules Common Standard Protection must be set to block and report when common programs are run from the Temp folder.</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</si>
  <si>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"Common Standard Protection". Select the "Prevent common programs from running files from the temp folder" (Block and Report) option. Select Save.</t>
    </r>
  </si>
  <si>
    <r>
      <rPr>
        <sz val="11"/>
        <color rgb="FF000000"/>
        <rFont val="Calibri"/>
      </rPr>
      <t>This rule will block common programs from running from the Temp directory; however, this rule is much more restrictive in that it stops nearly all processes from launching in the Temp folder. Most viruses need to be run once by a person before infecting a computer. This can be done in many ways, such as opening an executable attachment in an email or downloading a program from the Internet. An executable needs to exist on the disk before Windows can run it. A common way for applications to achieve this is to save the file in the user's or system's Temp directory and then run it. One purpose of this rule is to enforce advice that is frequently given to users: "don't open attachments from email." The other purpose of this rule is to close security holes introduced by application bugs. Older versions of Outlook and Internet Explorer are notorious for automatically executing code without the user needing to do anything but preview an email or view a website.</t>
    </r>
  </si>
  <si>
    <r>
      <rPr>
        <sz val="11"/>
        <color rgb="FF000000"/>
        <rFont val="Calibri"/>
      </rPr>
      <t>Note: If the HIPS signatures 7010 and 7035 are enabled to provide this same protection, this check is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"Common Standard Protection". Ensure the "Prevent common programs from running files from the Temp folder" (Block and Report) option is selected.</t>
    </r>
    <r>
      <rPr>
        <sz val="11"/>
        <color rgb="FF000000"/>
        <rFont val="Calibri"/>
      </rPr>
      <t xml:space="preserve">
</t>
    </r>
    <r>
      <rPr>
        <sz val="11"/>
        <color rgb="FF000000"/>
        <rFont val="Calibri"/>
      </rPr>
      <t>Criteria:  If the "Prevent common programs from running files from the Temp folder" (Block and Report) option is selected, this is not a finding.</t>
    </r>
    <r>
      <rPr>
        <sz val="11"/>
        <color rgb="FF000000"/>
        <rFont val="Calibri"/>
      </rPr>
      <t xml:space="preserve">
</t>
    </r>
    <r>
      <rPr>
        <sz val="11"/>
        <color rgb="FF000000"/>
        <rFont val="Calibri"/>
      </rPr>
      <t xml:space="preserve">Registry keys are not available for this setting. </t>
    </r>
    <r>
      <rPr>
        <sz val="11"/>
        <color rgb="FF000000"/>
        <rFont val="Calibri"/>
      </rPr>
      <t xml:space="preserve">
</t>
    </r>
    <r>
      <rPr>
        <sz val="11"/>
        <color rgb="FF000000"/>
        <rFont val="Calibri"/>
      </rPr>
      <t>To validate from client side, 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In the "Categories" box, select "Common Standard Protection". </t>
    </r>
    <r>
      <rPr>
        <sz val="11"/>
        <color rgb="FF000000"/>
        <rFont val="Calibri"/>
      </rPr>
      <t xml:space="preserve">
</t>
    </r>
    <r>
      <rPr>
        <sz val="11"/>
        <color rgb="FF000000"/>
        <rFont val="Calibri"/>
      </rPr>
      <t>Ensure the "Prevent common programs from running files from the Temp folder" (Block and Report) option is selected.</t>
    </r>
    <r>
      <rPr>
        <sz val="11"/>
        <color rgb="FF000000"/>
        <rFont val="Calibri"/>
      </rPr>
      <t xml:space="preserve">
</t>
    </r>
    <r>
      <rPr>
        <sz val="11"/>
        <color rgb="FF000000"/>
        <rFont val="Calibri"/>
      </rPr>
      <t>Criteria:  If the "Prevent common programs from running files from the Temp folder" (Block and Report) option is selected, this is not a finding.</t>
    </r>
  </si>
  <si>
    <t>V-42524</t>
  </si>
  <si>
    <r>
      <rPr>
        <sz val="11"/>
        <rFont val="Calibri"/>
      </rPr>
      <t>McAfee VirusScan Access Protection: Common Standard Protection must be set to prevent hooking of McAfee processes.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</si>
  <si>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"Common Standard Protection". Select both "Prevent hooking of McAfee processes" (Block and Report) options. Select Save.</t>
    </r>
  </si>
  <si>
    <r>
      <rPr>
        <sz val="11"/>
        <color rgb="FF000000"/>
        <rFont val="Calibri"/>
      </rPr>
      <t>Hooking covers a range of techniques used to alter or augment the behavior of an operating system, of applications, or of other software components by intercepting function calls, messages, or events passed between software components. Code that handles such intercepted function calls, events, or messages is called a 'hook'. Hooking can also be used by malicious code. For example, rootkits, pieces of software that try to make themselves invisible by faking the output of API calls that would otherwise reveal their existence, often use hooking techniques. This rule prevents other processes from hooking of McAfee processes.</t>
    </r>
  </si>
  <si>
    <r>
      <rPr>
        <sz val="11"/>
        <color rgb="FF000000"/>
        <rFont val="Calibri"/>
      </rPr>
      <t xml:space="preserve">Note: If the HIPS signature 6051 is enabled to provide this same protection, this check is not applicable. </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"Common Standard Protection". Ensure both "Prevent hooking of McAfee processes" (Block and Report) options are selected.</t>
    </r>
    <r>
      <rPr>
        <sz val="11"/>
        <color rgb="FF000000"/>
        <rFont val="Calibri"/>
      </rPr>
      <t xml:space="preserve">
</t>
    </r>
    <r>
      <rPr>
        <sz val="11"/>
        <color rgb="FF000000"/>
        <rFont val="Calibri"/>
      </rPr>
      <t>Criteria:  If both "Prevent hooking of McAfee processes" (Block and Report) options are selected, this is not a finding.</t>
    </r>
    <r>
      <rPr>
        <sz val="11"/>
        <color rgb="FF000000"/>
        <rFont val="Calibri"/>
      </rPr>
      <t xml:space="preserve">
</t>
    </r>
    <r>
      <rPr>
        <sz val="11"/>
        <color rgb="FF000000"/>
        <rFont val="Calibri"/>
      </rPr>
      <t xml:space="preserve">Registry keys are not available for this setting. </t>
    </r>
    <r>
      <rPr>
        <sz val="11"/>
        <color rgb="FF000000"/>
        <rFont val="Calibri"/>
      </rPr>
      <t xml:space="preserve">
</t>
    </r>
    <r>
      <rPr>
        <sz val="11"/>
        <color rgb="FF000000"/>
        <rFont val="Calibri"/>
      </rPr>
      <t>To validate from client side, 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Access Protection tab, locate the "Access protection rules:" label.  In the "Categories" box, select "Common Standard Protection". Ensure both "Prevent hooking of McAfee processes" (Block and Report) options are both selected.</t>
    </r>
    <r>
      <rPr>
        <sz val="11"/>
        <color rgb="FF000000"/>
        <rFont val="Calibri"/>
      </rPr>
      <t xml:space="preserve">
</t>
    </r>
    <r>
      <rPr>
        <sz val="11"/>
        <color rgb="FF000000"/>
        <rFont val="Calibri"/>
      </rPr>
      <t>Criteria:  If "Prevent hooking of McAfee processes" (Block and Report) options are both selected, this is not a finding.</t>
    </r>
  </si>
  <si>
    <t>V-42525</t>
  </si>
  <si>
    <r>
      <rPr>
        <sz val="11"/>
        <rFont val="Calibri"/>
      </rPr>
      <t>McAfee VirusScan Access Protection: Common Maximum Protection must be set to detect and log launching of files from the Downloaded Programs Files folder.</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</si>
  <si>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"Common Maximum Protection". Select the "Prevent launching of files from the Downloaded Program Files folder" (Report) option. Select Save.</t>
    </r>
  </si>
  <si>
    <r>
      <rPr>
        <sz val="11"/>
        <color rgb="FF000000"/>
        <rFont val="Calibri"/>
      </rPr>
      <t>A common distribution method for adware and spyware is to have the user download an executable file and run it automatically from the Downloaded Program Files folder. This rule is specific to Microsoft Internet Explorer and prevents software installations through the web browser. Internet Explorer runs code from the Downloaded Program Files directory, notably ActiveX controls. Some vulnerabilities in Internet Explorer and viruses place an .exe file into this directory and run it. This rule closes that attack vector.</t>
    </r>
  </si>
  <si>
    <r>
      <rPr>
        <sz val="11"/>
        <color rgb="FF000000"/>
        <rFont val="Calibri"/>
      </rPr>
      <t xml:space="preserve">Note: If the HIPS signature 3910 is enabled to provide this same protection, this check is not applicable. </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"Common Maximum Protection". Ensure the "Prevent launching of files from the Downloaded Program Files folder" (Report) option is selected.</t>
    </r>
    <r>
      <rPr>
        <sz val="11"/>
        <color rgb="FF000000"/>
        <rFont val="Calibri"/>
      </rPr>
      <t xml:space="preserve">
</t>
    </r>
    <r>
      <rPr>
        <sz val="11"/>
        <color rgb="FF000000"/>
        <rFont val="Calibri"/>
      </rPr>
      <t>Criteria:  If the "Prevent launching of files from the Downloaded Program Files folder" (Report) option is selected, this is not a finding.</t>
    </r>
    <r>
      <rPr>
        <sz val="11"/>
        <color rgb="FF000000"/>
        <rFont val="Calibri"/>
      </rPr>
      <t xml:space="preserve">
</t>
    </r>
    <r>
      <rPr>
        <sz val="11"/>
        <color rgb="FF000000"/>
        <rFont val="Calibri"/>
      </rPr>
      <t xml:space="preserve">Registry keys are not available for this setting. </t>
    </r>
    <r>
      <rPr>
        <sz val="11"/>
        <color rgb="FF000000"/>
        <rFont val="Calibri"/>
      </rPr>
      <t xml:space="preserve">
</t>
    </r>
    <r>
      <rPr>
        <sz val="11"/>
        <color rgb="FF000000"/>
        <rFont val="Calibri"/>
      </rPr>
      <t>To validate from client side, 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Access Protection tab, locate the "Access protection rules:" label. In the "Categories" box, select "Common Maximum Protection". Ensure the "Prevent launching of files from the Downloaded Program Files folder" (Report) option is selected.</t>
    </r>
    <r>
      <rPr>
        <sz val="11"/>
        <color rgb="FF000000"/>
        <rFont val="Calibri"/>
      </rPr>
      <t xml:space="preserve">
</t>
    </r>
    <r>
      <rPr>
        <sz val="11"/>
        <color rgb="FF000000"/>
        <rFont val="Calibri"/>
      </rPr>
      <t>Criteria:  If the "Prevent launching of files from the Downloaded Program Files folder" (Report) option is selected, this is not a finding.</t>
    </r>
  </si>
  <si>
    <t>V-42526</t>
  </si>
  <si>
    <r>
      <rPr>
        <sz val="11"/>
        <rFont val="Calibri"/>
      </rPr>
      <t>McAfee VirusScan Access Protection: Anti-Spyware Maximum Protection must be set to block and log execution of scripts from the Temp folder.</t>
    </r>
  </si>
  <si>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t>
    </r>
    <r>
      <rPr>
        <sz val="11"/>
        <color rgb="FF000000"/>
        <rFont val="Calibri"/>
      </rPr>
      <t xml:space="preserve">
</t>
    </r>
    <r>
      <rPr>
        <sz val="11"/>
        <color rgb="FF000000"/>
        <rFont val="Calibri"/>
      </rPr>
      <t xml:space="preserve">Under the Access Protection tab, locate the "Access protection rules:" label. In the "Categories" box, select "Anti-Spyware Maximum Protection". </t>
    </r>
    <r>
      <rPr>
        <sz val="11"/>
        <color rgb="FF000000"/>
        <rFont val="Calibri"/>
      </rPr>
      <t xml:space="preserve">
</t>
    </r>
    <r>
      <rPr>
        <sz val="11"/>
        <color rgb="FF000000"/>
        <rFont val="Calibri"/>
      </rPr>
      <t xml:space="preserve">Select the "Prevent execution of scripts from the Temp folder" (Block and Report) option. </t>
    </r>
    <r>
      <rPr>
        <sz val="11"/>
        <color rgb="FF000000"/>
        <rFont val="Calibri"/>
      </rPr>
      <t xml:space="preserve">
</t>
    </r>
    <r>
      <rPr>
        <sz val="11"/>
        <color rgb="FF000000"/>
        <rFont val="Calibri"/>
      </rPr>
      <t>Select Save.</t>
    </r>
  </si>
  <si>
    <r>
      <rPr>
        <sz val="11"/>
        <color rgb="FF000000"/>
        <rFont val="Calibri"/>
      </rPr>
      <t>This rule prevents the Windows scripting host from running VBScript and JavaScript scripts from the Temp directory. This would protect against a large number of trojans and questionable web installation mechanisms that are used by many adware and spyware applications.</t>
    </r>
  </si>
  <si>
    <r>
      <rPr>
        <sz val="11"/>
        <color rgb="FF000000"/>
        <rFont val="Calibri"/>
      </rPr>
      <t>Note: If the HIPS signature 7035 is enabled to provide this same protection, this check is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"Anti-Spyware Maximum Protection". Ensure the "Prevent execution of scripts from the Temp folder" (Block and Report) option is selected.</t>
    </r>
    <r>
      <rPr>
        <sz val="11"/>
        <color rgb="FF000000"/>
        <rFont val="Calibri"/>
      </rPr>
      <t xml:space="preserve">
</t>
    </r>
    <r>
      <rPr>
        <sz val="11"/>
        <color rgb="FF000000"/>
        <rFont val="Calibri"/>
      </rPr>
      <t>Criteria: If the "Prevent execution of scripts from the Temp folder" (Block and Report) option is selected, this is not a finding.</t>
    </r>
    <r>
      <rPr>
        <sz val="11"/>
        <color rgb="FF000000"/>
        <rFont val="Calibri"/>
      </rPr>
      <t xml:space="preserve">
</t>
    </r>
    <r>
      <rPr>
        <sz val="11"/>
        <color rgb="FF000000"/>
        <rFont val="Calibri"/>
      </rPr>
      <t xml:space="preserve">Registry keys are not available for this setting. </t>
    </r>
    <r>
      <rPr>
        <sz val="11"/>
        <color rgb="FF000000"/>
        <rFont val="Calibri"/>
      </rPr>
      <t xml:space="preserve">
</t>
    </r>
    <r>
      <rPr>
        <sz val="11"/>
        <color rgb="FF000000"/>
        <rFont val="Calibri"/>
      </rPr>
      <t>To validate from client side, access the local VirusScan console by clicking Start &gt;&gt; All Programs &gt;&gt; McAfee &gt;&gt; 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Access Protection tab, locate the "Access protection rules:" label. In the "Categories" box, select "Anti-Spyware Maximum Protection". Ensure the "Prevent execution of scripts from the Temp folder" (Block and Report) option is selected.</t>
    </r>
    <r>
      <rPr>
        <sz val="11"/>
        <color rgb="FF000000"/>
        <rFont val="Calibri"/>
      </rPr>
      <t xml:space="preserve">
</t>
    </r>
    <r>
      <rPr>
        <sz val="11"/>
        <color rgb="FF000000"/>
        <rFont val="Calibri"/>
      </rPr>
      <t>Criteria: If the "Prevent execution of scripts from the Temp folder" (Block and Report) option is selected, this is not a finding.</t>
    </r>
  </si>
  <si>
    <t>V-42527</t>
  </si>
  <si>
    <r>
      <rPr>
        <sz val="11"/>
        <rFont val="Calibri"/>
      </rPr>
      <t>McAfee VirusScan Access Protection: Anti-Virus Standard Protection must be set to prevent remote creation of autorun files.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</si>
  <si>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"Anti-Virus Standard Protection". Select both "Prevent remote creation of autorun files" (Block and Report) options. Select Save.</t>
    </r>
  </si>
  <si>
    <r>
      <rPr>
        <sz val="11"/>
        <color rgb="FF000000"/>
        <rFont val="Calibri"/>
      </rPr>
      <t>Autorun files are used to automatically launch program files, typically setup files from CDs. Preventing other computers from making a connection and creating or altering autorun.inf files can prevent spyware and adware from being executed. There are many spyware and virus programs distributed on CDs.</t>
    </r>
  </si>
  <si>
    <r>
      <rPr>
        <sz val="11"/>
        <color rgb="FF000000"/>
        <rFont val="Calibri"/>
      </rPr>
      <t>Note: If the HIPS signature 3886 is enabled to provide this same protection, this check is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"Anti-Virus Standard Protection". Ensure both "Prevent remote creation of autorun files" (Block and Report) options are selected.</t>
    </r>
    <r>
      <rPr>
        <sz val="11"/>
        <color rgb="FF000000"/>
        <rFont val="Calibri"/>
      </rPr>
      <t xml:space="preserve">
</t>
    </r>
    <r>
      <rPr>
        <sz val="11"/>
        <color rgb="FF000000"/>
        <rFont val="Calibri"/>
      </rPr>
      <t>Criteria:  If both "Prevent remote creation of autorun files" (Block and Report) options are selected, this is not a finding.</t>
    </r>
    <r>
      <rPr>
        <sz val="11"/>
        <color rgb="FF000000"/>
        <rFont val="Calibri"/>
      </rPr>
      <t xml:space="preserve">
</t>
    </r>
    <r>
      <rPr>
        <sz val="11"/>
        <color rgb="FF000000"/>
        <rFont val="Calibri"/>
      </rPr>
      <t xml:space="preserve">Registry keys are not available for this setting. </t>
    </r>
    <r>
      <rPr>
        <sz val="11"/>
        <color rgb="FF000000"/>
        <rFont val="Calibri"/>
      </rPr>
      <t xml:space="preserve">
</t>
    </r>
    <r>
      <rPr>
        <sz val="11"/>
        <color rgb="FF000000"/>
        <rFont val="Calibri"/>
      </rPr>
      <t>To validate from client side, 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 xml:space="preserve">Under the Access Protection tab, locate the "Access protection rules:" label. </t>
    </r>
    <r>
      <rPr>
        <sz val="11"/>
        <color rgb="FF000000"/>
        <rFont val="Calibri"/>
      </rPr>
      <t xml:space="preserve">
</t>
    </r>
    <r>
      <rPr>
        <sz val="11"/>
        <color rgb="FF000000"/>
        <rFont val="Calibri"/>
      </rPr>
      <t xml:space="preserve">In the "Categories" box, select "Anti-Virus Standard Protection". </t>
    </r>
    <r>
      <rPr>
        <sz val="11"/>
        <color rgb="FF000000"/>
        <rFont val="Calibri"/>
      </rPr>
      <t xml:space="preserve">
</t>
    </r>
    <r>
      <rPr>
        <sz val="11"/>
        <color rgb="FF000000"/>
        <rFont val="Calibri"/>
      </rPr>
      <t>Ensure "Prevent remote creation of autorun files" (Block and Report) options are both selected.</t>
    </r>
    <r>
      <rPr>
        <sz val="11"/>
        <color rgb="FF000000"/>
        <rFont val="Calibri"/>
      </rPr>
      <t xml:space="preserve">
</t>
    </r>
    <r>
      <rPr>
        <sz val="11"/>
        <color rgb="FF000000"/>
        <rFont val="Calibri"/>
      </rPr>
      <t>Criteria:  If "Prevent remote creation of autorun files" (Block and Report) options are both selected, this is not a finding.</t>
    </r>
  </si>
  <si>
    <t>V-42528</t>
  </si>
  <si>
    <r>
      <rPr>
        <sz val="11"/>
        <rFont val="Calibri"/>
      </rPr>
      <t>McAfee VirusScan Access Protection: Anti-Virus Standard Protection must be set to prevent mass mailing worms from sending mail.</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</si>
  <si>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"Anti-Virus Standard Protection". Select both "Prevent mass mailing worms from sending email" (Block and Report) options. Select Save.</t>
    </r>
  </si>
  <si>
    <r>
      <rPr>
        <sz val="11"/>
        <color rgb="FF000000"/>
        <rFont val="Calibri"/>
      </rPr>
      <t>Many viruses and worms find email addresses on the infected system and send themselves to these addresses. They do this by connecting directly to the email servers whose names they have harvested from the local system. This rule prevents any process from talking to a foreign email server using SMTP. By blocking this communication, a machine may become infected with a new mass mailing virus, but that virus will be unable to spread further by email. It prevents outbound access to SMTP ports 25 and 587 on all programs except known email clients listed as an exclusion.</t>
    </r>
  </si>
  <si>
    <r>
      <rPr>
        <sz val="11"/>
        <color rgb="FF000000"/>
        <rFont val="Calibri"/>
      </rPr>
      <t>NOTE: If the system being reviewed has the function of sending email via the SMTP protocol, this setting is not applicable.</t>
    </r>
    <r>
      <rPr>
        <sz val="11"/>
        <color rgb="FF000000"/>
        <rFont val="Calibri"/>
      </rPr>
      <t xml:space="preserve">
</t>
    </r>
    <r>
      <rPr>
        <sz val="11"/>
        <color rgb="FF000000"/>
        <rFont val="Calibri"/>
      </rPr>
      <t>NOTE: Since there is no HIPS signature to provide this same protection, this check is applicable even if HIPS is enabled.</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"Anti-Virus Standard Protection". Ensure "Prevent mass mailing worms from sending email" (Block and Report) options are both selected. Click Edit. Under the "Processes to exclude:" section, verify no processes are listed. If any processes are listed, they must be documented with, and approved by, the IAO/IAM.</t>
    </r>
    <r>
      <rPr>
        <sz val="11"/>
        <color rgb="FF000000"/>
        <rFont val="Calibri"/>
      </rPr>
      <t xml:space="preserve">
</t>
    </r>
    <r>
      <rPr>
        <sz val="11"/>
        <color rgb="FF000000"/>
        <rFont val="Calibri"/>
      </rPr>
      <t xml:space="preserve">Criteria: Criteria:  </t>
    </r>
    <r>
      <rPr>
        <sz val="11"/>
        <color rgb="FF000000"/>
        <rFont val="Calibri"/>
      </rPr>
      <t xml:space="preserve">
</t>
    </r>
    <r>
      <rPr>
        <sz val="11"/>
        <color rgb="FF000000"/>
        <rFont val="Calibri"/>
      </rPr>
      <t xml:space="preserve"> If "Prevent mass mailing worms from sending email" (Block and Report) options are not both selected, this is a finding.</t>
    </r>
    <r>
      <rPr>
        <sz val="11"/>
        <color rgb="FF000000"/>
        <rFont val="Calibri"/>
      </rPr>
      <t xml:space="preserve">
</t>
    </r>
    <r>
      <rPr>
        <sz val="11"/>
        <color rgb="FF000000"/>
        <rFont val="Calibri"/>
      </rPr>
      <t xml:space="preserve"> If "Prevent mass mailing worms from sending email" (Block and Report) options are both selected, and any listed "Processes to exclude:" are approved by the IAO/IAM, this is not a finding.</t>
    </r>
    <r>
      <rPr>
        <sz val="11"/>
        <color rgb="FF000000"/>
        <rFont val="Calibri"/>
      </rPr>
      <t xml:space="preserve">
</t>
    </r>
    <r>
      <rPr>
        <sz val="11"/>
        <color rgb="FF000000"/>
        <rFont val="Calibri"/>
      </rPr>
      <t xml:space="preserve"> If "Prevent mass mailing worms from sending email" (Block and Report) options are both selected, but listed "Processes to exclude:" have not been approved by the IAO/IAM, this is a finding.</t>
    </r>
    <r>
      <rPr>
        <sz val="11"/>
        <color rgb="FF000000"/>
        <rFont val="Calibri"/>
      </rPr>
      <t xml:space="preserve">
</t>
    </r>
    <r>
      <rPr>
        <sz val="11"/>
        <color rgb="FF000000"/>
        <rFont val="Calibri"/>
      </rPr>
      <t xml:space="preserve">Registry keys are not available for this setting. </t>
    </r>
    <r>
      <rPr>
        <sz val="11"/>
        <color rgb="FF000000"/>
        <rFont val="Calibri"/>
      </rPr>
      <t xml:space="preserve">
</t>
    </r>
    <r>
      <rPr>
        <sz val="11"/>
        <color rgb="FF000000"/>
        <rFont val="Calibri"/>
      </rPr>
      <t>To validate from client side, 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Access Protection tab, locate the "Access protection rules:" label. In the "Categories" box, select "Anti-Virus Standard Protection". Ensure "Prevent mass mailing worms from sending email" (Block and Report) options are both selected. Click Edit. Under the "Processes to exclude:" section, verify no processes are listed. If any processes are listed, they must be documented with, and approved by, the IAO/IAM.</t>
    </r>
    <r>
      <rPr>
        <sz val="11"/>
        <color rgb="FF000000"/>
        <rFont val="Calibri"/>
      </rPr>
      <t xml:space="preserve">
</t>
    </r>
    <r>
      <rPr>
        <sz val="11"/>
        <color rgb="FF000000"/>
        <rFont val="Calibri"/>
      </rPr>
      <t xml:space="preserve">Criteria:  </t>
    </r>
    <r>
      <rPr>
        <sz val="11"/>
        <color rgb="FF000000"/>
        <rFont val="Calibri"/>
      </rPr>
      <t xml:space="preserve">
</t>
    </r>
    <r>
      <rPr>
        <sz val="11"/>
        <color rgb="FF000000"/>
        <rFont val="Calibri"/>
      </rPr>
      <t>If "Prevent mass mailing worms from sending email" (Block and Report) options are not both selected. This is a finding.</t>
    </r>
    <r>
      <rPr>
        <sz val="11"/>
        <color rgb="FF000000"/>
        <rFont val="Calibri"/>
      </rPr>
      <t xml:space="preserve">
</t>
    </r>
    <r>
      <rPr>
        <sz val="11"/>
        <color rgb="FF000000"/>
        <rFont val="Calibri"/>
      </rPr>
      <t>If "Prevent mass mailing worms from sending email" (Block and Report) options are both selected, and any listed "Processes to exclude:" are approved by the IAO/IAM, this is not a finding.</t>
    </r>
    <r>
      <rPr>
        <sz val="11"/>
        <color rgb="FF000000"/>
        <rFont val="Calibri"/>
      </rPr>
      <t xml:space="preserve">
</t>
    </r>
    <r>
      <rPr>
        <sz val="11"/>
        <color rgb="FF000000"/>
        <rFont val="Calibri"/>
      </rPr>
      <t>If "Prevent mass mailing worms from sending email" (Block and Report) options are both selected, but listed "Processes to exclude:" have not been approved by the IAO/IAM, this is a finding.</t>
    </r>
  </si>
  <si>
    <t>V-42529</t>
  </si>
  <si>
    <r>
      <rPr>
        <sz val="11"/>
        <rFont val="Calibri"/>
      </rPr>
      <t>McAfee VirusScan Access Protection: Anti-Virus Standard Protection must be set to prevent IRC communication.</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</si>
  <si>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"Anti-Virus Standard Protection". Select both "Prevent IRC communication" (Block and Report) options. Select Save.</t>
    </r>
  </si>
  <si>
    <r>
      <rPr>
        <sz val="11"/>
        <color rgb="FF000000"/>
        <rFont val="Calibri"/>
      </rPr>
      <t>Internet Relay Chat (IRC) is the preferred communication method used by botnet herders and remote-access trojans to control botnets (a set of scripts or an independent program that connects to IRC). IRC allows an attacker to control infected machines that are sitting behind network address translation (NAT), and the bot can be configured to connect back to the command and control server listening on any port.</t>
    </r>
  </si>
  <si>
    <r>
      <rPr>
        <sz val="11"/>
        <color rgb="FF000000"/>
        <rFont val="Calibri"/>
      </rPr>
      <t>NOTE: If IRC Communication is enabled on a Classified network, in accordance with published Ports, Protocols, and Services Management (PPSM) guidelines, this requirement is not applicable.</t>
    </r>
    <r>
      <rPr>
        <sz val="11"/>
        <color rgb="FF000000"/>
        <rFont val="Calibri"/>
      </rPr>
      <t xml:space="preserve">
</t>
    </r>
    <r>
      <rPr>
        <sz val="11"/>
        <color rgb="FF000000"/>
        <rFont val="Calibri"/>
      </rPr>
      <t>NOTE: Since there is no HIPS signature to provide this same protection, this check is applicable even if HIPS is enabled.</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"Anti-Virus Standard Protection". Ensure both "Prevent IRC communication" (Block and Report) options are selected.</t>
    </r>
    <r>
      <rPr>
        <sz val="11"/>
        <color rgb="FF000000"/>
        <rFont val="Calibri"/>
      </rPr>
      <t xml:space="preserve">
</t>
    </r>
    <r>
      <rPr>
        <sz val="11"/>
        <color rgb="FF000000"/>
        <rFont val="Calibri"/>
      </rPr>
      <t>Criteria:  If both "Prevent IRC communication" (Block and Report) options are selected, this is not a finding.</t>
    </r>
    <r>
      <rPr>
        <sz val="11"/>
        <color rgb="FF000000"/>
        <rFont val="Calibri"/>
      </rPr>
      <t xml:space="preserve">
</t>
    </r>
    <r>
      <rPr>
        <sz val="11"/>
        <color rgb="FF000000"/>
        <rFont val="Calibri"/>
      </rPr>
      <t xml:space="preserve">Registry keys are not available for this setting. </t>
    </r>
    <r>
      <rPr>
        <sz val="11"/>
        <color rgb="FF000000"/>
        <rFont val="Calibri"/>
      </rPr>
      <t xml:space="preserve">
</t>
    </r>
    <r>
      <rPr>
        <sz val="11"/>
        <color rgb="FF000000"/>
        <rFont val="Calibri"/>
      </rPr>
      <t>To validate from client side, 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Access Protection tab, locate the "Access protection rules:" label. In the "Categories" box, select "Anti-Virus Standard Protection". Ensure both "Prevent IRC communication" (Block and Report) options are selected.</t>
    </r>
    <r>
      <rPr>
        <sz val="11"/>
        <color rgb="FF000000"/>
        <rFont val="Calibri"/>
      </rPr>
      <t xml:space="preserve">
</t>
    </r>
    <r>
      <rPr>
        <sz val="11"/>
        <color rgb="FF000000"/>
        <rFont val="Calibri"/>
      </rPr>
      <t>Criteria:  If both "Prevent IRC communication" (Block and Report) options are selected, this is not a finding.</t>
    </r>
  </si>
  <si>
    <t>V-42530</t>
  </si>
  <si>
    <r>
      <rPr>
        <sz val="11"/>
        <rFont val="Calibri"/>
      </rPr>
      <t>McAfee VirusScan On-Access General Policies must be configured to not exclude any script processes from being scanned unless the process exclusions have been documented with, and approved by, the ISSO/ISSM/DAA.</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</si>
  <si>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ScriptScan tab, locate the "ScriptScan exclusions" label. Remove any exclusions listed in the Process field.</t>
    </r>
  </si>
  <si>
    <r>
      <rPr>
        <sz val="11"/>
        <color rgb="FF000000"/>
        <rFont val="Calibri"/>
      </rPr>
      <t>Many attackers use toolkits containing several different types of utilities and scripts that can be used to probe and attack hosts. Scripts are a common carrier of malware and none should be excluded from scanning. In the unlikely event that excluding scanning a script impacts the operational function and/or availability of a system, and reasonable mitigation efforts have been put into place, the exclusion may be put into place but must be documented with, and approved by, the ISSO/ISSM/DAA.</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</si>
  <si>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ScriptScan tab, locate the "ScriptScan exclusions:" label. Ensure there are no exclusions listed in the Process field.</t>
    </r>
    <r>
      <rPr>
        <sz val="11"/>
        <color rgb="FF000000"/>
        <rFont val="Calibri"/>
      </rPr>
      <t xml:space="preserve">
</t>
    </r>
    <r>
      <rPr>
        <sz val="11"/>
        <color rgb="FF000000"/>
        <rFont val="Calibri"/>
      </rPr>
      <t xml:space="preserve">Criteria:  If there are no exclusions listed in the Process field, this is a not finding. </t>
    </r>
    <r>
      <rPr>
        <sz val="11"/>
        <color rgb="FF000000"/>
        <rFont val="Calibri"/>
      </rPr>
      <t xml:space="preserve">
</t>
    </r>
    <r>
      <rPr>
        <sz val="11"/>
        <color rgb="FF000000"/>
        <rFont val="Calibri"/>
      </rPr>
      <t xml:space="preserve">If there are exclusions listed in the Process field, and the exclusions have been documented with, and approved by, the ISSO/ISSM/DAA, this is not a finding. </t>
    </r>
    <r>
      <rPr>
        <sz val="11"/>
        <color rgb="FF000000"/>
        <rFont val="Calibri"/>
      </rPr>
      <t xml:space="preserve">
</t>
    </r>
    <r>
      <rPr>
        <sz val="11"/>
        <color rgb="FF000000"/>
        <rFont val="Calibri"/>
      </rPr>
      <t>If there are exclusions listed in the Process field, and the exclusions have not been documented with, and approved by, the ISSO/ISSM/DAA, this is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SystemCore\VSCore\Script Scanner</t>
    </r>
    <r>
      <rPr>
        <sz val="11"/>
        <color rgb="FF000000"/>
        <rFont val="Calibri"/>
      </rPr>
      <t xml:space="preserve">
</t>
    </r>
    <r>
      <rPr>
        <sz val="11"/>
        <color rgb="FF000000"/>
        <rFont val="Calibri"/>
      </rPr>
      <t>Criteria:  If the ExcludedProcesses REG_MULTI_SZ has any entries, and the excluded processes have not been documented with, and approved by, the ISSO/ISSM/DAA, this is a finding.</t>
    </r>
  </si>
  <si>
    <t>V-42531</t>
  </si>
  <si>
    <r>
      <rPr>
        <sz val="11"/>
        <rFont val="Calibri"/>
      </rPr>
      <t>McAfee VirusScan On-Access Default Processes Policies must be configured to not exclude any files from being scanned unless exclusions have been documented with, and approved by, the ISSO/ISSM/DAA.</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</si>
  <si>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Exclusions tab, locate the "What not to scan:" label. Remove any exclusions listed.</t>
    </r>
  </si>
  <si>
    <r>
      <rPr>
        <sz val="11"/>
        <color rgb="FF000000"/>
        <rFont val="Calibri"/>
      </rPr>
      <t xml:space="preserve">Note: Exclusions must be documented and approved by the ISSO, ISSM, and/or AO. </t>
    </r>
    <r>
      <rPr>
        <sz val="11"/>
        <color rgb="FF000000"/>
        <rFont val="Calibri"/>
      </rPr>
      <t xml:space="preserve">
</t>
    </r>
    <r>
      <rPr>
        <sz val="11"/>
        <color rgb="FF000000"/>
        <rFont val="Calibri"/>
      </rPr>
      <t xml:space="preserve">If the site has both an ISSO and an ISSM, the exclusions must be documented by the ISSO and approved by the ISSM or as determined by internal approval structure in the organization. </t>
    </r>
    <r>
      <rPr>
        <sz val="11"/>
        <color rgb="FF000000"/>
        <rFont val="Calibri"/>
      </rPr>
      <t xml:space="preserve">
</t>
    </r>
    <r>
      <rPr>
        <sz val="11"/>
        <color rgb="FF000000"/>
        <rFont val="Calibri"/>
      </rPr>
      <t xml:space="preserve">If only an ISSO or ISSM is at site, they will be responsible for both documenting and approving. </t>
    </r>
    <r>
      <rPr>
        <sz val="11"/>
        <color rgb="FF000000"/>
        <rFont val="Calibri"/>
      </rPr>
      <t xml:space="preserve">
</t>
    </r>
    <r>
      <rPr>
        <sz val="11"/>
        <color rgb="FF000000"/>
        <rFont val="Calibri"/>
      </rPr>
      <t>If neither an ISSO nor ISSM is at the site, the approval falls to the AO.</t>
    </r>
    <r>
      <rPr>
        <sz val="11"/>
        <color rgb="FF000000"/>
        <rFont val="Calibri"/>
      </rPr>
      <t xml:space="preserve">
</t>
    </r>
    <r>
      <rPr>
        <sz val="11"/>
        <color rgb="FF000000"/>
        <rFont val="Calibri"/>
      </rPr>
      <t xml:space="preserve">From the ePO server console System Tree, select the Systems tab, select the asset to be checked, select Actions, select Agent, and select Modify Policies on a Single System. </t>
    </r>
    <r>
      <rPr>
        <sz val="11"/>
        <color rgb="FF000000"/>
        <rFont val="Calibri"/>
      </rPr>
      <t xml:space="preserve">
</t>
    </r>
    <r>
      <rPr>
        <sz val="11"/>
        <color rgb="FF000000"/>
        <rFont val="Calibri"/>
      </rPr>
      <t xml:space="preserve">From the product pull down list, select VirusScan Enterprise 8.8.0. Select from the Policy column the policy associated with the On-Access Default Processes Policies. </t>
    </r>
    <r>
      <rPr>
        <sz val="11"/>
        <color rgb="FF000000"/>
        <rFont val="Calibri"/>
      </rPr>
      <t xml:space="preserve">
</t>
    </r>
    <r>
      <rPr>
        <sz val="11"/>
        <color rgb="FF000000"/>
        <rFont val="Calibri"/>
      </rPr>
      <t xml:space="preserve">Under the Exclusions tab, locate the "What not to scan:" label. Ensure there are no exclusions listed. </t>
    </r>
    <r>
      <rPr>
        <sz val="11"/>
        <color rgb="FF000000"/>
        <rFont val="Calibri"/>
      </rPr>
      <t xml:space="preserve">
</t>
    </r>
    <r>
      <rPr>
        <sz val="11"/>
        <color rgb="FF000000"/>
        <rFont val="Calibri"/>
      </rPr>
      <t>If exclusions are listed, verify they have been documented and approved by the ISSO/ISSM/AO.</t>
    </r>
    <r>
      <rPr>
        <sz val="11"/>
        <color rgb="FF000000"/>
        <rFont val="Calibri"/>
      </rPr>
      <t xml:space="preserve">
</t>
    </r>
    <r>
      <rPr>
        <sz val="11"/>
        <color rgb="FF000000"/>
        <rFont val="Calibri"/>
      </rPr>
      <t xml:space="preserve">Criteria: If there are no exclusions listed in the "What not to scan:" field, this is a not finding. </t>
    </r>
    <r>
      <rPr>
        <sz val="11"/>
        <color rgb="FF000000"/>
        <rFont val="Calibri"/>
      </rPr>
      <t xml:space="preserve">
</t>
    </r>
    <r>
      <rPr>
        <sz val="11"/>
        <color rgb="FF000000"/>
        <rFont val="Calibri"/>
      </rPr>
      <t xml:space="preserve">If there are exclusions listed in the "What not to scan:" field, and the exclusions have been documented with, and approved by, the ISSO/ISSM/AO, this is not a finding. </t>
    </r>
    <r>
      <rPr>
        <sz val="11"/>
        <color rgb="FF000000"/>
        <rFont val="Calibri"/>
      </rPr>
      <t xml:space="preserve">
</t>
    </r>
    <r>
      <rPr>
        <sz val="11"/>
        <color rgb="FF000000"/>
        <rFont val="Calibri"/>
      </rPr>
      <t>If there are exclusions listed in the "What not to scan:" field, and the exclusions have not been documented with, and approved by, the ISSO/ISSM/AO, this is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 xml:space="preserve">Criteria: If the value NumExcludeItems is 0, this is not a finding. </t>
    </r>
    <r>
      <rPr>
        <sz val="11"/>
        <color rgb="FF000000"/>
        <rFont val="Calibri"/>
      </rPr>
      <t xml:space="preserve">
</t>
    </r>
    <r>
      <rPr>
        <sz val="11"/>
        <color rgb="FF000000"/>
        <rFont val="Calibri"/>
      </rPr>
      <t>If NumExcludeItems is not 1 or greater, and exclusions have not been documented with and approved by the ISSO/ISSM/AO, this is a finding.</t>
    </r>
    <r>
      <rPr>
        <sz val="11"/>
        <color rgb="FF000000"/>
        <rFont val="Calibri"/>
      </rPr>
      <t xml:space="preserve">
</t>
    </r>
    <r>
      <rPr>
        <sz val="11"/>
        <color rgb="FF000000"/>
        <rFont val="Calibri"/>
      </rPr>
      <t>If NumExcludeItems is 1 or greater, and exclusions have been approved by the ISSO/ISSM/AO, this is not a finding.</t>
    </r>
  </si>
  <si>
    <t>V-42532</t>
  </si>
  <si>
    <r>
      <rPr>
        <sz val="11"/>
        <rFont val="Calibri"/>
      </rPr>
      <t>McAfee VirusScan On-Demand scan must be configured to scan memory for rootkits.</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</si>
  <si>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Scan Locations tab, locate the "Locations to scan:" label. In the drop-down menus, select "Memory for rootkits". Select Save.</t>
    </r>
  </si>
  <si>
    <r>
      <rPr>
        <sz val="11"/>
        <color rgb="FF000000"/>
        <rFont val="Calibri"/>
      </rPr>
      <t>A rootkit is a stealthy type of software, usually malicious, and is designed to mask the existence of processes or programs from normal methods of detection. Rootkits will often enable continued privileged access to a computer. Scanning and handling detection of rootkits will mitigate the likelihood of rootkits being installed and used maliciously on the system.</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</si>
  <si>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In the Task to Schedule: area, verify the Product is "VirusScan Enterprise 8.8.0" and the Task Type is "On Demand Scan". In the Task name column, select "View Selected Task". Under the Scan Locations tab, locate the "Locations to scan:" label. Ensure the "Memory for rootkits" option is displayed.</t>
    </r>
    <r>
      <rPr>
        <sz val="11"/>
        <color rgb="FF000000"/>
        <rFont val="Calibri"/>
      </rPr>
      <t xml:space="preserve">
</t>
    </r>
    <r>
      <rPr>
        <sz val="11"/>
        <color rgb="FF000000"/>
        <rFont val="Calibri"/>
      </rPr>
      <t>Criteria: If "Memory for rootkits" is displayed in the configuration for the daily or weekly On Demand Scan, this is not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[ScanItems] szScanItemX=SpecialScanForRootkits is present, this is not a finding. For the values of szScanItemX, the character X represents some integer =&gt;0. Example: szScanItem0=All fixed disks, szScanItem1=SpecialMemory.</t>
    </r>
  </si>
  <si>
    <t>V-42533</t>
  </si>
  <si>
    <r>
      <rPr>
        <sz val="11"/>
        <rFont val="Calibri"/>
      </rPr>
      <t>McAfee VirusScan On-Demand scan actions, When an unwanted program is found must be configured to clean files automatically as first action.</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</si>
  <si>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Actions tab, locate the "When an unwanted program is found:" label. For the "Perform this action first:" pull down menu, select "Clean files". Select Save.</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</si>
  <si>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In the Task to Schedule: area, verify the Product is "VirusScan Enterprise 8.8.0" and the Task Type is "On Demand Scan". In the Task name column, select "View Selected Task". Under the Actions tab, locate the "When an unwanted program is found:" label. Ensure that for the "Perform this action first:" pull down menu, "Clean files" is selected.</t>
    </r>
    <r>
      <rPr>
        <sz val="11"/>
        <color rgb="FF000000"/>
        <rFont val="Calibri"/>
      </rPr>
      <t xml:space="preserve">
</t>
    </r>
    <r>
      <rPr>
        <sz val="11"/>
        <color rgb="FF000000"/>
        <rFont val="Calibri"/>
      </rPr>
      <t>Criteria: If "Clean files" is selected for "Perform this action first", this is not a finding.</t>
    </r>
    <r>
      <rPr>
        <sz val="11"/>
        <color rgb="FF000000"/>
        <rFont val="Calibri"/>
      </rPr>
      <t xml:space="preserve">
</t>
    </r>
    <r>
      <rPr>
        <sz val="11"/>
        <color rgb="FF000000"/>
        <rFont val="Calibri"/>
      </rPr>
      <t>Locally, on the client machine, use the Windows Explorer to navigate to the following folder: (This folder may be hidden.)</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[Spyware] uAction_Program=5, this is not a finding.</t>
    </r>
  </si>
  <si>
    <t>V-42534</t>
  </si>
  <si>
    <r>
      <rPr>
        <sz val="11"/>
        <rFont val="Calibri"/>
      </rPr>
      <t>McAfee VirusScan On-Demand scan actions, When an unwanted program is found must be configured to delete files automatically if first action fails.</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</si>
  <si>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Task Name column, select the weekly on demand task. Under the Actions tab, locate the "When an unwanted program is found:" label. From the "If the first action fails, then perform this action:" pull down menu, select "Delete files". Select Save.</t>
    </r>
  </si>
  <si>
    <r>
      <rPr>
        <sz val="11"/>
        <color rgb="FF000000"/>
        <rFont val="Calibri"/>
      </rPr>
      <t>From the ePO server console System Tree, select the Systems tab, select the asset to be checked, select Actions, select Agent, and select Modify Tasks on a Single System. From the list of available tasks in the Task Name column, with the assistance of the ePO SA, identify the weekly on demand client scan task. In the same row as the client scan task under review, under the Task Type column, ensure it is an "On Demand scan" and in the Status column, ensure that the status is "Enabled". In the Actions column, select "Edit Assignment". In the Task to Schedule: area, verify the Product is "VirusScan Enterprise 8.8.0" and the Task Type is "On Demand Scan". In the Task name column, select "View Selected Task". Under the Actions tab, locate the "When an unwanted program is found:" label. Ensure that from the "If the first action fails, then perform this action:" pull down menu, "Delete files" is selected.</t>
    </r>
    <r>
      <rPr>
        <sz val="11"/>
        <color rgb="FF000000"/>
        <rFont val="Calibri"/>
      </rPr>
      <t xml:space="preserve">
</t>
    </r>
    <r>
      <rPr>
        <sz val="11"/>
        <color rgb="FF000000"/>
        <rFont val="Calibri"/>
      </rPr>
      <t>Criteria: If "Delete files" is selected for "If the first action fails, then perform this action:", this is not a finding.</t>
    </r>
    <r>
      <rPr>
        <sz val="11"/>
        <color rgb="FF000000"/>
        <rFont val="Calibri"/>
      </rPr>
      <t xml:space="preserve">
</t>
    </r>
    <r>
      <rPr>
        <sz val="11"/>
        <color rgb="FF000000"/>
        <rFont val="Calibri"/>
      </rPr>
      <t>On the client machine, use the Windows Explorer to navigate to the following folder:</t>
    </r>
    <r>
      <rPr>
        <sz val="11"/>
        <color rgb="FF000000"/>
        <rFont val="Calibri"/>
      </rPr>
      <t xml:space="preserve">
</t>
    </r>
    <r>
      <rPr>
        <sz val="11"/>
        <color rgb="FF000000"/>
        <rFont val="Calibri"/>
      </rPr>
      <t>%SystemDrive%\Documents and Settings\All Users\Application Data\McAfee\Common Framework\Task (32-Bit)</t>
    </r>
    <r>
      <rPr>
        <sz val="11"/>
        <color rgb="FF000000"/>
        <rFont val="Calibri"/>
      </rPr>
      <t xml:space="preserve">
</t>
    </r>
    <r>
      <rPr>
        <sz val="11"/>
        <color rgb="FF000000"/>
        <rFont val="Calibri"/>
      </rPr>
      <t>%SystemDrive%\ProgramData\McAfee\Common Framework\Task (64-Bit)</t>
    </r>
    <r>
      <rPr>
        <sz val="11"/>
        <color rgb="FF000000"/>
        <rFont val="Calibri"/>
      </rPr>
      <t xml:space="preserve">
</t>
    </r>
    <r>
      <rPr>
        <sz val="11"/>
        <color rgb="FF000000"/>
        <rFont val="Calibri"/>
      </rPr>
      <t>If folder(s) do not exist, an alternative method of validating is via the following registry key:</t>
    </r>
    <r>
      <rPr>
        <sz val="11"/>
        <color rgb="FF000000"/>
        <rFont val="Calibri"/>
      </rPr>
      <t xml:space="preserve">
</t>
    </r>
    <r>
      <rPr>
        <sz val="11"/>
        <color rgb="FF000000"/>
        <rFont val="Calibri"/>
      </rPr>
      <t>[HKEY_LOCAL_MACHINE\SOFTWARE\WOW6432Node\McAfee\DesktopProtection\Tasks] and are referenced by a GUID for each task.</t>
    </r>
    <r>
      <rPr>
        <sz val="11"/>
        <color rgb="FF000000"/>
        <rFont val="Calibri"/>
      </rPr>
      <t xml:space="preserve">
</t>
    </r>
    <r>
      <rPr>
        <sz val="11"/>
        <color rgb="FF000000"/>
        <rFont val="Calibri"/>
      </rPr>
      <t>Multiple .ini files will be stored in this folder, one for each task defined on the ePO server for this client. The name for each task is identified in the first section of the file under the [Task] section on the TaskName= "" line. Additionally, a TaskType= line is provided to describe the type of scan. In this case, TaskType=VSC700_Scan_Task is expected. Information for this check is determined by examining the contents of this file.</t>
    </r>
    <r>
      <rPr>
        <sz val="11"/>
        <color rgb="FF000000"/>
        <rFont val="Calibri"/>
      </rPr>
      <t xml:space="preserve">
</t>
    </r>
    <r>
      <rPr>
        <sz val="11"/>
        <color rgb="FF000000"/>
        <rFont val="Calibri"/>
      </rPr>
      <t>Criteria: If [Spyware] uSecAction_Program=4, this is not a finding.</t>
    </r>
  </si>
  <si>
    <t>V-42536</t>
  </si>
  <si>
    <r>
      <rPr>
        <sz val="11"/>
        <rFont val="Calibri"/>
      </rPr>
      <t>McAfee VirusScan On-Delivery Email Scan Policies Artemis sensitivity level must be configured to medium or higher.</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</si>
  <si>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Scan Items tab, locate the "Artemis (Heuristic network check for suspicious files):" label. Select the "Medium" option. Select Save.</t>
    </r>
  </si>
  <si>
    <r>
      <rPr>
        <sz val="11"/>
        <color rgb="FF000000"/>
        <rFont val="Calibri"/>
      </rPr>
      <t>Note: For systems on the SIPRNet, this check is Not Applicable.</t>
    </r>
    <r>
      <rPr>
        <sz val="11"/>
        <color rgb="FF000000"/>
        <rFont val="Calibri"/>
      </rPr>
      <t xml:space="preserve">
</t>
    </r>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Scan Items tab, locate the "Artemis (Heuristic network check for suspicious files):" label. Ensure the Sensitivity level is set to "Medium" or higher.</t>
    </r>
    <r>
      <rPr>
        <sz val="11"/>
        <color rgb="FF000000"/>
        <rFont val="Calibri"/>
      </rPr>
      <t xml:space="preserve">
</t>
    </r>
    <r>
      <rPr>
        <sz val="11"/>
        <color rgb="FF000000"/>
        <rFont val="Calibri"/>
      </rPr>
      <t xml:space="preserve">Criteria:  If the Sensitivity level is set to "Medium" or higher,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t>
    </r>
    <r>
      <rPr>
        <sz val="11"/>
        <color rgb="FF000000"/>
        <rFont val="Calibri"/>
      </rPr>
      <t xml:space="preserve">
</t>
    </r>
    <r>
      <rPr>
        <sz val="11"/>
        <color rgb="FF000000"/>
        <rFont val="Calibri"/>
      </rPr>
      <t>Criteria:  If the value of ArtemisEnabled is REG_DWORD = 0, this is a finding.</t>
    </r>
    <r>
      <rPr>
        <sz val="11"/>
        <color rgb="FF000000"/>
        <rFont val="Calibri"/>
      </rPr>
      <t xml:space="preserve">
</t>
    </r>
    <r>
      <rPr>
        <sz val="11"/>
        <color rgb="FF000000"/>
        <rFont val="Calibri"/>
      </rPr>
      <t>If the value of ArtemisLevel is REG_DWORD = 0 or REG_DWORD = 1, this is a finding.</t>
    </r>
    <r>
      <rPr>
        <sz val="11"/>
        <color rgb="FF000000"/>
        <rFont val="Calibri"/>
      </rPr>
      <t xml:space="preserve">
</t>
    </r>
    <r>
      <rPr>
        <sz val="11"/>
        <color rgb="FF000000"/>
        <rFont val="Calibri"/>
      </rPr>
      <t>If the value of ArtemisEnabled is REG_DWORD = 1 and the ArtemisLevel is REG_DWORD = 2, 3 or 4, this is not a finding.</t>
    </r>
  </si>
  <si>
    <t>V-42537</t>
  </si>
  <si>
    <r>
      <rPr>
        <sz val="11"/>
        <rFont val="Calibri"/>
      </rPr>
      <t>McAfee VirusScan On-Delivery Email Scan Policies must be configured to send a notification email to the IAO, IAM, and/or ePO administrator when a threatened email message is detected.</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</si>
  <si>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Alerts tab, locate the "Email alert for user:" label. Select the "Send alert to mail user:" option. Enter the email recipient information for the notification email to be sent to the IAO/IAM and/or ePO administrator. Select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</si>
  <si>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Alerts tab, locate the "Email alert for user:" label. Ensure that "Send alert to mail user:" is selected. Verify that the email recipient information is complete for a notification email to be sent to the IAO/IAM and/or ePO administrator.</t>
    </r>
    <r>
      <rPr>
        <sz val="11"/>
        <color rgb="FF000000"/>
        <rFont val="Calibri"/>
      </rPr>
      <t xml:space="preserve">
</t>
    </r>
    <r>
      <rPr>
        <sz val="11"/>
        <color rgb="FF000000"/>
        <rFont val="Calibri"/>
      </rPr>
      <t>Criteria:  If the option "Send alert to mail user:" is selected and the email recipient information is complete for a notification email to be sent to the IAO, IAM, ePO administrator or System Administrator,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SystemCore\VSCore\Email Scanner\Outlook\OnDelivery\AlertOptions</t>
    </r>
    <r>
      <rPr>
        <sz val="11"/>
        <color rgb="FF000000"/>
        <rFont val="Calibri"/>
      </rPr>
      <t xml:space="preserve">
</t>
    </r>
    <r>
      <rPr>
        <sz val="11"/>
        <color rgb="FF000000"/>
        <rFont val="Calibri"/>
      </rPr>
      <t>Criteria:  If the value bSendMailToUser is 0, this is a finding.</t>
    </r>
    <r>
      <rPr>
        <sz val="11"/>
        <color rgb="FF000000"/>
        <rFont val="Calibri"/>
      </rPr>
      <t xml:space="preserve">
</t>
    </r>
    <r>
      <rPr>
        <sz val="11"/>
        <color rgb="FF000000"/>
        <rFont val="Calibri"/>
      </rPr>
      <t>If the value for szSendTo is configured to any recipient other than the IAO, IAM, ePO Administrator, or System Administrator, this is a finding.</t>
    </r>
  </si>
  <si>
    <t>V-42538</t>
  </si>
  <si>
    <r>
      <rPr>
        <sz val="11"/>
        <rFont val="Calibri"/>
      </rPr>
      <t>McAfee VirusScan On-Delivery Email Scan Policies must be configured to log session summary and failure to scan encrypted files.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</si>
  <si>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Reports tab, locate the "What to log in addition to scanning activity:" label. Select the "Session summary" and "Failure to scan encrypted files" options. Select Save.</t>
    </r>
  </si>
  <si>
    <r>
      <rPr>
        <sz val="11"/>
        <color rgb="FF000000"/>
        <rFont val="Calibri"/>
      </rPr>
      <t>Note: If an email client is not running on this system, this check can be marked as Not Applicable.</t>
    </r>
    <r>
      <rPr>
        <sz val="11"/>
        <color rgb="FF000000"/>
        <rFont val="Calibri"/>
      </rPr>
      <t xml:space="preserve">
</t>
    </r>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 Delivery Email Scan Policies. Under the Reports tab, locate the "What to log in addition to scanning activity" label. Ensure the "Session summary", and "Failure to scan encrypted files" options are selected. </t>
    </r>
    <r>
      <rPr>
        <sz val="11"/>
        <color rgb="FF000000"/>
        <rFont val="Calibri"/>
      </rPr>
      <t xml:space="preserve">
</t>
    </r>
    <r>
      <rPr>
        <sz val="11"/>
        <color rgb="FF000000"/>
        <rFont val="Calibri"/>
      </rPr>
      <t xml:space="preserve">Criteria: If the "Session summary" and "Failure to scan encrypted files" options are selected, this is not a finding. </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 xml:space="preserve">HKLM\Software\McAfee\ (32-bit) </t>
    </r>
    <r>
      <rPr>
        <sz val="11"/>
        <color rgb="FF000000"/>
        <rFont val="Calibri"/>
      </rPr>
      <t xml:space="preserve">
</t>
    </r>
    <r>
      <rPr>
        <sz val="11"/>
        <color rgb="FF000000"/>
        <rFont val="Calibri"/>
      </rPr>
      <t xml:space="preserve">HKLM\Software\Wow6432Node\McAfee\ (64-bit) </t>
    </r>
    <r>
      <rPr>
        <sz val="11"/>
        <color rgb="FF000000"/>
        <rFont val="Calibri"/>
      </rPr>
      <t xml:space="preserve">
</t>
    </r>
    <r>
      <rPr>
        <sz val="11"/>
        <color rgb="FF000000"/>
        <rFont val="Calibri"/>
      </rPr>
      <t xml:space="preserve">SystemCore\VSCore\Email Scanner\Outlook\OnDelivery\ReportOptions </t>
    </r>
    <r>
      <rPr>
        <sz val="11"/>
        <color rgb="FF000000"/>
        <rFont val="Calibri"/>
      </rPr>
      <t xml:space="preserve">
</t>
    </r>
    <r>
      <rPr>
        <sz val="11"/>
        <color rgb="FF000000"/>
        <rFont val="Calibri"/>
      </rPr>
      <t xml:space="preserve">Criteria: If the value dwLogEvent is not x120 (288) or x130 (304), this is a finding.  </t>
    </r>
    <r>
      <rPr>
        <sz val="11"/>
        <color rgb="FF000000"/>
        <rFont val="Calibri"/>
      </rPr>
      <t xml:space="preserve">
</t>
    </r>
    <r>
      <rPr>
        <sz val="11"/>
        <color rgb="FF000000"/>
        <rFont val="Calibri"/>
      </rPr>
      <t xml:space="preserve">x120 (288) indicates both Session summary and Failure to scan encrypted files are selected. </t>
    </r>
    <r>
      <rPr>
        <sz val="11"/>
        <color rgb="FF000000"/>
        <rFont val="Calibri"/>
      </rPr>
      <t xml:space="preserve">
</t>
    </r>
    <r>
      <rPr>
        <sz val="11"/>
        <color rgb="FF000000"/>
        <rFont val="Calibri"/>
      </rPr>
      <t>x130 (304) indicates Session summary, Failure to scan encrypted files, and Session settings are all selected.</t>
    </r>
  </si>
  <si>
    <t>V-42539</t>
  </si>
  <si>
    <r>
      <rPr>
        <sz val="11"/>
        <rFont val="Calibri"/>
      </rPr>
      <t>McAfee VirusScan On-Access General Policies must be configured to not exclude any URL scripts from being scanned unless the URL exclusions have been documented with, and approved by, the ISSO/ISSM/DAA.</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</si>
  <si>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ScriptScan tab, locate the "ScriptScan exclusions" label. Remove any exclusions listed in the URL field.</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</si>
  <si>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General Policies. Under the ScriptScan tab, locate the "ScriptScan exclusions:" label. Ensure there are no exclusions listed in the URL field.</t>
    </r>
    <r>
      <rPr>
        <sz val="11"/>
        <color rgb="FF000000"/>
        <rFont val="Calibri"/>
      </rPr>
      <t xml:space="preserve">
</t>
    </r>
    <r>
      <rPr>
        <sz val="11"/>
        <color rgb="FF000000"/>
        <rFont val="Calibri"/>
      </rPr>
      <t xml:space="preserve">Criteria:  If there are no exclusions listed in the URL field, this is a not finding. </t>
    </r>
    <r>
      <rPr>
        <sz val="11"/>
        <color rgb="FF000000"/>
        <rFont val="Calibri"/>
      </rPr>
      <t xml:space="preserve">
</t>
    </r>
    <r>
      <rPr>
        <sz val="11"/>
        <color rgb="FF000000"/>
        <rFont val="Calibri"/>
      </rPr>
      <t xml:space="preserve">If there are exclusions listed in the URL field, and the exclusions have been documented with, and approved by, the ISSO/ISSM/DAA, this is not a finding. </t>
    </r>
    <r>
      <rPr>
        <sz val="11"/>
        <color rgb="FF000000"/>
        <rFont val="Calibri"/>
      </rPr>
      <t xml:space="preserve">
</t>
    </r>
    <r>
      <rPr>
        <sz val="11"/>
        <color rgb="FF000000"/>
        <rFont val="Calibri"/>
      </rPr>
      <t>If there are exclusions listed in the URL field, and the exclusions have not been documented with, and approved by, the ISSO/ISSM/DAA, this is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SystemCore\VSCore\Script Scanner</t>
    </r>
    <r>
      <rPr>
        <sz val="11"/>
        <color rgb="FF000000"/>
        <rFont val="Calibri"/>
      </rPr>
      <t xml:space="preserve">
</t>
    </r>
    <r>
      <rPr>
        <sz val="11"/>
        <color rgb="FF000000"/>
        <rFont val="Calibri"/>
      </rPr>
      <t>Criteria:  If the ExcludedURLs REG_MULTI_SZ has any entries, and the excluded URLs have not been documented with, and approved by, the ISSO/ISSM/DAA, this is a finding.</t>
    </r>
  </si>
  <si>
    <t>V-42540</t>
  </si>
  <si>
    <r>
      <rPr>
        <sz val="11"/>
        <rFont val="Calibri"/>
      </rPr>
      <t>McAfee VirusScan Access Protection Policies must be configured to enable access protection.</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</si>
  <si>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settings:" label. Select the "Enable Access Protection" option. Select Save.</t>
    </r>
  </si>
  <si>
    <r>
      <rPr>
        <sz val="11"/>
        <color rgb="FF000000"/>
        <rFont val="Calibri"/>
      </rPr>
      <t>Access Protection prevents unwanted changes to a computer by restricting access to specified ports, files and folders, shares, and registry keys and values. It prevents users from stopping McAfee processes and services, which are critical before and during outbreaks. Access Protection for VSE uses predefined and user-defined rules to strengthen systems against virus attacks. For instance, rules are used to specify which items can and cannot be accessed. Each rule can be configured to block and/or report access violations when they occur, and rules can also be disabled.</t>
    </r>
  </si>
  <si>
    <r>
      <rPr>
        <sz val="11"/>
        <color rgb="FF000000"/>
        <rFont val="Calibri"/>
      </rPr>
      <t xml:space="preserve">NOTE: Access Protection must be enabled in order to afford protection identified in DTAM150 and DTAM151. </t>
    </r>
    <r>
      <rPr>
        <sz val="11"/>
        <color rgb="FF000000"/>
        <rFont val="Calibri"/>
      </rPr>
      <t xml:space="preserve">
</t>
    </r>
    <r>
      <rPr>
        <sz val="11"/>
        <color rgb="FF000000"/>
        <rFont val="Calibri"/>
      </rPr>
      <t>If HIPS signatures are enabled to provide the same protection as DTAM138, DTAM139, DTAM140, DTAM141, DTAM142, DTAM143, DTAM144, DTAM145, DTAM146, DTAM147, DTAM148 and DTAM149, those checks may be individually marked as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settings:" label. Ensure the "Enable Access Protection" option is selected.</t>
    </r>
    <r>
      <rPr>
        <sz val="11"/>
        <color rgb="FF000000"/>
        <rFont val="Calibri"/>
      </rPr>
      <t xml:space="preserve">
</t>
    </r>
    <r>
      <rPr>
        <sz val="11"/>
        <color rgb="FF000000"/>
        <rFont val="Calibri"/>
      </rPr>
      <t xml:space="preserve">Criteria:  If the "Enable Access Protection"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Scanner\BehaviourBlocking</t>
    </r>
    <r>
      <rPr>
        <sz val="11"/>
        <color rgb="FF000000"/>
        <rFont val="Calibri"/>
      </rPr>
      <t xml:space="preserve">
</t>
    </r>
    <r>
      <rPr>
        <sz val="11"/>
        <color rgb="FF000000"/>
        <rFont val="Calibri"/>
      </rPr>
      <t>Criteria:  If the value APEnabled is 1, this is not a finding.</t>
    </r>
  </si>
  <si>
    <t>V-42541</t>
  </si>
  <si>
    <r>
      <rPr>
        <sz val="11"/>
        <rFont val="Calibri"/>
      </rPr>
      <t>McAfee VirusScan On-Access Default Processes Policies must be configured to detect unwanted programs.</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</si>
  <si>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Scan Items tab, locate the "Unwanted programs detection:" label. Place a check in the "Detect unwanted programs" checkbox. Select Save.</t>
    </r>
  </si>
  <si>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Under the Scan Items tab, locate the "Unwanted programs detection:" label. Ensure the "Detect unwanted programs" option is selected.</t>
    </r>
    <r>
      <rPr>
        <sz val="11"/>
        <color rgb="FF000000"/>
        <rFont val="Calibri"/>
      </rPr>
      <t xml:space="preserve">
</t>
    </r>
    <r>
      <rPr>
        <sz val="11"/>
        <color rgb="FF000000"/>
        <rFont val="Calibri"/>
      </rPr>
      <t xml:space="preserve">Criteria:  If the "Detect unwanted programs" option is selected, this is not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value ApplyNVP is 1, this is not a finding. If the value is 0, this is a finding.</t>
    </r>
  </si>
  <si>
    <t>V-42542</t>
  </si>
  <si>
    <r>
      <rPr>
        <sz val="11"/>
        <rFont val="Calibri"/>
      </rPr>
      <t>McAfee VirusScan On-Access Default Processes Policies actions, When an unwanted program is found must be configured to clean files automatically as first action.</t>
    </r>
  </si>
  <si>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t>
    </r>
    <r>
      <rPr>
        <sz val="11"/>
        <color rgb="FF000000"/>
        <rFont val="Calibri"/>
      </rPr>
      <t xml:space="preserve">
</t>
    </r>
    <r>
      <rPr>
        <sz val="11"/>
        <color rgb="FF000000"/>
        <rFont val="Calibri"/>
      </rPr>
      <t>Under the Actions tab, locate the  "When an unwanted program is found:" label. From the "Perform this action first:" pull down menu, select "Clean files automatically".</t>
    </r>
    <r>
      <rPr>
        <sz val="11"/>
        <color rgb="FF000000"/>
        <rFont val="Calibri"/>
      </rPr>
      <t xml:space="preserve">
</t>
    </r>
    <r>
      <rPr>
        <sz val="11"/>
        <color rgb="FF000000"/>
        <rFont val="Calibri"/>
      </rPr>
      <t>Click OK to Save.</t>
    </r>
  </si>
  <si>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t>
    </r>
    <r>
      <rPr>
        <sz val="11"/>
        <color rgb="FF000000"/>
        <rFont val="Calibri"/>
      </rPr>
      <t xml:space="preserve">
</t>
    </r>
    <r>
      <rPr>
        <sz val="11"/>
        <color rgb="FF000000"/>
        <rFont val="Calibri"/>
      </rPr>
      <t>Under the Actions tab, locate the  "When an unwanted program is found:" label. Ensure that for the "Perform this action first:" pull down menu, "Clean files automatically" is selected.</t>
    </r>
    <r>
      <rPr>
        <sz val="11"/>
        <color rgb="FF000000"/>
        <rFont val="Calibri"/>
      </rPr>
      <t xml:space="preserve">
</t>
    </r>
    <r>
      <rPr>
        <sz val="11"/>
        <color rgb="FF000000"/>
        <rFont val="Calibri"/>
      </rPr>
      <t>Criteria:  If "Clean files automatically" is selected from "Perform this action first",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uAction_Program does not have a value of 5, this is a finding.</t>
    </r>
  </si>
  <si>
    <t>V-42543</t>
  </si>
  <si>
    <r>
      <rPr>
        <sz val="11"/>
        <rFont val="Calibri"/>
      </rPr>
      <t>McAfee VirusScan On-Access Default Processes Policies actions, When an unwanted program is found must be configured to delete files automatically if first action fails.</t>
    </r>
  </si>
  <si>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t>
    </r>
    <r>
      <rPr>
        <sz val="11"/>
        <color rgb="FF000000"/>
        <rFont val="Calibri"/>
      </rPr>
      <t xml:space="preserve">
</t>
    </r>
    <r>
      <rPr>
        <sz val="11"/>
        <color rgb="FF000000"/>
        <rFont val="Calibri"/>
      </rPr>
      <t>Under the Actions tab, locate the  "When an unwanted program is found:" label. From the "If the first action fails, then perform this action:" pull down menu, select "Delete files automatically".</t>
    </r>
    <r>
      <rPr>
        <sz val="11"/>
        <color rgb="FF000000"/>
        <rFont val="Calibri"/>
      </rPr>
      <t xml:space="preserve">
</t>
    </r>
    <r>
      <rPr>
        <sz val="11"/>
        <color rgb="FF000000"/>
        <rFont val="Calibri"/>
      </rPr>
      <t>Click OK to Save.</t>
    </r>
  </si>
  <si>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from the Policy column the policy associated with the On-Access Default Processes Policies. </t>
    </r>
    <r>
      <rPr>
        <sz val="11"/>
        <color rgb="FF000000"/>
        <rFont val="Calibri"/>
      </rPr>
      <t xml:space="preserve">
</t>
    </r>
    <r>
      <rPr>
        <sz val="11"/>
        <color rgb="FF000000"/>
        <rFont val="Calibri"/>
      </rPr>
      <t>Under the Actions tab, locate the  "When an unwanted program is found:" label. Ensure the "If the first action fails, then perform this action:" has "Delete files automatically" selected.</t>
    </r>
    <r>
      <rPr>
        <sz val="11"/>
        <color rgb="FF000000"/>
        <rFont val="Calibri"/>
      </rPr>
      <t xml:space="preserve">
</t>
    </r>
    <r>
      <rPr>
        <sz val="11"/>
        <color rgb="FF000000"/>
        <rFont val="Calibri"/>
      </rPr>
      <t>Criteria:  If "Delete files automatically" is selected from the "If the first action fails, then perform this action:" drop-down list, this is not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HKLM\Software\McAfee\ (32-bit)</t>
    </r>
    <r>
      <rPr>
        <sz val="11"/>
        <color rgb="FF000000"/>
        <rFont val="Calibri"/>
      </rPr>
      <t xml:space="preserve">
</t>
    </r>
    <r>
      <rPr>
        <sz val="11"/>
        <color rgb="FF000000"/>
        <rFont val="Calibri"/>
      </rPr>
      <t>HKLM\Software\Wow6432Node\McAfee\ (64-bit)</t>
    </r>
    <r>
      <rPr>
        <sz val="11"/>
        <color rgb="FF000000"/>
        <rFont val="Calibri"/>
      </rPr>
      <t xml:space="preserve">
</t>
    </r>
    <r>
      <rPr>
        <sz val="11"/>
        <color rgb="FF000000"/>
        <rFont val="Calibri"/>
      </rPr>
      <t>SystemCore\VSCore\On Access Scanner\McShield\Configuration\Default</t>
    </r>
    <r>
      <rPr>
        <sz val="11"/>
        <color rgb="FF000000"/>
        <rFont val="Calibri"/>
      </rPr>
      <t xml:space="preserve">
</t>
    </r>
    <r>
      <rPr>
        <sz val="11"/>
        <color rgb="FF000000"/>
        <rFont val="Calibri"/>
      </rPr>
      <t>Criteria:  If the uSecAction_Program does not have a value of 4, this is a finding.</t>
    </r>
  </si>
  <si>
    <t>V-59363</t>
  </si>
  <si>
    <r>
      <rPr>
        <sz val="11"/>
        <rFont val="Calibri"/>
      </rPr>
      <t>McAfee VirusScan Access Protection Rules Anti-Spyware Maximum Protection must be set to block and report when common all programs are run from the Temp folder.</t>
    </r>
  </si>
  <si>
    <r>
      <rPr>
        <sz val="11"/>
        <color rgb="FF000000"/>
        <rFont val="Calibri"/>
      </rPr>
      <t xml:space="preserve">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t>
    </r>
    <r>
      <rPr>
        <sz val="11"/>
        <color rgb="FF000000"/>
        <rFont val="Calibri"/>
      </rPr>
      <t xml:space="preserve">
</t>
    </r>
    <r>
      <rPr>
        <sz val="11"/>
        <color rgb="FF000000"/>
        <rFont val="Calibri"/>
      </rPr>
      <t xml:space="preserve">Under the Access Protection tab, locate the "Access protection rules:" label. In the "Categories" box, select "Anti-Spyware Maximum Protection". </t>
    </r>
    <r>
      <rPr>
        <sz val="11"/>
        <color rgb="FF000000"/>
        <rFont val="Calibri"/>
      </rPr>
      <t xml:space="preserve">
</t>
    </r>
    <r>
      <rPr>
        <sz val="11"/>
        <color rgb="FF000000"/>
        <rFont val="Calibri"/>
      </rPr>
      <t xml:space="preserve">Select the "Prevent all programs from running files from the Temp folder"(Block and Report) option. </t>
    </r>
    <r>
      <rPr>
        <sz val="11"/>
        <color rgb="FF000000"/>
        <rFont val="Calibri"/>
      </rPr>
      <t xml:space="preserve">
</t>
    </r>
    <r>
      <rPr>
        <sz val="11"/>
        <color rgb="FF000000"/>
        <rFont val="Calibri"/>
      </rPr>
      <t>Select Save.</t>
    </r>
  </si>
  <si>
    <r>
      <rPr>
        <sz val="11"/>
        <color rgb="FF000000"/>
        <rFont val="Calibri"/>
      </rPr>
      <t>This rule prevents all program from running files from the Temp directory. This would protect against a large number of trojans and questionable web installation mechanisms that are used by many adware and spyware applications.</t>
    </r>
  </si>
  <si>
    <r>
      <rPr>
        <sz val="11"/>
        <color rgb="FF000000"/>
        <rFont val="Calibri"/>
      </rPr>
      <t>Note:  If the HIPS signatures 7010, 7011, 7020 and 7035 are enabled to provide this same protection, this check is Not Applicable.</t>
    </r>
    <r>
      <rPr>
        <sz val="11"/>
        <color rgb="FF000000"/>
        <rFont val="Calibri"/>
      </rPr>
      <t xml:space="preserve">
</t>
    </r>
    <r>
      <rPr>
        <sz val="11"/>
        <color rgb="FF000000"/>
        <rFont val="Calibri"/>
      </rPr>
      <t>From the ePO server console System Tree, select the Systems tab, select the asset to be checked, select Actions, select Agent, and select Modify Policies on a Single System. From the product pull down list, select VirusScan Enterprise 8.8.0. Select the policy associated with the Access Protection Policies. Under the Access Protection tab, locate the "Access protection rules:" label. In the "Categories" box, select "Anti-Spyware Maximum Protection". Ensure the "Prevent all programs from running files from the Temp folder" (Block and Report) option is selected.</t>
    </r>
    <r>
      <rPr>
        <sz val="11"/>
        <color rgb="FF000000"/>
        <rFont val="Calibri"/>
      </rPr>
      <t xml:space="preserve">
</t>
    </r>
    <r>
      <rPr>
        <sz val="11"/>
        <color rgb="FF000000"/>
        <rFont val="Calibri"/>
      </rPr>
      <t>Criteria:  If the "Prevent all programs from running files from the Temp folder" (Block and Report)  option is selected, this is not a finding.</t>
    </r>
    <r>
      <rPr>
        <sz val="11"/>
        <color rgb="FF000000"/>
        <rFont val="Calibri"/>
      </rPr>
      <t xml:space="preserve">
</t>
    </r>
    <r>
      <rPr>
        <sz val="11"/>
        <color rgb="FF000000"/>
        <rFont val="Calibri"/>
      </rPr>
      <t xml:space="preserve">Registry keys are not available for this setting. </t>
    </r>
    <r>
      <rPr>
        <sz val="11"/>
        <color rgb="FF000000"/>
        <rFont val="Calibri"/>
      </rPr>
      <t xml:space="preserve">
</t>
    </r>
    <r>
      <rPr>
        <sz val="11"/>
        <color rgb="FF000000"/>
        <rFont val="Calibri"/>
      </rPr>
      <t>To validate from client side, access the local VirusScan console by clicking Start-&gt;All Programs-&gt;McAfee-&gt;VirusScan Console.</t>
    </r>
    <r>
      <rPr>
        <sz val="11"/>
        <color rgb="FF000000"/>
        <rFont val="Calibri"/>
      </rPr>
      <t xml:space="preserve">
</t>
    </r>
    <r>
      <rPr>
        <sz val="11"/>
        <color rgb="FF000000"/>
        <rFont val="Calibri"/>
      </rPr>
      <t>Under the Task column, select Access Protection, right-click, and select Properties.</t>
    </r>
    <r>
      <rPr>
        <sz val="11"/>
        <color rgb="FF000000"/>
        <rFont val="Calibri"/>
      </rPr>
      <t xml:space="preserve">
</t>
    </r>
    <r>
      <rPr>
        <sz val="11"/>
        <color rgb="FF000000"/>
        <rFont val="Calibri"/>
      </rPr>
      <t>Under the Access Protection tab, locate the "Access protection rules:" label. In the "Categories" box, select "Anti-Spyware Maximum Protection". Ensure the "Prevent all programs from running files from the Temp folder" (Block and Report) option is selected.</t>
    </r>
    <r>
      <rPr>
        <sz val="11"/>
        <color rgb="FF000000"/>
        <rFont val="Calibri"/>
      </rPr>
      <t xml:space="preserve">
</t>
    </r>
    <r>
      <rPr>
        <sz val="11"/>
        <color rgb="FF000000"/>
        <rFont val="Calibri"/>
      </rPr>
      <t>Criteria:  If the "Prevent all programs from running files from the Temp folder" (Block and Report) option is selected,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</si>
  <si>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</si>
  <si>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</si>
  <si>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</si>
  <si>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</si>
  <si>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</si>
  <si>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</si>
  <si>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</si>
  <si>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</si>
  <si>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</si>
  <si>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</si>
  <si>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</si>
  <si>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</si>
  <si>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</si>
  <si>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</si>
  <si>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</si>
  <si>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</si>
  <si>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</si>
  <si>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</si>
  <si>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</si>
  <si>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</si>
  <si>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</si>
  <si>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</si>
  <si>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</si>
  <si>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</si>
  <si>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</si>
  <si>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</si>
  <si>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</si>
  <si>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</si>
  <si>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</si>
  <si>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McAfee VirusScan 8.8 Managed Client Security Technical Implementation Guide V5R21</t>
  </si>
  <si>
    <t>Developed By:</t>
  </si>
  <si>
    <t>Defense Information Systems Agency (DISA) for the US DoD</t>
  </si>
  <si>
    <t>Release Information:</t>
  </si>
  <si>
    <r>
      <rPr>
        <b/>
        <sz val="11"/>
        <color rgb="FF000000"/>
        <rFont val="Calibri"/>
      </rPr>
      <t>Version:</t>
    </r>
    <r>
      <rPr>
        <sz val="11"/>
        <color rgb="FF000000"/>
        <rFont val="Calibri"/>
      </rPr>
      <t xml:space="preserve"> V5R21    </t>
    </r>
    <r>
      <rPr>
        <b/>
        <sz val="11"/>
        <color rgb="FF000000"/>
        <rFont val="Calibri"/>
      </rPr>
      <t>Date:</t>
    </r>
    <r>
      <rPr>
        <sz val="11"/>
        <color rgb="FF000000"/>
        <rFont val="Calibri"/>
      </rPr>
      <t xml:space="preserve"> 25 October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87</t>
    </r>
  </si>
  <si>
    <t>Download Url:</t>
  </si>
  <si>
    <t>https://www.cyber.mil/stigs</t>
  </si>
  <si>
    <t>Guide Overview:</t>
  </si>
  <si>
    <r>
      <rPr>
        <sz val="11"/>
        <color rgb="FF000000"/>
        <rFont val="Calibri"/>
      </rPr>
      <t>This document is a requirement for all DoD administered systems and all systems connected to DoD networks. These requirements are designed to assist Security Managers (SMs), Information Security System Managers (ISSMs), Information Security System Officers (ISSOs), and System Administrators (SAs) with configuring and maintaining security controls. This guidance supports DoD system design, development, implementation, certification, and accreditation efforts.</t>
    </r>
    <r>
      <rPr>
        <sz val="11"/>
        <color rgb="FF000000"/>
        <rFont val="Calibri"/>
      </rPr>
      <t xml:space="preserve">
</t>
    </r>
    <r>
      <rPr>
        <sz val="11"/>
        <color rgb="FF000000"/>
        <rFont val="Calibri"/>
      </rPr>
      <t>This McAfee Antivirus Security Technical Implementation Guide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Malware, also known as malicious code and malicious software, refers to a program that is inserted into a system, usually covertly, with the intent of compromising the confidentiality, integrity, or availability of the victim’s data, applications, or operating system or otherwise annoying or disrupting the victim. Malware has become the most significant external threat to most systems, causing widespread damage and disruption, and necessitating extensive recovery efforts within most organizations. Spyware malware’s intention is to violate a user’s privacy and has become a major concern to organizations. Although privacy violating malware has been in use for many years, it has become much more widespread recently, with spyware invading many systems to monitor personal activities and conduct financial fraud. Organizations also face similar threats from a few forms of non-malware threats that are often associated with malware. One of these forms that has become commonplace is phishing, which is using deceptive computer-based means to trick individuals into disclosing sensitive information. Another common form is virus hoaxes, which are false warnings of new malware threats.</t>
    </r>
    <r>
      <rPr>
        <sz val="11"/>
        <color rgb="FF000000"/>
        <rFont val="Calibri"/>
      </rPr>
      <t xml:space="preserve">
</t>
    </r>
    <r>
      <rPr>
        <sz val="11"/>
        <color rgb="FF000000"/>
        <rFont val="Calibri"/>
      </rPr>
      <t>These requirements address several major forms of malware, including viruses, worms, trojan horses, malicious mobile code, blended attacks, spyware tracking cookies, and attacker tools, such as backdoors and root kits.</t>
    </r>
    <r>
      <rPr>
        <sz val="11"/>
        <color rgb="FF000000"/>
        <rFont val="Calibri"/>
      </rPr>
      <t xml:space="preserve">
</t>
    </r>
    <r>
      <rPr>
        <sz val="11"/>
        <color rgb="FF000000"/>
        <rFont val="Calibri"/>
      </rPr>
      <t>This STIG gives technology-specific information for the McAfee VirusScan 8.8 Managed Client and is intended for endpoints managed by the ePolicy Orchestrator (ePO) server. The settings in the STIG must be validated via the ePO console. An alternative method by checking the registry settings on the local client are also provided for those configuration settings which can validated as such.</t>
    </r>
    <r>
      <rPr>
        <sz val="11"/>
        <color rgb="FF000000"/>
        <rFont val="Calibri"/>
      </rPr>
      <t xml:space="preserve">
</t>
    </r>
    <r>
      <rPr>
        <sz val="11"/>
        <color rgb="FF000000"/>
        <rFont val="Calibri"/>
      </rPr>
      <t>Although McAfee VirusScan 8.8 can be configured directly on each local client via the local VirusScan console, validating settings via the local console on systems managed by ePO is not an acceptable method for validation unless the STIG requirement specifically gives guidance to check via that method.</t>
    </r>
    <r>
      <rPr>
        <sz val="11"/>
        <color rgb="FF000000"/>
        <rFont val="Calibri"/>
      </rPr>
      <t xml:space="preserve">
</t>
    </r>
    <r>
      <rPr>
        <sz val="11"/>
        <color rgb="FF000000"/>
        <rFont val="Calibri"/>
      </rPr>
      <t>UNCLASSIFIED McAfee VirusScan Enterprise 8.8 Managed Client Overview, V5R21 DISA 25 October 2019 Developed by DISA for the DoD</t>
    </r>
    <r>
      <rPr>
        <sz val="11"/>
        <color rgb="FF000000"/>
        <rFont val="Calibri"/>
      </rPr>
      <t xml:space="preserve">
</t>
    </r>
    <r>
      <rPr>
        <sz val="11"/>
        <color rgb="FF000000"/>
        <rFont val="Calibri"/>
      </rPr>
      <t>2 UNCLASSIFIED</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</si>
  <si>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</si>
  <si>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</si>
  <si>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</si>
  <si>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</si>
  <si>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</si>
  <si>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</si>
  <si>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</si>
  <si>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</si>
  <si>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</si>
  <si>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</si>
  <si>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</si>
  <si>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</si>
  <si>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</si>
  <si>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</si>
  <si>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</si>
  <si>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</si>
  <si>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</si>
  <si>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</si>
  <si>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</si>
  <si>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</si>
  <si>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</si>
  <si>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</si>
  <si>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</si>
  <si>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McAfee VirusScan 8.8 Managed Client Security Technical Implementation Guide V5R21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</si>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</sst>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587-48DA-80F4-7716A5279AB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587-48DA-80F4-7716A5279AB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87</c:v>
                </c:pt>
              </c:numCache>
            </c:numRef>
          </c:val>
          <c:extLst>
            <c:ext xmlns:c16="http://schemas.microsoft.com/office/drawing/2014/chart" uri="{C3380CC4-5D6E-409C-BE32-E72D297353CC}">
              <c16:uniqueId val="{00000002-0587-48DA-80F4-7716A5279AB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32B-44B9-8083-FC504BF6469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32B-44B9-8083-FC504BF6469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87</c:v>
                </c:pt>
              </c:numCache>
            </c:numRef>
          </c:val>
          <c:extLst>
            <c:ext xmlns:c16="http://schemas.microsoft.com/office/drawing/2014/chart" uri="{C3380CC4-5D6E-409C-BE32-E72D297353CC}">
              <c16:uniqueId val="{00000002-A32B-44B9-8083-FC504BF6469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99CF-41B4-BE3A-D2CE475BBBE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99CF-41B4-BE3A-D2CE475BBBE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3</c:v>
                </c:pt>
                <c:pt idx="1">
                  <c:v>84</c:v>
                </c:pt>
              </c:numCache>
            </c:numRef>
          </c:val>
          <c:extLst>
            <c:ext xmlns:c16="http://schemas.microsoft.com/office/drawing/2014/chart" uri="{C3380CC4-5D6E-409C-BE32-E72D297353CC}">
              <c16:uniqueId val="{00000002-99CF-41B4-BE3A-D2CE475BBBE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705-49F1-B179-C80894AE227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705-49F1-B179-C80894AE227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87</c:v>
                </c:pt>
              </c:numCache>
            </c:numRef>
          </c:val>
          <c:extLst>
            <c:ext xmlns:c16="http://schemas.microsoft.com/office/drawing/2014/chart" uri="{C3380CC4-5D6E-409C-BE32-E72D297353CC}">
              <c16:uniqueId val="{00000002-4705-49F1-B179-C80894AE227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417-4170-9BB5-A11E4E11D0A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417-4170-9BB5-A11E4E11D0A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87</c:v>
                </c:pt>
              </c:numCache>
            </c:numRef>
          </c:val>
          <c:extLst>
            <c:ext xmlns:c16="http://schemas.microsoft.com/office/drawing/2014/chart" uri="{C3380CC4-5D6E-409C-BE32-E72D297353CC}">
              <c16:uniqueId val="{00000002-0417-4170-9BB5-A11E4E11D0A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5C7-4141-BF58-9D22EB7588F4}"/>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5C7-4141-BF58-9D22EB7588F4}"/>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5C7-4141-BF58-9D22EB7588F4}"/>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5C7-4141-BF58-9D22EB7588F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F25-4DDA-9631-53DC3B8DEC9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z0l3z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oaosh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zxui30">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lxp4k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ef1ph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yqfmo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xuvvn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88">
  <autoFilter ref="A1:M8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415</v>
      </c>
    </row>
    <row r="3" spans="2:3" ht="15" customHeight="1" x14ac:dyDescent="0.35"/>
    <row r="4" spans="2:3" ht="58" x14ac:dyDescent="0.35">
      <c r="B4" s="18" t="s">
        <v>416</v>
      </c>
      <c r="C4" s="19" t="s">
        <v>417</v>
      </c>
    </row>
    <row r="5" spans="2:3" x14ac:dyDescent="0.35">
      <c r="C5" s="19" t="s">
        <v>418</v>
      </c>
    </row>
    <row r="6" spans="2:3" x14ac:dyDescent="0.35">
      <c r="C6" s="16" t="s">
        <v>419</v>
      </c>
    </row>
    <row r="7" spans="2:3" ht="10" customHeight="1" x14ac:dyDescent="0.35"/>
    <row r="8" spans="2:3" ht="232" x14ac:dyDescent="0.35">
      <c r="B8" s="20" t="s">
        <v>420</v>
      </c>
      <c r="C8" s="19" t="s">
        <v>421</v>
      </c>
    </row>
    <row r="9" spans="2:3" ht="10" customHeight="1" x14ac:dyDescent="0.35"/>
    <row r="10" spans="2:3" ht="35" customHeight="1" x14ac:dyDescent="0.35">
      <c r="B10" s="20" t="s">
        <v>422</v>
      </c>
      <c r="C10" s="19" t="s">
        <v>423</v>
      </c>
    </row>
    <row r="11" spans="2:3" ht="75" customHeight="1" x14ac:dyDescent="0.35">
      <c r="B11" s="16" t="s">
        <v>19</v>
      </c>
      <c r="C11" s="19" t="s">
        <v>424</v>
      </c>
    </row>
    <row r="12" spans="2:3" ht="47" customHeight="1" x14ac:dyDescent="0.35">
      <c r="B12" s="16" t="s">
        <v>19</v>
      </c>
      <c r="C12" s="19" t="s">
        <v>425</v>
      </c>
    </row>
    <row r="13" spans="2:3" ht="35" customHeight="1" x14ac:dyDescent="0.35">
      <c r="B13" s="16" t="s">
        <v>19</v>
      </c>
      <c r="C13" s="19" t="s">
        <v>426</v>
      </c>
    </row>
    <row r="14" spans="2:3" ht="32" customHeight="1" x14ac:dyDescent="0.35">
      <c r="B14" s="16" t="s">
        <v>19</v>
      </c>
      <c r="C14" s="19" t="s">
        <v>427</v>
      </c>
    </row>
    <row r="15" spans="2:3" ht="30" customHeight="1" x14ac:dyDescent="0.35">
      <c r="B15" s="16" t="s">
        <v>19</v>
      </c>
      <c r="C15" s="19" t="s">
        <v>428</v>
      </c>
    </row>
    <row r="16" spans="2:3" ht="10" customHeight="1" x14ac:dyDescent="0.35"/>
    <row r="17" spans="1:3" ht="145" customHeight="1" x14ac:dyDescent="0.35">
      <c r="B17" s="20" t="s">
        <v>429</v>
      </c>
      <c r="C17" s="19" t="s">
        <v>430</v>
      </c>
    </row>
    <row r="18" spans="1:3" ht="10" customHeight="1" x14ac:dyDescent="0.35"/>
    <row r="19" spans="1:3" ht="3" customHeight="1" x14ac:dyDescent="0.35">
      <c r="B19" s="21"/>
      <c r="C19" s="21"/>
    </row>
    <row r="20" spans="1:3" ht="12" customHeight="1" x14ac:dyDescent="0.35"/>
    <row r="21" spans="1:3" ht="35" customHeight="1" x14ac:dyDescent="0.35">
      <c r="A21" s="23"/>
      <c r="B21" s="24" t="s">
        <v>431</v>
      </c>
      <c r="C21" s="25" t="s">
        <v>432</v>
      </c>
    </row>
    <row r="22" spans="1:3" ht="18" customHeight="1" x14ac:dyDescent="0.35">
      <c r="A22" s="23"/>
      <c r="B22" s="23" t="s">
        <v>19</v>
      </c>
      <c r="C22" s="25" t="s">
        <v>433</v>
      </c>
    </row>
    <row r="23" spans="1:3" ht="18" customHeight="1" x14ac:dyDescent="0.35">
      <c r="A23" s="23"/>
      <c r="B23" s="23" t="s">
        <v>19</v>
      </c>
      <c r="C23" s="25" t="s">
        <v>434</v>
      </c>
    </row>
    <row r="24" spans="1:3" ht="18" customHeight="1" x14ac:dyDescent="0.35">
      <c r="A24" s="23"/>
      <c r="B24" s="23" t="s">
        <v>19</v>
      </c>
      <c r="C24" s="25" t="s">
        <v>435</v>
      </c>
    </row>
    <row r="25" spans="1:3" ht="18" customHeight="1" x14ac:dyDescent="0.35">
      <c r="A25" s="23"/>
      <c r="B25" s="23" t="s">
        <v>19</v>
      </c>
      <c r="C25" s="25" t="s">
        <v>436</v>
      </c>
    </row>
    <row r="26" spans="1:3" ht="18" customHeight="1" x14ac:dyDescent="0.35">
      <c r="A26" s="23"/>
      <c r="B26" s="23" t="s">
        <v>19</v>
      </c>
      <c r="C26" s="25" t="s">
        <v>437</v>
      </c>
    </row>
    <row r="27" spans="1:3" ht="18" customHeight="1" x14ac:dyDescent="0.35">
      <c r="A27" s="23"/>
      <c r="B27" s="23" t="s">
        <v>19</v>
      </c>
      <c r="C27" s="25" t="s">
        <v>438</v>
      </c>
    </row>
    <row r="28" spans="1:3" ht="18" customHeight="1" x14ac:dyDescent="0.35">
      <c r="A28" s="23"/>
      <c r="B28" s="23" t="s">
        <v>19</v>
      </c>
      <c r="C28" s="25" t="s">
        <v>439</v>
      </c>
    </row>
    <row r="29" spans="1:3" ht="18" customHeight="1" x14ac:dyDescent="0.35">
      <c r="A29" s="23"/>
      <c r="B29" s="23" t="s">
        <v>19</v>
      </c>
      <c r="C29" s="25" t="s">
        <v>440</v>
      </c>
    </row>
    <row r="30" spans="1:3" ht="44" customHeight="1" x14ac:dyDescent="0.35">
      <c r="A30" s="23"/>
      <c r="B30" s="23" t="s">
        <v>19</v>
      </c>
      <c r="C30" s="26" t="s">
        <v>441</v>
      </c>
    </row>
    <row r="31" spans="1:3" ht="10" customHeight="1" x14ac:dyDescent="0.35"/>
    <row r="32" spans="1:3" ht="3" customHeight="1" x14ac:dyDescent="0.35">
      <c r="B32" s="21"/>
      <c r="C32" s="21"/>
    </row>
    <row r="33" spans="2:3" ht="12" customHeight="1" x14ac:dyDescent="0.35"/>
    <row r="34" spans="2:3" ht="24" customHeight="1" x14ac:dyDescent="0.35">
      <c r="B34" s="27" t="s">
        <v>442</v>
      </c>
      <c r="C34" s="28" t="s">
        <v>443</v>
      </c>
    </row>
    <row r="35" spans="2:3" ht="18.5" x14ac:dyDescent="0.35">
      <c r="B35" s="27" t="s">
        <v>444</v>
      </c>
      <c r="C35" s="29" t="s">
        <v>445</v>
      </c>
    </row>
    <row r="36" spans="2:3" ht="27" customHeight="1" x14ac:dyDescent="0.35">
      <c r="B36" s="30" t="s">
        <v>446</v>
      </c>
      <c r="C36" s="22" t="s">
        <v>447</v>
      </c>
    </row>
    <row r="37" spans="2:3" x14ac:dyDescent="0.35">
      <c r="B37" s="27" t="s">
        <v>448</v>
      </c>
      <c r="C37" s="31" t="s">
        <v>449</v>
      </c>
    </row>
    <row r="38" spans="2:3" ht="10" customHeight="1" x14ac:dyDescent="0.35"/>
    <row r="39" spans="2:3" ht="220" customHeight="1" x14ac:dyDescent="0.35">
      <c r="B39" s="27" t="s">
        <v>450</v>
      </c>
      <c r="C39" s="32" t="s">
        <v>451</v>
      </c>
    </row>
    <row r="40" spans="2:3" ht="10" customHeight="1" x14ac:dyDescent="0.35"/>
    <row r="41" spans="2:3" ht="43.5" x14ac:dyDescent="0.35">
      <c r="B41" s="27" t="s">
        <v>452</v>
      </c>
      <c r="C41" s="19" t="s">
        <v>453</v>
      </c>
    </row>
    <row r="42" spans="2:3" ht="10" customHeight="1" x14ac:dyDescent="0.35"/>
    <row r="43" spans="2:3" ht="15.5" x14ac:dyDescent="0.35">
      <c r="C43" s="33" t="s">
        <v>15</v>
      </c>
    </row>
    <row r="44" spans="2:3" ht="29" x14ac:dyDescent="0.35">
      <c r="C44" s="19" t="s">
        <v>454</v>
      </c>
    </row>
    <row r="45" spans="2:3" ht="10" customHeight="1" x14ac:dyDescent="0.35"/>
    <row r="46" spans="2:3" ht="15.5" x14ac:dyDescent="0.35">
      <c r="C46" s="34" t="s">
        <v>25</v>
      </c>
    </row>
    <row r="47" spans="2:3" ht="29" x14ac:dyDescent="0.35">
      <c r="C47" s="19" t="s">
        <v>455</v>
      </c>
    </row>
    <row r="48" spans="2:3" ht="10" customHeight="1" x14ac:dyDescent="0.35"/>
    <row r="49" spans="2:3" ht="15.5" x14ac:dyDescent="0.35">
      <c r="C49" s="35" t="s">
        <v>456</v>
      </c>
    </row>
    <row r="50" spans="2:3" ht="29" x14ac:dyDescent="0.35">
      <c r="C50" s="19" t="s">
        <v>457</v>
      </c>
    </row>
    <row r="51" spans="2:3" ht="10" customHeight="1" x14ac:dyDescent="0.35"/>
    <row r="52" spans="2:3" ht="3" customHeight="1" x14ac:dyDescent="0.35">
      <c r="B52" s="21"/>
      <c r="C52" s="21"/>
    </row>
    <row r="53" spans="2:3" ht="12" customHeight="1" x14ac:dyDescent="0.35"/>
    <row r="54" spans="2:3" ht="130.5" x14ac:dyDescent="0.35">
      <c r="B54" s="18" t="s">
        <v>458</v>
      </c>
      <c r="C54" s="19" t="s">
        <v>459</v>
      </c>
    </row>
    <row r="55" spans="2:3" ht="6" customHeight="1" x14ac:dyDescent="0.35"/>
    <row r="56" spans="2:3" ht="217.5" x14ac:dyDescent="0.35">
      <c r="C56" s="19" t="s">
        <v>460</v>
      </c>
    </row>
    <row r="57" spans="2:3" ht="6" customHeight="1" x14ac:dyDescent="0.35"/>
    <row r="58" spans="2:3" ht="43.5" x14ac:dyDescent="0.35">
      <c r="C58" s="19" t="s">
        <v>461</v>
      </c>
    </row>
    <row r="59" spans="2:3" ht="10" customHeight="1" x14ac:dyDescent="0.35"/>
    <row r="60" spans="2:3" ht="3" customHeight="1" x14ac:dyDescent="0.35">
      <c r="B60" s="21"/>
      <c r="C60" s="21"/>
    </row>
    <row r="61" spans="2:3" ht="12" customHeight="1" x14ac:dyDescent="0.35"/>
    <row r="62" spans="2:3" ht="145" x14ac:dyDescent="0.35">
      <c r="B62" s="18" t="s">
        <v>462</v>
      </c>
      <c r="C62" s="19" t="s">
        <v>463</v>
      </c>
    </row>
    <row r="63" spans="2:3" ht="6" customHeight="1" x14ac:dyDescent="0.35"/>
    <row r="64" spans="2:3" ht="203" x14ac:dyDescent="0.35">
      <c r="C64" s="19" t="s">
        <v>464</v>
      </c>
    </row>
    <row r="65" spans="2:3" ht="6" customHeight="1" x14ac:dyDescent="0.35"/>
    <row r="66" spans="2:3" ht="43.5" x14ac:dyDescent="0.35">
      <c r="C66" s="19" t="s">
        <v>465</v>
      </c>
    </row>
    <row r="67" spans="2:3" ht="10" customHeight="1" x14ac:dyDescent="0.35"/>
    <row r="68" spans="2:3" ht="3" customHeight="1" x14ac:dyDescent="0.35">
      <c r="B68" s="21"/>
      <c r="C68" s="21"/>
    </row>
    <row r="69" spans="2:3" ht="12" customHeight="1" x14ac:dyDescent="0.35"/>
    <row r="70" spans="2:3" ht="101.5" x14ac:dyDescent="0.35">
      <c r="B70" s="18" t="s">
        <v>466</v>
      </c>
      <c r="C70" s="19" t="s">
        <v>467</v>
      </c>
    </row>
    <row r="71" spans="2:3" ht="6" customHeight="1" x14ac:dyDescent="0.35"/>
    <row r="72" spans="2:3" ht="145" x14ac:dyDescent="0.35">
      <c r="C72" s="19" t="s">
        <v>468</v>
      </c>
    </row>
    <row r="73" spans="2:3" ht="6" customHeight="1" x14ac:dyDescent="0.35"/>
    <row r="74" spans="2:3" ht="43.5" x14ac:dyDescent="0.35">
      <c r="C74" s="19" t="s">
        <v>469</v>
      </c>
    </row>
    <row r="78" spans="2:3" ht="32" customHeight="1" x14ac:dyDescent="0.35">
      <c r="B78" s="78" t="s">
        <v>414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470</v>
      </c>
      <c r="C2" s="80"/>
      <c r="D2" s="80"/>
      <c r="E2" s="80"/>
      <c r="F2" s="80"/>
      <c r="G2" s="80"/>
      <c r="H2" s="80"/>
      <c r="I2" s="80"/>
    </row>
    <row r="4" spans="2:15" ht="18.5" x14ac:dyDescent="0.45">
      <c r="B4" s="37" t="s">
        <v>471</v>
      </c>
    </row>
    <row r="5" spans="2:15" x14ac:dyDescent="0.35">
      <c r="B5" s="39" t="s">
        <v>19</v>
      </c>
      <c r="C5" s="39" t="s">
        <v>472</v>
      </c>
      <c r="D5" s="39" t="s">
        <v>473</v>
      </c>
      <c r="F5" s="81" t="s">
        <v>474</v>
      </c>
      <c r="G5" s="81"/>
      <c r="H5" s="81"/>
      <c r="I5" s="82" t="s">
        <v>475</v>
      </c>
      <c r="J5" s="82"/>
      <c r="K5" s="82"/>
      <c r="L5" s="82"/>
      <c r="M5" s="82"/>
      <c r="N5" s="82"/>
      <c r="O5" s="82"/>
    </row>
    <row r="6" spans="2:15" x14ac:dyDescent="0.35">
      <c r="B6" s="45" t="s">
        <v>476</v>
      </c>
      <c r="C6" s="46">
        <v>87</v>
      </c>
      <c r="D6" s="47" t="s">
        <v>19</v>
      </c>
      <c r="F6" s="81" t="s">
        <v>477</v>
      </c>
      <c r="G6" s="81"/>
      <c r="H6" s="81"/>
      <c r="I6" s="83" t="s">
        <v>478</v>
      </c>
      <c r="J6" s="83"/>
      <c r="K6" s="83"/>
      <c r="L6" s="83"/>
      <c r="M6" s="83"/>
      <c r="N6" s="83"/>
      <c r="O6" s="83"/>
    </row>
    <row r="7" spans="2:15" x14ac:dyDescent="0.35">
      <c r="B7" s="48" t="s">
        <v>479</v>
      </c>
      <c r="C7" s="49">
        <f>C6-C8-C9</f>
        <v>87</v>
      </c>
      <c r="D7" s="50">
        <f>IF(C6&gt;0,C7/C6,0)</f>
        <v>1</v>
      </c>
      <c r="F7" s="81" t="s">
        <v>480</v>
      </c>
      <c r="G7" s="81"/>
      <c r="H7" s="81"/>
      <c r="I7" s="83" t="s">
        <v>478</v>
      </c>
      <c r="J7" s="83"/>
      <c r="K7" s="83"/>
      <c r="L7" s="83"/>
      <c r="M7" s="83"/>
      <c r="N7" s="83"/>
      <c r="O7" s="83"/>
    </row>
    <row r="8" spans="2:15" x14ac:dyDescent="0.35">
      <c r="B8" s="41" t="s">
        <v>481</v>
      </c>
      <c r="C8" s="42">
        <f>COUNTIF('Recommendations'!G:G,"Risk Accepted")</f>
        <v>0</v>
      </c>
      <c r="D8" s="43">
        <f>IF(C6&gt;0,C8/C6,0)</f>
        <v>0</v>
      </c>
      <c r="F8" s="81" t="s">
        <v>482</v>
      </c>
      <c r="G8" s="81"/>
      <c r="H8" s="81"/>
      <c r="I8" s="83" t="s">
        <v>478</v>
      </c>
      <c r="J8" s="83"/>
      <c r="K8" s="83"/>
      <c r="L8" s="83"/>
      <c r="M8" s="83"/>
      <c r="N8" s="83"/>
      <c r="O8" s="83"/>
    </row>
    <row r="9" spans="2:15" x14ac:dyDescent="0.35">
      <c r="B9" s="41" t="s">
        <v>483</v>
      </c>
      <c r="C9" s="42">
        <f>COUNTIF('Recommendations'!G:G,"N/A")</f>
        <v>0</v>
      </c>
      <c r="D9" s="43">
        <f>IF(C6&gt;0,C9/C6,0)</f>
        <v>0</v>
      </c>
      <c r="F9" s="81" t="s">
        <v>484</v>
      </c>
      <c r="G9" s="81"/>
      <c r="H9" s="81"/>
      <c r="I9" s="83" t="s">
        <v>478</v>
      </c>
      <c r="J9" s="83"/>
      <c r="K9" s="83"/>
      <c r="L9" s="83"/>
      <c r="M9" s="83"/>
      <c r="N9" s="83"/>
      <c r="O9" s="83"/>
    </row>
    <row r="12" spans="2:15" ht="18.5" x14ac:dyDescent="0.45">
      <c r="B12" s="37" t="s">
        <v>485</v>
      </c>
    </row>
    <row r="14" spans="2:15" x14ac:dyDescent="0.35">
      <c r="B14" s="51" t="s">
        <v>486</v>
      </c>
    </row>
    <row r="15" spans="2:15" x14ac:dyDescent="0.35">
      <c r="B15" s="39" t="s">
        <v>19</v>
      </c>
      <c r="C15" s="39" t="s">
        <v>487</v>
      </c>
      <c r="D15" s="39" t="s">
        <v>488</v>
      </c>
      <c r="E15" s="39" t="s">
        <v>489</v>
      </c>
      <c r="F15" s="39" t="s">
        <v>490</v>
      </c>
    </row>
    <row r="16" spans="2:15" x14ac:dyDescent="0.35">
      <c r="B16" s="41" t="s">
        <v>491</v>
      </c>
      <c r="C16" s="42">
        <f>COUNTIF('Recommendations'!L:L,"Resolved")</f>
        <v>0</v>
      </c>
      <c r="D16" s="42">
        <f>COUNTIF('Recommendations'!L:L,"Testing")</f>
        <v>0</v>
      </c>
      <c r="E16" s="42">
        <f>COUNTIF('Recommendations'!L:L,"Outstanding")</f>
        <v>87</v>
      </c>
      <c r="F16" s="42">
        <f>SUM(C16:E16)</f>
        <v>87</v>
      </c>
    </row>
    <row r="18" spans="2:6" x14ac:dyDescent="0.35">
      <c r="B18" s="51" t="s">
        <v>492</v>
      </c>
    </row>
    <row r="19" spans="2:6" x14ac:dyDescent="0.35">
      <c r="B19" s="52" t="s">
        <v>19</v>
      </c>
      <c r="C19" s="52" t="s">
        <v>487</v>
      </c>
      <c r="D19" s="52" t="s">
        <v>488</v>
      </c>
      <c r="E19" s="52" t="s">
        <v>489</v>
      </c>
      <c r="F19" s="52" t="s">
        <v>19</v>
      </c>
    </row>
    <row r="20" spans="2:6" x14ac:dyDescent="0.35">
      <c r="B20" s="41" t="s">
        <v>491</v>
      </c>
      <c r="C20" s="43">
        <f>IF(F16&gt;0, C16/F16, 0)</f>
        <v>0</v>
      </c>
      <c r="D20" s="43">
        <f>IF(F16&gt;0, D16/F16, 0)</f>
        <v>0</v>
      </c>
      <c r="E20" s="43">
        <f>IF(F16&gt;0, E16/F16, 0)</f>
        <v>1</v>
      </c>
      <c r="F20" s="44" t="s">
        <v>19</v>
      </c>
    </row>
    <row r="25" spans="2:6" ht="18.5" x14ac:dyDescent="0.45">
      <c r="B25" s="37" t="s">
        <v>493</v>
      </c>
    </row>
    <row r="27" spans="2:6" x14ac:dyDescent="0.35">
      <c r="B27" s="51" t="s">
        <v>486</v>
      </c>
    </row>
    <row r="28" spans="2:6" x14ac:dyDescent="0.35">
      <c r="B28" s="39" t="s">
        <v>5</v>
      </c>
      <c r="C28" s="39" t="s">
        <v>487</v>
      </c>
      <c r="D28" s="39" t="s">
        <v>488</v>
      </c>
      <c r="E28" s="39" t="s">
        <v>489</v>
      </c>
      <c r="F28" s="39" t="s">
        <v>490</v>
      </c>
    </row>
    <row r="29" spans="2:6" x14ac:dyDescent="0.35">
      <c r="B29" s="41" t="s">
        <v>494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495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496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497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498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87</v>
      </c>
      <c r="F34" s="42">
        <f t="shared" si="0"/>
        <v>87</v>
      </c>
    </row>
    <row r="36" spans="2:6" x14ac:dyDescent="0.35">
      <c r="B36" s="51" t="s">
        <v>492</v>
      </c>
    </row>
    <row r="37" spans="2:6" x14ac:dyDescent="0.35">
      <c r="B37" s="52" t="s">
        <v>5</v>
      </c>
      <c r="C37" s="52" t="s">
        <v>487</v>
      </c>
      <c r="D37" s="52" t="s">
        <v>488</v>
      </c>
      <c r="E37" s="52" t="s">
        <v>489</v>
      </c>
      <c r="F37" s="52" t="s">
        <v>19</v>
      </c>
    </row>
    <row r="38" spans="2:6" x14ac:dyDescent="0.35">
      <c r="B38" s="41" t="s">
        <v>494</v>
      </c>
      <c r="C38" s="43">
        <f t="shared" ref="C38:C43" si="1">IF(F29&gt;0, C29/F29, 0)</f>
        <v>0</v>
      </c>
      <c r="D38" s="43">
        <f t="shared" ref="D38:D43" si="2">IF(F29&gt;0, D29/F29, 0)</f>
        <v>0</v>
      </c>
      <c r="E38" s="43">
        <f t="shared" ref="E38:E43" si="3">IF(F29&gt;0, E29/F29, 0)</f>
        <v>0</v>
      </c>
      <c r="F38" s="44" t="s">
        <v>19</v>
      </c>
    </row>
    <row r="39" spans="2:6" x14ac:dyDescent="0.35">
      <c r="B39" s="41" t="s">
        <v>495</v>
      </c>
      <c r="C39" s="43">
        <f t="shared" si="1"/>
        <v>0</v>
      </c>
      <c r="D39" s="43">
        <f t="shared" si="2"/>
        <v>0</v>
      </c>
      <c r="E39" s="43">
        <f t="shared" si="3"/>
        <v>0</v>
      </c>
      <c r="F39" s="44" t="s">
        <v>19</v>
      </c>
    </row>
    <row r="40" spans="2:6" x14ac:dyDescent="0.35">
      <c r="B40" s="41" t="s">
        <v>496</v>
      </c>
      <c r="C40" s="43">
        <f t="shared" si="1"/>
        <v>0</v>
      </c>
      <c r="D40" s="43">
        <f t="shared" si="2"/>
        <v>0</v>
      </c>
      <c r="E40" s="43">
        <f t="shared" si="3"/>
        <v>0</v>
      </c>
      <c r="F40" s="44" t="s">
        <v>19</v>
      </c>
    </row>
    <row r="41" spans="2:6" x14ac:dyDescent="0.35">
      <c r="B41" s="41" t="s">
        <v>497</v>
      </c>
      <c r="C41" s="43">
        <f t="shared" si="1"/>
        <v>0</v>
      </c>
      <c r="D41" s="43">
        <f t="shared" si="2"/>
        <v>0</v>
      </c>
      <c r="E41" s="43">
        <f t="shared" si="3"/>
        <v>0</v>
      </c>
      <c r="F41" s="44" t="s">
        <v>19</v>
      </c>
    </row>
    <row r="42" spans="2:6" x14ac:dyDescent="0.35">
      <c r="B42" s="41" t="s">
        <v>498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499</v>
      </c>
    </row>
    <row r="50" spans="2:6" x14ac:dyDescent="0.35">
      <c r="B50" s="51" t="s">
        <v>486</v>
      </c>
    </row>
    <row r="51" spans="2:6" x14ac:dyDescent="0.35">
      <c r="B51" s="39" t="s">
        <v>2</v>
      </c>
      <c r="C51" s="39" t="s">
        <v>487</v>
      </c>
      <c r="D51" s="39" t="s">
        <v>488</v>
      </c>
      <c r="E51" s="39" t="s">
        <v>489</v>
      </c>
      <c r="F51" s="39" t="s">
        <v>490</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84</v>
      </c>
      <c r="F53" s="42">
        <f>SUM(C53:E53)</f>
        <v>84</v>
      </c>
    </row>
    <row r="55" spans="2:6" x14ac:dyDescent="0.35">
      <c r="B55" s="51" t="s">
        <v>492</v>
      </c>
    </row>
    <row r="56" spans="2:6" x14ac:dyDescent="0.35">
      <c r="B56" s="52" t="s">
        <v>2</v>
      </c>
      <c r="C56" s="52" t="s">
        <v>487</v>
      </c>
      <c r="D56" s="52" t="s">
        <v>488</v>
      </c>
      <c r="E56" s="52" t="s">
        <v>489</v>
      </c>
      <c r="F56" s="52" t="s">
        <v>19</v>
      </c>
    </row>
    <row r="57" spans="2:6" x14ac:dyDescent="0.35">
      <c r="B57" s="41" t="s">
        <v>15</v>
      </c>
      <c r="C57" s="43">
        <f>IF(F52&gt;0, C52/F52, 0)</f>
        <v>0</v>
      </c>
      <c r="D57" s="43">
        <f>IF(F52&gt;0, D52/F52, 0)</f>
        <v>0</v>
      </c>
      <c r="E57" s="43">
        <f>IF(F52&gt;0, E52/F52, 0)</f>
        <v>1</v>
      </c>
      <c r="F57" s="44" t="s">
        <v>19</v>
      </c>
    </row>
    <row r="58" spans="2:6" x14ac:dyDescent="0.35">
      <c r="B58" s="41" t="s">
        <v>25</v>
      </c>
      <c r="C58" s="43">
        <f>IF(F53&gt;0, C53/F53, 0)</f>
        <v>0</v>
      </c>
      <c r="D58" s="43">
        <f>IF(F53&gt;0, D53/F53, 0)</f>
        <v>0</v>
      </c>
      <c r="E58" s="43">
        <f>IF(F53&gt;0, E53/F53, 0)</f>
        <v>1</v>
      </c>
      <c r="F58" s="44" t="s">
        <v>19</v>
      </c>
    </row>
    <row r="63" spans="2:6" ht="18.5" x14ac:dyDescent="0.45">
      <c r="B63" s="37" t="s">
        <v>500</v>
      </c>
    </row>
    <row r="65" spans="2:6" x14ac:dyDescent="0.35">
      <c r="B65" s="51" t="s">
        <v>486</v>
      </c>
    </row>
    <row r="66" spans="2:6" x14ac:dyDescent="0.35">
      <c r="B66" s="39" t="s">
        <v>3</v>
      </c>
      <c r="C66" s="39" t="s">
        <v>487</v>
      </c>
      <c r="D66" s="39" t="s">
        <v>488</v>
      </c>
      <c r="E66" s="39" t="s">
        <v>489</v>
      </c>
      <c r="F66" s="39" t="s">
        <v>490</v>
      </c>
    </row>
    <row r="67" spans="2:6" x14ac:dyDescent="0.35">
      <c r="B67" s="41" t="s">
        <v>501</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502</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503</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504</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87</v>
      </c>
      <c r="F71" s="42">
        <f>SUM(C71:E71)</f>
        <v>87</v>
      </c>
    </row>
    <row r="73" spans="2:6" x14ac:dyDescent="0.35">
      <c r="B73" s="51" t="s">
        <v>492</v>
      </c>
    </row>
    <row r="74" spans="2:6" x14ac:dyDescent="0.35">
      <c r="B74" s="52" t="s">
        <v>3</v>
      </c>
      <c r="C74" s="52" t="s">
        <v>487</v>
      </c>
      <c r="D74" s="52" t="s">
        <v>488</v>
      </c>
      <c r="E74" s="52" t="s">
        <v>489</v>
      </c>
      <c r="F74" s="52" t="s">
        <v>19</v>
      </c>
    </row>
    <row r="75" spans="2:6" x14ac:dyDescent="0.35">
      <c r="B75" s="41" t="s">
        <v>501</v>
      </c>
      <c r="C75" s="43">
        <f>IF(F67&gt;0, C67/F67, 0)</f>
        <v>0</v>
      </c>
      <c r="D75" s="43">
        <f>IF(F67&gt;0, D67/F67, 0)</f>
        <v>0</v>
      </c>
      <c r="E75" s="43">
        <f>IF(F67&gt;0, E67/F67, 0)</f>
        <v>0</v>
      </c>
      <c r="F75" s="44" t="s">
        <v>19</v>
      </c>
    </row>
    <row r="76" spans="2:6" x14ac:dyDescent="0.35">
      <c r="B76" s="41" t="s">
        <v>502</v>
      </c>
      <c r="C76" s="43">
        <f>IF(F68&gt;0, C68/F68, 0)</f>
        <v>0</v>
      </c>
      <c r="D76" s="43">
        <f>IF(F68&gt;0, D68/F68, 0)</f>
        <v>0</v>
      </c>
      <c r="E76" s="43">
        <f>IF(F68&gt;0, E68/F68, 0)</f>
        <v>0</v>
      </c>
      <c r="F76" s="44" t="s">
        <v>19</v>
      </c>
    </row>
    <row r="77" spans="2:6" x14ac:dyDescent="0.35">
      <c r="B77" s="41" t="s">
        <v>503</v>
      </c>
      <c r="C77" s="43">
        <f>IF(F69&gt;0, C69/F69, 0)</f>
        <v>0</v>
      </c>
      <c r="D77" s="43">
        <f>IF(F69&gt;0, D69/F69, 0)</f>
        <v>0</v>
      </c>
      <c r="E77" s="43">
        <f>IF(F69&gt;0, E69/F69, 0)</f>
        <v>0</v>
      </c>
      <c r="F77" s="44" t="s">
        <v>19</v>
      </c>
    </row>
    <row r="78" spans="2:6" x14ac:dyDescent="0.35">
      <c r="B78" s="41" t="s">
        <v>504</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505</v>
      </c>
    </row>
    <row r="86" spans="2:6" x14ac:dyDescent="0.35">
      <c r="B86" s="51" t="s">
        <v>486</v>
      </c>
    </row>
    <row r="87" spans="2:6" x14ac:dyDescent="0.35">
      <c r="B87" s="39" t="s">
        <v>506</v>
      </c>
      <c r="C87" s="39" t="s">
        <v>487</v>
      </c>
      <c r="D87" s="39" t="s">
        <v>488</v>
      </c>
      <c r="E87" s="39" t="s">
        <v>489</v>
      </c>
      <c r="F87" s="39" t="s">
        <v>490</v>
      </c>
    </row>
    <row r="88" spans="2:6" x14ac:dyDescent="0.35">
      <c r="B88" s="41" t="s">
        <v>507</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508</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509</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87</v>
      </c>
      <c r="F91" s="42">
        <f>SUM(C91:E91)</f>
        <v>87</v>
      </c>
    </row>
    <row r="93" spans="2:6" x14ac:dyDescent="0.35">
      <c r="B93" s="51" t="s">
        <v>492</v>
      </c>
    </row>
    <row r="94" spans="2:6" x14ac:dyDescent="0.35">
      <c r="B94" s="52" t="s">
        <v>506</v>
      </c>
      <c r="C94" s="52" t="s">
        <v>487</v>
      </c>
      <c r="D94" s="52" t="s">
        <v>488</v>
      </c>
      <c r="E94" s="52" t="s">
        <v>489</v>
      </c>
      <c r="F94" s="52" t="s">
        <v>19</v>
      </c>
    </row>
    <row r="95" spans="2:6" x14ac:dyDescent="0.35">
      <c r="B95" s="41" t="s">
        <v>507</v>
      </c>
      <c r="C95" s="43">
        <f>IF(F88&gt;0, C88/F88, 0)</f>
        <v>0</v>
      </c>
      <c r="D95" s="43">
        <f>IF(F88&gt;0, D88/F88, 0)</f>
        <v>0</v>
      </c>
      <c r="E95" s="43">
        <f>IF(F88&gt;0, E88/F88, 0)</f>
        <v>0</v>
      </c>
      <c r="F95" s="44" t="s">
        <v>19</v>
      </c>
    </row>
    <row r="96" spans="2:6" x14ac:dyDescent="0.35">
      <c r="B96" s="41" t="s">
        <v>508</v>
      </c>
      <c r="C96" s="43">
        <f>IF(F89&gt;0, C89/F89, 0)</f>
        <v>0</v>
      </c>
      <c r="D96" s="43">
        <f>IF(F89&gt;0, D89/F89, 0)</f>
        <v>0</v>
      </c>
      <c r="E96" s="43">
        <f>IF(F89&gt;0, E89/F89, 0)</f>
        <v>0</v>
      </c>
      <c r="F96" s="44" t="s">
        <v>19</v>
      </c>
    </row>
    <row r="97" spans="2:15" x14ac:dyDescent="0.35">
      <c r="B97" s="41" t="s">
        <v>509</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510</v>
      </c>
      <c r="J103" s="37" t="s">
        <v>511</v>
      </c>
    </row>
    <row r="104" spans="2:15" x14ac:dyDescent="0.35">
      <c r="B104" s="39" t="s">
        <v>5</v>
      </c>
      <c r="C104" s="84" t="s">
        <v>512</v>
      </c>
      <c r="D104" s="84"/>
      <c r="E104" s="39" t="s">
        <v>479</v>
      </c>
      <c r="F104" s="39" t="s">
        <v>487</v>
      </c>
      <c r="G104" s="84" t="s">
        <v>513</v>
      </c>
      <c r="H104" s="84"/>
      <c r="J104" s="39" t="s">
        <v>5</v>
      </c>
      <c r="K104" s="39" t="s">
        <v>501</v>
      </c>
      <c r="L104" s="39" t="s">
        <v>502</v>
      </c>
      <c r="M104" s="39" t="s">
        <v>503</v>
      </c>
      <c r="N104" s="39" t="s">
        <v>504</v>
      </c>
      <c r="O104" s="39" t="s">
        <v>16</v>
      </c>
    </row>
    <row r="105" spans="2:15" x14ac:dyDescent="0.35">
      <c r="B105" s="45" t="s">
        <v>494</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494</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495</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495</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496</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496</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497</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497</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498</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498</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87</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87</v>
      </c>
    </row>
    <row r="117" spans="2:24" ht="21" x14ac:dyDescent="0.5">
      <c r="B117" s="37" t="s">
        <v>514</v>
      </c>
      <c r="P117" s="54" t="s">
        <v>515</v>
      </c>
    </row>
    <row r="119" spans="2:24" ht="60" customHeight="1" x14ac:dyDescent="0.35">
      <c r="B119" s="87" t="s">
        <v>516</v>
      </c>
      <c r="C119" s="80"/>
      <c r="D119" s="80"/>
      <c r="E119" s="80"/>
      <c r="F119" s="80"/>
      <c r="P119" s="87" t="s">
        <v>517</v>
      </c>
      <c r="Q119" s="80"/>
      <c r="R119" s="80"/>
      <c r="S119" s="80"/>
      <c r="T119" s="80"/>
      <c r="U119" s="80"/>
      <c r="V119" s="80"/>
      <c r="W119" s="80"/>
    </row>
    <row r="121" spans="2:24" ht="30" customHeight="1" x14ac:dyDescent="0.35">
      <c r="P121" s="55" t="s">
        <v>518</v>
      </c>
      <c r="Q121" s="56">
        <f>C16</f>
        <v>0</v>
      </c>
      <c r="R121" s="57"/>
      <c r="S121" s="56">
        <f>C67</f>
        <v>0</v>
      </c>
      <c r="T121" s="57"/>
      <c r="U121" s="56">
        <f>C68</f>
        <v>0</v>
      </c>
      <c r="V121" s="57"/>
      <c r="W121" s="56">
        <f>C69</f>
        <v>0</v>
      </c>
      <c r="X121" s="57"/>
    </row>
    <row r="122" spans="2:24" ht="35" customHeight="1" x14ac:dyDescent="0.35">
      <c r="P122" s="58" t="s">
        <v>519</v>
      </c>
      <c r="Q122" s="58" t="s">
        <v>520</v>
      </c>
      <c r="R122" s="58" t="s">
        <v>521</v>
      </c>
      <c r="S122" s="58" t="s">
        <v>522</v>
      </c>
      <c r="T122" s="58" t="s">
        <v>523</v>
      </c>
      <c r="U122" s="58" t="s">
        <v>524</v>
      </c>
      <c r="V122" s="58" t="s">
        <v>525</v>
      </c>
      <c r="W122" s="58" t="s">
        <v>526</v>
      </c>
      <c r="X122" s="58" t="s">
        <v>527</v>
      </c>
    </row>
    <row r="123" spans="2:24" x14ac:dyDescent="0.35">
      <c r="O123" s="59" t="s">
        <v>528</v>
      </c>
      <c r="P123" s="60" t="s">
        <v>529</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530</v>
      </c>
      <c r="P158" s="54" t="s">
        <v>531</v>
      </c>
    </row>
    <row r="160" spans="2:24" ht="45" customHeight="1" x14ac:dyDescent="0.35">
      <c r="B160" s="87" t="s">
        <v>532</v>
      </c>
      <c r="C160" s="80"/>
      <c r="D160" s="80"/>
      <c r="E160" s="80"/>
      <c r="F160" s="80"/>
      <c r="P160" s="87" t="s">
        <v>533</v>
      </c>
      <c r="Q160" s="80"/>
      <c r="R160" s="80"/>
      <c r="S160" s="80"/>
      <c r="T160" s="80"/>
      <c r="U160" s="80"/>
    </row>
    <row r="161" spans="16:22" ht="35" customHeight="1" x14ac:dyDescent="0.35">
      <c r="P161" s="84" t="s">
        <v>534</v>
      </c>
      <c r="Q161" s="84"/>
      <c r="R161" s="84" t="s">
        <v>535</v>
      </c>
      <c r="S161" s="84"/>
      <c r="T161" s="84"/>
    </row>
    <row r="162" spans="16:22" ht="30" customHeight="1" x14ac:dyDescent="0.35">
      <c r="P162" s="88">
        <v>0</v>
      </c>
      <c r="Q162" s="89"/>
      <c r="R162" s="90" t="s">
        <v>536</v>
      </c>
      <c r="S162" s="91"/>
      <c r="T162" s="91"/>
    </row>
    <row r="165" spans="16:22" ht="25" customHeight="1" x14ac:dyDescent="0.35">
      <c r="P165" s="63" t="s">
        <v>519</v>
      </c>
      <c r="Q165" s="63" t="s">
        <v>537</v>
      </c>
      <c r="R165" s="63" t="s">
        <v>538</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414</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88"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47</v>
      </c>
      <c r="K9" s="1" t="s">
        <v>57</v>
      </c>
      <c r="L9" s="3" t="str">
        <f t="shared" si="0"/>
        <v>Outstanding</v>
      </c>
      <c r="M9" s="11" t="s">
        <v>19</v>
      </c>
    </row>
    <row r="10" spans="1:13" ht="60" customHeight="1" x14ac:dyDescent="0.35">
      <c r="A10" s="9" t="s">
        <v>58</v>
      </c>
      <c r="B10" s="1" t="s">
        <v>59</v>
      </c>
      <c r="C10" s="2" t="s">
        <v>25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25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25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25</v>
      </c>
      <c r="D13" s="3" t="s">
        <v>16</v>
      </c>
      <c r="E13" s="3" t="s">
        <v>17</v>
      </c>
      <c r="F13" s="3" t="s">
        <v>18</v>
      </c>
      <c r="G13" s="3" t="s">
        <v>19</v>
      </c>
      <c r="H13" s="4" t="s">
        <v>19</v>
      </c>
      <c r="I13" s="1" t="s">
        <v>75</v>
      </c>
      <c r="J13" s="1" t="s">
        <v>71</v>
      </c>
      <c r="K13" s="1" t="s">
        <v>76</v>
      </c>
      <c r="L13" s="3" t="str">
        <f t="shared" si="0"/>
        <v>Outstanding</v>
      </c>
      <c r="M13" s="11" t="s">
        <v>19</v>
      </c>
    </row>
    <row r="14" spans="1:13" ht="60" customHeight="1" x14ac:dyDescent="0.35">
      <c r="A14" s="9" t="s">
        <v>77</v>
      </c>
      <c r="B14" s="1" t="s">
        <v>78</v>
      </c>
      <c r="C14" s="2" t="s">
        <v>25</v>
      </c>
      <c r="D14" s="3" t="s">
        <v>16</v>
      </c>
      <c r="E14" s="3" t="s">
        <v>17</v>
      </c>
      <c r="F14" s="3" t="s">
        <v>18</v>
      </c>
      <c r="G14" s="3" t="s">
        <v>19</v>
      </c>
      <c r="H14" s="4" t="s">
        <v>19</v>
      </c>
      <c r="I14" s="1" t="s">
        <v>79</v>
      </c>
      <c r="J14" s="1" t="s">
        <v>71</v>
      </c>
      <c r="K14" s="1" t="s">
        <v>80</v>
      </c>
      <c r="L14" s="3" t="str">
        <f t="shared" si="0"/>
        <v>Outstanding</v>
      </c>
      <c r="M14" s="11" t="s">
        <v>19</v>
      </c>
    </row>
    <row r="15" spans="1:13" ht="60" customHeight="1" x14ac:dyDescent="0.35">
      <c r="A15" s="9" t="s">
        <v>81</v>
      </c>
      <c r="B15" s="1" t="s">
        <v>82</v>
      </c>
      <c r="C15" s="2" t="s">
        <v>25</v>
      </c>
      <c r="D15" s="3" t="s">
        <v>16</v>
      </c>
      <c r="E15" s="3" t="s">
        <v>17</v>
      </c>
      <c r="F15" s="3" t="s">
        <v>18</v>
      </c>
      <c r="G15" s="3" t="s">
        <v>19</v>
      </c>
      <c r="H15" s="4" t="s">
        <v>19</v>
      </c>
      <c r="I15" s="1" t="s">
        <v>83</v>
      </c>
      <c r="J15" s="1" t="s">
        <v>71</v>
      </c>
      <c r="K15" s="1" t="s">
        <v>84</v>
      </c>
      <c r="L15" s="3" t="str">
        <f t="shared" si="0"/>
        <v>Outstanding</v>
      </c>
      <c r="M15" s="11" t="s">
        <v>19</v>
      </c>
    </row>
    <row r="16" spans="1:13" ht="60" customHeight="1" x14ac:dyDescent="0.35">
      <c r="A16" s="9" t="s">
        <v>85</v>
      </c>
      <c r="B16" s="1" t="s">
        <v>86</v>
      </c>
      <c r="C16" s="2" t="s">
        <v>25</v>
      </c>
      <c r="D16" s="3" t="s">
        <v>16</v>
      </c>
      <c r="E16" s="3" t="s">
        <v>17</v>
      </c>
      <c r="F16" s="3" t="s">
        <v>18</v>
      </c>
      <c r="G16" s="3" t="s">
        <v>19</v>
      </c>
      <c r="H16" s="4" t="s">
        <v>19</v>
      </c>
      <c r="I16" s="1" t="s">
        <v>87</v>
      </c>
      <c r="J16" s="1" t="s">
        <v>71</v>
      </c>
      <c r="K16" s="1" t="s">
        <v>88</v>
      </c>
      <c r="L16" s="3" t="str">
        <f t="shared" si="0"/>
        <v>Outstanding</v>
      </c>
      <c r="M16" s="11" t="s">
        <v>19</v>
      </c>
    </row>
    <row r="17" spans="1:13" ht="60" customHeight="1" x14ac:dyDescent="0.35">
      <c r="A17" s="9" t="s">
        <v>89</v>
      </c>
      <c r="B17" s="1" t="s">
        <v>90</v>
      </c>
      <c r="C17" s="2" t="s">
        <v>25</v>
      </c>
      <c r="D17" s="3" t="s">
        <v>16</v>
      </c>
      <c r="E17" s="3" t="s">
        <v>17</v>
      </c>
      <c r="F17" s="3" t="s">
        <v>18</v>
      </c>
      <c r="G17" s="3" t="s">
        <v>19</v>
      </c>
      <c r="H17" s="4" t="s">
        <v>19</v>
      </c>
      <c r="I17" s="1" t="s">
        <v>91</v>
      </c>
      <c r="J17" s="1" t="s">
        <v>71</v>
      </c>
      <c r="K17" s="1" t="s">
        <v>92</v>
      </c>
      <c r="L17" s="3" t="str">
        <f t="shared" si="0"/>
        <v>Outstanding</v>
      </c>
      <c r="M17" s="11" t="s">
        <v>19</v>
      </c>
    </row>
    <row r="18" spans="1:13" ht="60" customHeight="1" x14ac:dyDescent="0.35">
      <c r="A18" s="9" t="s">
        <v>93</v>
      </c>
      <c r="B18" s="1" t="s">
        <v>94</v>
      </c>
      <c r="C18" s="2" t="s">
        <v>25</v>
      </c>
      <c r="D18" s="3" t="s">
        <v>16</v>
      </c>
      <c r="E18" s="3" t="s">
        <v>17</v>
      </c>
      <c r="F18" s="3" t="s">
        <v>18</v>
      </c>
      <c r="G18" s="3" t="s">
        <v>19</v>
      </c>
      <c r="H18" s="4" t="s">
        <v>19</v>
      </c>
      <c r="I18" s="1" t="s">
        <v>95</v>
      </c>
      <c r="J18" s="1" t="s">
        <v>47</v>
      </c>
      <c r="K18" s="1" t="s">
        <v>96</v>
      </c>
      <c r="L18" s="3" t="str">
        <f t="shared" si="0"/>
        <v>Outstanding</v>
      </c>
      <c r="M18" s="11" t="s">
        <v>19</v>
      </c>
    </row>
    <row r="19" spans="1:13" ht="60" customHeight="1" x14ac:dyDescent="0.35">
      <c r="A19" s="9" t="s">
        <v>97</v>
      </c>
      <c r="B19" s="1" t="s">
        <v>98</v>
      </c>
      <c r="C19" s="2" t="s">
        <v>25</v>
      </c>
      <c r="D19" s="3" t="s">
        <v>16</v>
      </c>
      <c r="E19" s="3" t="s">
        <v>17</v>
      </c>
      <c r="F19" s="3" t="s">
        <v>18</v>
      </c>
      <c r="G19" s="3" t="s">
        <v>19</v>
      </c>
      <c r="H19" s="4" t="s">
        <v>19</v>
      </c>
      <c r="I19" s="1" t="s">
        <v>99</v>
      </c>
      <c r="J19" s="1" t="s">
        <v>52</v>
      </c>
      <c r="K19" s="1" t="s">
        <v>100</v>
      </c>
      <c r="L19" s="3" t="str">
        <f t="shared" si="0"/>
        <v>Outstanding</v>
      </c>
      <c r="M19" s="11" t="s">
        <v>19</v>
      </c>
    </row>
    <row r="20" spans="1:13" ht="60" customHeight="1" x14ac:dyDescent="0.35">
      <c r="A20" s="9" t="s">
        <v>101</v>
      </c>
      <c r="B20" s="1" t="s">
        <v>102</v>
      </c>
      <c r="C20" s="2" t="s">
        <v>25</v>
      </c>
      <c r="D20" s="3" t="s">
        <v>16</v>
      </c>
      <c r="E20" s="3" t="s">
        <v>17</v>
      </c>
      <c r="F20" s="3" t="s">
        <v>18</v>
      </c>
      <c r="G20" s="3" t="s">
        <v>19</v>
      </c>
      <c r="H20" s="4" t="s">
        <v>19</v>
      </c>
      <c r="I20" s="1" t="s">
        <v>103</v>
      </c>
      <c r="J20" s="1" t="s">
        <v>104</v>
      </c>
      <c r="K20" s="1" t="s">
        <v>105</v>
      </c>
      <c r="L20" s="3" t="str">
        <f t="shared" si="0"/>
        <v>Outstanding</v>
      </c>
      <c r="M20" s="11" t="s">
        <v>19</v>
      </c>
    </row>
    <row r="21" spans="1:13" ht="60" customHeight="1" x14ac:dyDescent="0.35">
      <c r="A21" s="9" t="s">
        <v>106</v>
      </c>
      <c r="B21" s="1" t="s">
        <v>107</v>
      </c>
      <c r="C21" s="2" t="s">
        <v>25</v>
      </c>
      <c r="D21" s="3" t="s">
        <v>16</v>
      </c>
      <c r="E21" s="3" t="s">
        <v>17</v>
      </c>
      <c r="F21" s="3" t="s">
        <v>18</v>
      </c>
      <c r="G21" s="3" t="s">
        <v>19</v>
      </c>
      <c r="H21" s="4" t="s">
        <v>19</v>
      </c>
      <c r="I21" s="1" t="s">
        <v>108</v>
      </c>
      <c r="J21" s="1" t="s">
        <v>109</v>
      </c>
      <c r="K21" s="1" t="s">
        <v>110</v>
      </c>
      <c r="L21" s="3" t="str">
        <f t="shared" si="0"/>
        <v>Outstanding</v>
      </c>
      <c r="M21" s="11" t="s">
        <v>19</v>
      </c>
    </row>
    <row r="22" spans="1:13" ht="60" customHeight="1" x14ac:dyDescent="0.35">
      <c r="A22" s="9" t="s">
        <v>111</v>
      </c>
      <c r="B22" s="1" t="s">
        <v>112</v>
      </c>
      <c r="C22" s="2" t="s">
        <v>25</v>
      </c>
      <c r="D22" s="3" t="s">
        <v>16</v>
      </c>
      <c r="E22" s="3" t="s">
        <v>17</v>
      </c>
      <c r="F22" s="3" t="s">
        <v>18</v>
      </c>
      <c r="G22" s="3" t="s">
        <v>19</v>
      </c>
      <c r="H22" s="4" t="s">
        <v>19</v>
      </c>
      <c r="I22" s="1" t="s">
        <v>113</v>
      </c>
      <c r="J22" s="1" t="s">
        <v>27</v>
      </c>
      <c r="K22" s="1" t="s">
        <v>114</v>
      </c>
      <c r="L22" s="3" t="str">
        <f t="shared" si="0"/>
        <v>Outstanding</v>
      </c>
      <c r="M22" s="11" t="s">
        <v>19</v>
      </c>
    </row>
    <row r="23" spans="1:13" ht="60" customHeight="1" x14ac:dyDescent="0.35">
      <c r="A23" s="9" t="s">
        <v>115</v>
      </c>
      <c r="B23" s="1" t="s">
        <v>116</v>
      </c>
      <c r="C23" s="2" t="s">
        <v>25</v>
      </c>
      <c r="D23" s="3" t="s">
        <v>16</v>
      </c>
      <c r="E23" s="3" t="s">
        <v>17</v>
      </c>
      <c r="F23" s="3" t="s">
        <v>18</v>
      </c>
      <c r="G23" s="3" t="s">
        <v>19</v>
      </c>
      <c r="H23" s="4" t="s">
        <v>19</v>
      </c>
      <c r="I23" s="1" t="s">
        <v>117</v>
      </c>
      <c r="J23" s="1" t="s">
        <v>118</v>
      </c>
      <c r="K23" s="1" t="s">
        <v>119</v>
      </c>
      <c r="L23" s="3" t="str">
        <f t="shared" si="0"/>
        <v>Outstanding</v>
      </c>
      <c r="M23" s="11" t="s">
        <v>19</v>
      </c>
    </row>
    <row r="24" spans="1:13" ht="60" customHeight="1" x14ac:dyDescent="0.35">
      <c r="A24" s="9" t="s">
        <v>120</v>
      </c>
      <c r="B24" s="1" t="s">
        <v>121</v>
      </c>
      <c r="C24" s="2" t="s">
        <v>25</v>
      </c>
      <c r="D24" s="3" t="s">
        <v>16</v>
      </c>
      <c r="E24" s="3" t="s">
        <v>17</v>
      </c>
      <c r="F24" s="3" t="s">
        <v>18</v>
      </c>
      <c r="G24" s="3" t="s">
        <v>19</v>
      </c>
      <c r="H24" s="4" t="s">
        <v>19</v>
      </c>
      <c r="I24" s="1" t="s">
        <v>122</v>
      </c>
      <c r="J24" s="1" t="s">
        <v>123</v>
      </c>
      <c r="K24" s="1" t="s">
        <v>124</v>
      </c>
      <c r="L24" s="3" t="str">
        <f t="shared" si="0"/>
        <v>Outstanding</v>
      </c>
      <c r="M24" s="11" t="s">
        <v>19</v>
      </c>
    </row>
    <row r="25" spans="1:13" ht="60" customHeight="1" x14ac:dyDescent="0.35">
      <c r="A25" s="9" t="s">
        <v>125</v>
      </c>
      <c r="B25" s="1" t="s">
        <v>126</v>
      </c>
      <c r="C25" s="2" t="s">
        <v>25</v>
      </c>
      <c r="D25" s="3" t="s">
        <v>16</v>
      </c>
      <c r="E25" s="3" t="s">
        <v>17</v>
      </c>
      <c r="F25" s="3" t="s">
        <v>18</v>
      </c>
      <c r="G25" s="3" t="s">
        <v>19</v>
      </c>
      <c r="H25" s="4" t="s">
        <v>19</v>
      </c>
      <c r="I25" s="1" t="s">
        <v>127</v>
      </c>
      <c r="J25" s="1" t="s">
        <v>128</v>
      </c>
      <c r="K25" s="1" t="s">
        <v>129</v>
      </c>
      <c r="L25" s="3" t="str">
        <f t="shared" si="0"/>
        <v>Outstanding</v>
      </c>
      <c r="M25" s="11" t="s">
        <v>19</v>
      </c>
    </row>
    <row r="26" spans="1:13" ht="60" customHeight="1" x14ac:dyDescent="0.35">
      <c r="A26" s="9" t="s">
        <v>130</v>
      </c>
      <c r="B26" s="1" t="s">
        <v>131</v>
      </c>
      <c r="C26" s="2" t="s">
        <v>25</v>
      </c>
      <c r="D26" s="3" t="s">
        <v>16</v>
      </c>
      <c r="E26" s="3" t="s">
        <v>17</v>
      </c>
      <c r="F26" s="3" t="s">
        <v>18</v>
      </c>
      <c r="G26" s="3" t="s">
        <v>19</v>
      </c>
      <c r="H26" s="4" t="s">
        <v>19</v>
      </c>
      <c r="I26" s="1" t="s">
        <v>132</v>
      </c>
      <c r="J26" s="1" t="s">
        <v>133</v>
      </c>
      <c r="K26" s="1" t="s">
        <v>134</v>
      </c>
      <c r="L26" s="3" t="str">
        <f t="shared" si="0"/>
        <v>Outstanding</v>
      </c>
      <c r="M26" s="11" t="s">
        <v>19</v>
      </c>
    </row>
    <row r="27" spans="1:13" ht="60" customHeight="1" x14ac:dyDescent="0.35">
      <c r="A27" s="9" t="s">
        <v>135</v>
      </c>
      <c r="B27" s="1" t="s">
        <v>136</v>
      </c>
      <c r="C27" s="2" t="s">
        <v>25</v>
      </c>
      <c r="D27" s="3" t="s">
        <v>16</v>
      </c>
      <c r="E27" s="3" t="s">
        <v>17</v>
      </c>
      <c r="F27" s="3" t="s">
        <v>18</v>
      </c>
      <c r="G27" s="3" t="s">
        <v>19</v>
      </c>
      <c r="H27" s="4" t="s">
        <v>19</v>
      </c>
      <c r="I27" s="1" t="s">
        <v>137</v>
      </c>
      <c r="J27" s="1" t="s">
        <v>138</v>
      </c>
      <c r="K27" s="1" t="s">
        <v>139</v>
      </c>
      <c r="L27" s="3" t="str">
        <f t="shared" si="0"/>
        <v>Outstanding</v>
      </c>
      <c r="M27" s="11" t="s">
        <v>19</v>
      </c>
    </row>
    <row r="28" spans="1:13" ht="60" customHeight="1" x14ac:dyDescent="0.35">
      <c r="A28" s="9" t="s">
        <v>140</v>
      </c>
      <c r="B28" s="1" t="s">
        <v>141</v>
      </c>
      <c r="C28" s="2" t="s">
        <v>25</v>
      </c>
      <c r="D28" s="3" t="s">
        <v>16</v>
      </c>
      <c r="E28" s="3" t="s">
        <v>17</v>
      </c>
      <c r="F28" s="3" t="s">
        <v>18</v>
      </c>
      <c r="G28" s="3" t="s">
        <v>19</v>
      </c>
      <c r="H28" s="4" t="s">
        <v>19</v>
      </c>
      <c r="I28" s="1" t="s">
        <v>142</v>
      </c>
      <c r="J28" s="1" t="s">
        <v>143</v>
      </c>
      <c r="K28" s="1" t="s">
        <v>144</v>
      </c>
      <c r="L28" s="3" t="str">
        <f t="shared" si="0"/>
        <v>Outstanding</v>
      </c>
      <c r="M28" s="11" t="s">
        <v>19</v>
      </c>
    </row>
    <row r="29" spans="1:13" ht="60" customHeight="1" x14ac:dyDescent="0.35">
      <c r="A29" s="9" t="s">
        <v>145</v>
      </c>
      <c r="B29" s="1" t="s">
        <v>146</v>
      </c>
      <c r="C29" s="2" t="s">
        <v>25</v>
      </c>
      <c r="D29" s="3" t="s">
        <v>16</v>
      </c>
      <c r="E29" s="3" t="s">
        <v>17</v>
      </c>
      <c r="F29" s="3" t="s">
        <v>18</v>
      </c>
      <c r="G29" s="3" t="s">
        <v>19</v>
      </c>
      <c r="H29" s="4" t="s">
        <v>19</v>
      </c>
      <c r="I29" s="1" t="s">
        <v>147</v>
      </c>
      <c r="J29" s="1" t="s">
        <v>148</v>
      </c>
      <c r="K29" s="1" t="s">
        <v>149</v>
      </c>
      <c r="L29" s="3" t="str">
        <f t="shared" si="0"/>
        <v>Outstanding</v>
      </c>
      <c r="M29" s="11" t="s">
        <v>19</v>
      </c>
    </row>
    <row r="30" spans="1:13" ht="60" customHeight="1" x14ac:dyDescent="0.35">
      <c r="A30" s="9" t="s">
        <v>150</v>
      </c>
      <c r="B30" s="1" t="s">
        <v>151</v>
      </c>
      <c r="C30" s="2" t="s">
        <v>25</v>
      </c>
      <c r="D30" s="3" t="s">
        <v>16</v>
      </c>
      <c r="E30" s="3" t="s">
        <v>17</v>
      </c>
      <c r="F30" s="3" t="s">
        <v>18</v>
      </c>
      <c r="G30" s="3" t="s">
        <v>19</v>
      </c>
      <c r="H30" s="4" t="s">
        <v>19</v>
      </c>
      <c r="I30" s="1" t="s">
        <v>152</v>
      </c>
      <c r="J30" s="1" t="s">
        <v>148</v>
      </c>
      <c r="K30" s="1" t="s">
        <v>153</v>
      </c>
      <c r="L30" s="3" t="str">
        <f t="shared" si="0"/>
        <v>Outstanding</v>
      </c>
      <c r="M30" s="11" t="s">
        <v>19</v>
      </c>
    </row>
    <row r="31" spans="1:13" ht="60" customHeight="1" x14ac:dyDescent="0.35">
      <c r="A31" s="9" t="s">
        <v>154</v>
      </c>
      <c r="B31" s="1" t="s">
        <v>155</v>
      </c>
      <c r="C31" s="2" t="s">
        <v>25</v>
      </c>
      <c r="D31" s="3" t="s">
        <v>16</v>
      </c>
      <c r="E31" s="3" t="s">
        <v>17</v>
      </c>
      <c r="F31" s="3" t="s">
        <v>18</v>
      </c>
      <c r="G31" s="3" t="s">
        <v>19</v>
      </c>
      <c r="H31" s="4" t="s">
        <v>19</v>
      </c>
      <c r="I31" s="1" t="s">
        <v>156</v>
      </c>
      <c r="J31" s="1" t="s">
        <v>47</v>
      </c>
      <c r="K31" s="1" t="s">
        <v>157</v>
      </c>
      <c r="L31" s="3" t="str">
        <f t="shared" si="0"/>
        <v>Outstanding</v>
      </c>
      <c r="M31" s="11" t="s">
        <v>19</v>
      </c>
    </row>
    <row r="32" spans="1:13" ht="60" customHeight="1" x14ac:dyDescent="0.35">
      <c r="A32" s="9" t="s">
        <v>158</v>
      </c>
      <c r="B32" s="1" t="s">
        <v>159</v>
      </c>
      <c r="C32" s="2" t="s">
        <v>25</v>
      </c>
      <c r="D32" s="3" t="s">
        <v>16</v>
      </c>
      <c r="E32" s="3" t="s">
        <v>17</v>
      </c>
      <c r="F32" s="3" t="s">
        <v>18</v>
      </c>
      <c r="G32" s="3" t="s">
        <v>19</v>
      </c>
      <c r="H32" s="4" t="s">
        <v>19</v>
      </c>
      <c r="I32" s="1" t="s">
        <v>160</v>
      </c>
      <c r="J32" s="1" t="s">
        <v>52</v>
      </c>
      <c r="K32" s="1" t="s">
        <v>161</v>
      </c>
      <c r="L32" s="3" t="str">
        <f t="shared" si="0"/>
        <v>Outstanding</v>
      </c>
      <c r="M32" s="11" t="s">
        <v>19</v>
      </c>
    </row>
    <row r="33" spans="1:13" ht="60" customHeight="1" x14ac:dyDescent="0.35">
      <c r="A33" s="9" t="s">
        <v>162</v>
      </c>
      <c r="B33" s="1" t="s">
        <v>163</v>
      </c>
      <c r="C33" s="2" t="s">
        <v>25</v>
      </c>
      <c r="D33" s="3" t="s">
        <v>16</v>
      </c>
      <c r="E33" s="3" t="s">
        <v>17</v>
      </c>
      <c r="F33" s="3" t="s">
        <v>18</v>
      </c>
      <c r="G33" s="3" t="s">
        <v>19</v>
      </c>
      <c r="H33" s="4" t="s">
        <v>19</v>
      </c>
      <c r="I33" s="1" t="s">
        <v>164</v>
      </c>
      <c r="J33" s="1" t="s">
        <v>47</v>
      </c>
      <c r="K33" s="1" t="s">
        <v>165</v>
      </c>
      <c r="L33" s="3" t="str">
        <f t="shared" si="0"/>
        <v>Outstanding</v>
      </c>
      <c r="M33" s="11" t="s">
        <v>19</v>
      </c>
    </row>
    <row r="34" spans="1:13" ht="60" customHeight="1" x14ac:dyDescent="0.35">
      <c r="A34" s="9" t="s">
        <v>166</v>
      </c>
      <c r="B34" s="1" t="s">
        <v>167</v>
      </c>
      <c r="C34" s="2" t="s">
        <v>25</v>
      </c>
      <c r="D34" s="3" t="s">
        <v>16</v>
      </c>
      <c r="E34" s="3" t="s">
        <v>17</v>
      </c>
      <c r="F34" s="3" t="s">
        <v>18</v>
      </c>
      <c r="G34" s="3" t="s">
        <v>19</v>
      </c>
      <c r="H34" s="4" t="s">
        <v>19</v>
      </c>
      <c r="I34" s="1" t="s">
        <v>168</v>
      </c>
      <c r="J34" s="1" t="s">
        <v>104</v>
      </c>
      <c r="K34" s="1" t="s">
        <v>169</v>
      </c>
      <c r="L34" s="3" t="str">
        <f t="shared" si="0"/>
        <v>Outstanding</v>
      </c>
      <c r="M34" s="11" t="s">
        <v>19</v>
      </c>
    </row>
    <row r="35" spans="1:13" ht="60" customHeight="1" x14ac:dyDescent="0.35">
      <c r="A35" s="9" t="s">
        <v>170</v>
      </c>
      <c r="B35" s="1" t="s">
        <v>171</v>
      </c>
      <c r="C35" s="2" t="s">
        <v>25</v>
      </c>
      <c r="D35" s="3" t="s">
        <v>16</v>
      </c>
      <c r="E35" s="3" t="s">
        <v>17</v>
      </c>
      <c r="F35" s="3" t="s">
        <v>18</v>
      </c>
      <c r="G35" s="3" t="s">
        <v>19</v>
      </c>
      <c r="H35" s="4" t="s">
        <v>19</v>
      </c>
      <c r="I35" s="1" t="s">
        <v>172</v>
      </c>
      <c r="J35" s="1" t="s">
        <v>173</v>
      </c>
      <c r="K35" s="1" t="s">
        <v>174</v>
      </c>
      <c r="L35" s="3" t="str">
        <f t="shared" si="0"/>
        <v>Outstanding</v>
      </c>
      <c r="M35" s="11" t="s">
        <v>19</v>
      </c>
    </row>
    <row r="36" spans="1:13" ht="60" customHeight="1" x14ac:dyDescent="0.35">
      <c r="A36" s="9" t="s">
        <v>175</v>
      </c>
      <c r="B36" s="1" t="s">
        <v>176</v>
      </c>
      <c r="C36" s="2" t="s">
        <v>25</v>
      </c>
      <c r="D36" s="3" t="s">
        <v>16</v>
      </c>
      <c r="E36" s="3" t="s">
        <v>17</v>
      </c>
      <c r="F36" s="3" t="s">
        <v>18</v>
      </c>
      <c r="G36" s="3" t="s">
        <v>19</v>
      </c>
      <c r="H36" s="4" t="s">
        <v>19</v>
      </c>
      <c r="I36" s="1" t="s">
        <v>177</v>
      </c>
      <c r="J36" s="1" t="s">
        <v>178</v>
      </c>
      <c r="K36" s="1" t="s">
        <v>179</v>
      </c>
      <c r="L36" s="3" t="str">
        <f t="shared" si="0"/>
        <v>Outstanding</v>
      </c>
      <c r="M36" s="11" t="s">
        <v>19</v>
      </c>
    </row>
    <row r="37" spans="1:13" ht="60" customHeight="1" x14ac:dyDescent="0.35">
      <c r="A37" s="9" t="s">
        <v>180</v>
      </c>
      <c r="B37" s="1" t="s">
        <v>181</v>
      </c>
      <c r="C37" s="2" t="s">
        <v>25</v>
      </c>
      <c r="D37" s="3" t="s">
        <v>16</v>
      </c>
      <c r="E37" s="3" t="s">
        <v>17</v>
      </c>
      <c r="F37" s="3" t="s">
        <v>18</v>
      </c>
      <c r="G37" s="3" t="s">
        <v>19</v>
      </c>
      <c r="H37" s="4" t="s">
        <v>19</v>
      </c>
      <c r="I37" s="1" t="s">
        <v>182</v>
      </c>
      <c r="J37" s="1" t="s">
        <v>178</v>
      </c>
      <c r="K37" s="1" t="s">
        <v>183</v>
      </c>
      <c r="L37" s="3" t="str">
        <f t="shared" si="0"/>
        <v>Outstanding</v>
      </c>
      <c r="M37" s="11" t="s">
        <v>19</v>
      </c>
    </row>
    <row r="38" spans="1:13" ht="60" customHeight="1" x14ac:dyDescent="0.35">
      <c r="A38" s="9" t="s">
        <v>184</v>
      </c>
      <c r="B38" s="1" t="s">
        <v>185</v>
      </c>
      <c r="C38" s="2" t="s">
        <v>25</v>
      </c>
      <c r="D38" s="3" t="s">
        <v>16</v>
      </c>
      <c r="E38" s="3" t="s">
        <v>17</v>
      </c>
      <c r="F38" s="3" t="s">
        <v>18</v>
      </c>
      <c r="G38" s="3" t="s">
        <v>19</v>
      </c>
      <c r="H38" s="4" t="s">
        <v>19</v>
      </c>
      <c r="I38" s="1" t="s">
        <v>186</v>
      </c>
      <c r="J38" s="1" t="s">
        <v>187</v>
      </c>
      <c r="K38" s="1" t="s">
        <v>188</v>
      </c>
      <c r="L38" s="3" t="str">
        <f t="shared" si="0"/>
        <v>Outstanding</v>
      </c>
      <c r="M38" s="11" t="s">
        <v>19</v>
      </c>
    </row>
    <row r="39" spans="1:13" ht="60" customHeight="1" x14ac:dyDescent="0.35">
      <c r="A39" s="9" t="s">
        <v>189</v>
      </c>
      <c r="B39" s="1" t="s">
        <v>190</v>
      </c>
      <c r="C39" s="2" t="s">
        <v>25</v>
      </c>
      <c r="D39" s="3" t="s">
        <v>16</v>
      </c>
      <c r="E39" s="3" t="s">
        <v>17</v>
      </c>
      <c r="F39" s="3" t="s">
        <v>18</v>
      </c>
      <c r="G39" s="3" t="s">
        <v>19</v>
      </c>
      <c r="H39" s="4" t="s">
        <v>19</v>
      </c>
      <c r="I39" s="1" t="s">
        <v>191</v>
      </c>
      <c r="J39" s="1" t="s">
        <v>192</v>
      </c>
      <c r="K39" s="1" t="s">
        <v>193</v>
      </c>
      <c r="L39" s="3" t="str">
        <f t="shared" si="0"/>
        <v>Outstanding</v>
      </c>
      <c r="M39" s="11" t="s">
        <v>19</v>
      </c>
    </row>
    <row r="40" spans="1:13" ht="60" customHeight="1" x14ac:dyDescent="0.35">
      <c r="A40" s="9" t="s">
        <v>194</v>
      </c>
      <c r="B40" s="1" t="s">
        <v>195</v>
      </c>
      <c r="C40" s="2" t="s">
        <v>25</v>
      </c>
      <c r="D40" s="3" t="s">
        <v>16</v>
      </c>
      <c r="E40" s="3" t="s">
        <v>17</v>
      </c>
      <c r="F40" s="3" t="s">
        <v>18</v>
      </c>
      <c r="G40" s="3" t="s">
        <v>19</v>
      </c>
      <c r="H40" s="4" t="s">
        <v>19</v>
      </c>
      <c r="I40" s="1" t="s">
        <v>196</v>
      </c>
      <c r="J40" s="1" t="s">
        <v>197</v>
      </c>
      <c r="K40" s="1" t="s">
        <v>198</v>
      </c>
      <c r="L40" s="3" t="str">
        <f t="shared" si="0"/>
        <v>Outstanding</v>
      </c>
      <c r="M40" s="11" t="s">
        <v>19</v>
      </c>
    </row>
    <row r="41" spans="1:13" ht="60" customHeight="1" x14ac:dyDescent="0.35">
      <c r="A41" s="9" t="s">
        <v>199</v>
      </c>
      <c r="B41" s="1" t="s">
        <v>200</v>
      </c>
      <c r="C41" s="2" t="s">
        <v>25</v>
      </c>
      <c r="D41" s="3" t="s">
        <v>16</v>
      </c>
      <c r="E41" s="3" t="s">
        <v>17</v>
      </c>
      <c r="F41" s="3" t="s">
        <v>18</v>
      </c>
      <c r="G41" s="3" t="s">
        <v>19</v>
      </c>
      <c r="H41" s="4" t="s">
        <v>19</v>
      </c>
      <c r="I41" s="1" t="s">
        <v>201</v>
      </c>
      <c r="J41" s="1" t="s">
        <v>202</v>
      </c>
      <c r="K41" s="1" t="s">
        <v>203</v>
      </c>
      <c r="L41" s="3" t="str">
        <f t="shared" si="0"/>
        <v>Outstanding</v>
      </c>
      <c r="M41" s="11" t="s">
        <v>19</v>
      </c>
    </row>
    <row r="42" spans="1:13" ht="60" customHeight="1" x14ac:dyDescent="0.35">
      <c r="A42" s="9" t="s">
        <v>204</v>
      </c>
      <c r="B42" s="1" t="s">
        <v>205</v>
      </c>
      <c r="C42" s="2" t="s">
        <v>25</v>
      </c>
      <c r="D42" s="3" t="s">
        <v>16</v>
      </c>
      <c r="E42" s="3" t="s">
        <v>17</v>
      </c>
      <c r="F42" s="3" t="s">
        <v>18</v>
      </c>
      <c r="G42" s="3" t="s">
        <v>19</v>
      </c>
      <c r="H42" s="4" t="s">
        <v>19</v>
      </c>
      <c r="I42" s="1" t="s">
        <v>206</v>
      </c>
      <c r="J42" s="1" t="s">
        <v>118</v>
      </c>
      <c r="K42" s="1" t="s">
        <v>207</v>
      </c>
      <c r="L42" s="3" t="str">
        <f t="shared" si="0"/>
        <v>Outstanding</v>
      </c>
      <c r="M42" s="11" t="s">
        <v>19</v>
      </c>
    </row>
    <row r="43" spans="1:13" ht="60" customHeight="1" x14ac:dyDescent="0.35">
      <c r="A43" s="9" t="s">
        <v>208</v>
      </c>
      <c r="B43" s="1" t="s">
        <v>209</v>
      </c>
      <c r="C43" s="2" t="s">
        <v>25</v>
      </c>
      <c r="D43" s="3" t="s">
        <v>16</v>
      </c>
      <c r="E43" s="3" t="s">
        <v>17</v>
      </c>
      <c r="F43" s="3" t="s">
        <v>18</v>
      </c>
      <c r="G43" s="3" t="s">
        <v>19</v>
      </c>
      <c r="H43" s="4" t="s">
        <v>19</v>
      </c>
      <c r="I43" s="1" t="s">
        <v>210</v>
      </c>
      <c r="J43" s="1" t="s">
        <v>138</v>
      </c>
      <c r="K43" s="1" t="s">
        <v>211</v>
      </c>
      <c r="L43" s="3" t="str">
        <f t="shared" si="0"/>
        <v>Outstanding</v>
      </c>
      <c r="M43" s="11" t="s">
        <v>19</v>
      </c>
    </row>
    <row r="44" spans="1:13" ht="60" customHeight="1" x14ac:dyDescent="0.35">
      <c r="A44" s="9" t="s">
        <v>212</v>
      </c>
      <c r="B44" s="1" t="s">
        <v>213</v>
      </c>
      <c r="C44" s="2" t="s">
        <v>25</v>
      </c>
      <c r="D44" s="3" t="s">
        <v>16</v>
      </c>
      <c r="E44" s="3" t="s">
        <v>17</v>
      </c>
      <c r="F44" s="3" t="s">
        <v>18</v>
      </c>
      <c r="G44" s="3" t="s">
        <v>19</v>
      </c>
      <c r="H44" s="4" t="s">
        <v>19</v>
      </c>
      <c r="I44" s="1" t="s">
        <v>214</v>
      </c>
      <c r="J44" s="1" t="s">
        <v>138</v>
      </c>
      <c r="K44" s="1" t="s">
        <v>215</v>
      </c>
      <c r="L44" s="3" t="str">
        <f t="shared" si="0"/>
        <v>Outstanding</v>
      </c>
      <c r="M44" s="11" t="s">
        <v>19</v>
      </c>
    </row>
    <row r="45" spans="1:13" ht="60" customHeight="1" x14ac:dyDescent="0.35">
      <c r="A45" s="9" t="s">
        <v>216</v>
      </c>
      <c r="B45" s="1" t="s">
        <v>217</v>
      </c>
      <c r="C45" s="2" t="s">
        <v>25</v>
      </c>
      <c r="D45" s="3" t="s">
        <v>16</v>
      </c>
      <c r="E45" s="3" t="s">
        <v>17</v>
      </c>
      <c r="F45" s="3" t="s">
        <v>18</v>
      </c>
      <c r="G45" s="3" t="s">
        <v>19</v>
      </c>
      <c r="H45" s="4" t="s">
        <v>19</v>
      </c>
      <c r="I45" s="1" t="s">
        <v>218</v>
      </c>
      <c r="J45" s="1" t="s">
        <v>128</v>
      </c>
      <c r="K45" s="1" t="s">
        <v>219</v>
      </c>
      <c r="L45" s="3" t="str">
        <f t="shared" si="0"/>
        <v>Outstanding</v>
      </c>
      <c r="M45" s="11" t="s">
        <v>19</v>
      </c>
    </row>
    <row r="46" spans="1:13" ht="60" customHeight="1" x14ac:dyDescent="0.35">
      <c r="A46" s="9" t="s">
        <v>220</v>
      </c>
      <c r="B46" s="1" t="s">
        <v>221</v>
      </c>
      <c r="C46" s="2" t="s">
        <v>25</v>
      </c>
      <c r="D46" s="3" t="s">
        <v>16</v>
      </c>
      <c r="E46" s="3" t="s">
        <v>17</v>
      </c>
      <c r="F46" s="3" t="s">
        <v>18</v>
      </c>
      <c r="G46" s="3" t="s">
        <v>19</v>
      </c>
      <c r="H46" s="4" t="s">
        <v>19</v>
      </c>
      <c r="I46" s="1" t="s">
        <v>222</v>
      </c>
      <c r="J46" s="1" t="s">
        <v>223</v>
      </c>
      <c r="K46" s="1" t="s">
        <v>224</v>
      </c>
      <c r="L46" s="3" t="str">
        <f t="shared" si="0"/>
        <v>Outstanding</v>
      </c>
      <c r="M46" s="11" t="s">
        <v>19</v>
      </c>
    </row>
    <row r="47" spans="1:13" ht="60" customHeight="1" x14ac:dyDescent="0.35">
      <c r="A47" s="9" t="s">
        <v>225</v>
      </c>
      <c r="B47" s="1" t="s">
        <v>226</v>
      </c>
      <c r="C47" s="2" t="s">
        <v>25</v>
      </c>
      <c r="D47" s="3" t="s">
        <v>16</v>
      </c>
      <c r="E47" s="3" t="s">
        <v>17</v>
      </c>
      <c r="F47" s="3" t="s">
        <v>18</v>
      </c>
      <c r="G47" s="3" t="s">
        <v>19</v>
      </c>
      <c r="H47" s="4" t="s">
        <v>19</v>
      </c>
      <c r="I47" s="1" t="s">
        <v>227</v>
      </c>
      <c r="J47" s="1" t="s">
        <v>223</v>
      </c>
      <c r="K47" s="1" t="s">
        <v>228</v>
      </c>
      <c r="L47" s="3" t="str">
        <f t="shared" si="0"/>
        <v>Outstanding</v>
      </c>
      <c r="M47" s="11" t="s">
        <v>19</v>
      </c>
    </row>
    <row r="48" spans="1:13" ht="60" customHeight="1" x14ac:dyDescent="0.35">
      <c r="A48" s="9" t="s">
        <v>229</v>
      </c>
      <c r="B48" s="1" t="s">
        <v>230</v>
      </c>
      <c r="C48" s="2" t="s">
        <v>25</v>
      </c>
      <c r="D48" s="3" t="s">
        <v>16</v>
      </c>
      <c r="E48" s="3" t="s">
        <v>17</v>
      </c>
      <c r="F48" s="3" t="s">
        <v>18</v>
      </c>
      <c r="G48" s="3" t="s">
        <v>19</v>
      </c>
      <c r="H48" s="4" t="s">
        <v>19</v>
      </c>
      <c r="I48" s="1" t="s">
        <v>231</v>
      </c>
      <c r="J48" s="1" t="s">
        <v>71</v>
      </c>
      <c r="K48" s="1" t="s">
        <v>232</v>
      </c>
      <c r="L48" s="3" t="str">
        <f t="shared" si="0"/>
        <v>Outstanding</v>
      </c>
      <c r="M48" s="11" t="s">
        <v>19</v>
      </c>
    </row>
    <row r="49" spans="1:13" ht="60" customHeight="1" x14ac:dyDescent="0.35">
      <c r="A49" s="9" t="s">
        <v>233</v>
      </c>
      <c r="B49" s="1" t="s">
        <v>234</v>
      </c>
      <c r="C49" s="2" t="s">
        <v>25</v>
      </c>
      <c r="D49" s="3" t="s">
        <v>16</v>
      </c>
      <c r="E49" s="3" t="s">
        <v>17</v>
      </c>
      <c r="F49" s="3" t="s">
        <v>18</v>
      </c>
      <c r="G49" s="3" t="s">
        <v>19</v>
      </c>
      <c r="H49" s="4" t="s">
        <v>19</v>
      </c>
      <c r="I49" s="1" t="s">
        <v>235</v>
      </c>
      <c r="J49" s="1" t="s">
        <v>236</v>
      </c>
      <c r="K49" s="1" t="s">
        <v>237</v>
      </c>
      <c r="L49" s="3" t="str">
        <f t="shared" si="0"/>
        <v>Outstanding</v>
      </c>
      <c r="M49" s="11" t="s">
        <v>19</v>
      </c>
    </row>
    <row r="50" spans="1:13" ht="60" customHeight="1" x14ac:dyDescent="0.35">
      <c r="A50" s="9" t="s">
        <v>238</v>
      </c>
      <c r="B50" s="1" t="s">
        <v>239</v>
      </c>
      <c r="C50" s="2" t="s">
        <v>25</v>
      </c>
      <c r="D50" s="3" t="s">
        <v>16</v>
      </c>
      <c r="E50" s="3" t="s">
        <v>17</v>
      </c>
      <c r="F50" s="3" t="s">
        <v>18</v>
      </c>
      <c r="G50" s="3" t="s">
        <v>19</v>
      </c>
      <c r="H50" s="4" t="s">
        <v>19</v>
      </c>
      <c r="I50" s="1" t="s">
        <v>240</v>
      </c>
      <c r="J50" s="1" t="s">
        <v>241</v>
      </c>
      <c r="K50" s="1" t="s">
        <v>242</v>
      </c>
      <c r="L50" s="3" t="str">
        <f t="shared" si="0"/>
        <v>Outstanding</v>
      </c>
      <c r="M50" s="11" t="s">
        <v>19</v>
      </c>
    </row>
    <row r="51" spans="1:13" ht="60" customHeight="1" x14ac:dyDescent="0.35">
      <c r="A51" s="9" t="s">
        <v>243</v>
      </c>
      <c r="B51" s="1" t="s">
        <v>244</v>
      </c>
      <c r="C51" s="2" t="s">
        <v>25</v>
      </c>
      <c r="D51" s="3" t="s">
        <v>16</v>
      </c>
      <c r="E51" s="3" t="s">
        <v>17</v>
      </c>
      <c r="F51" s="3" t="s">
        <v>18</v>
      </c>
      <c r="G51" s="3" t="s">
        <v>19</v>
      </c>
      <c r="H51" s="4" t="s">
        <v>19</v>
      </c>
      <c r="I51" s="1" t="s">
        <v>245</v>
      </c>
      <c r="J51" s="1" t="s">
        <v>246</v>
      </c>
      <c r="K51" s="1" t="s">
        <v>247</v>
      </c>
      <c r="L51" s="3" t="str">
        <f t="shared" si="0"/>
        <v>Outstanding</v>
      </c>
      <c r="M51" s="11" t="s">
        <v>19</v>
      </c>
    </row>
    <row r="52" spans="1:13" ht="60" customHeight="1" x14ac:dyDescent="0.35">
      <c r="A52" s="9" t="s">
        <v>248</v>
      </c>
      <c r="B52" s="1" t="s">
        <v>249</v>
      </c>
      <c r="C52" s="2" t="s">
        <v>25</v>
      </c>
      <c r="D52" s="3" t="s">
        <v>16</v>
      </c>
      <c r="E52" s="3" t="s">
        <v>17</v>
      </c>
      <c r="F52" s="3" t="s">
        <v>18</v>
      </c>
      <c r="G52" s="3" t="s">
        <v>19</v>
      </c>
      <c r="H52" s="4" t="s">
        <v>19</v>
      </c>
      <c r="I52" s="1" t="s">
        <v>250</v>
      </c>
      <c r="J52" s="1" t="s">
        <v>251</v>
      </c>
      <c r="K52" s="1" t="s">
        <v>252</v>
      </c>
      <c r="L52" s="3" t="str">
        <f t="shared" si="0"/>
        <v>Outstanding</v>
      </c>
      <c r="M52" s="11" t="s">
        <v>19</v>
      </c>
    </row>
    <row r="53" spans="1:13" ht="60" customHeight="1" x14ac:dyDescent="0.35">
      <c r="A53" s="9" t="s">
        <v>253</v>
      </c>
      <c r="B53" s="1" t="s">
        <v>254</v>
      </c>
      <c r="C53" s="2" t="s">
        <v>25</v>
      </c>
      <c r="D53" s="3" t="s">
        <v>16</v>
      </c>
      <c r="E53" s="3" t="s">
        <v>17</v>
      </c>
      <c r="F53" s="3" t="s">
        <v>18</v>
      </c>
      <c r="G53" s="3" t="s">
        <v>19</v>
      </c>
      <c r="H53" s="4" t="s">
        <v>19</v>
      </c>
      <c r="I53" s="1" t="s">
        <v>255</v>
      </c>
      <c r="J53" s="1" t="s">
        <v>47</v>
      </c>
      <c r="K53" s="1" t="s">
        <v>256</v>
      </c>
      <c r="L53" s="3" t="str">
        <f t="shared" si="0"/>
        <v>Outstanding</v>
      </c>
      <c r="M53" s="11" t="s">
        <v>19</v>
      </c>
    </row>
    <row r="54" spans="1:13" ht="60" customHeight="1" x14ac:dyDescent="0.35">
      <c r="A54" s="9" t="s">
        <v>257</v>
      </c>
      <c r="B54" s="1" t="s">
        <v>258</v>
      </c>
      <c r="C54" s="2" t="s">
        <v>25</v>
      </c>
      <c r="D54" s="3" t="s">
        <v>16</v>
      </c>
      <c r="E54" s="3" t="s">
        <v>17</v>
      </c>
      <c r="F54" s="3" t="s">
        <v>18</v>
      </c>
      <c r="G54" s="3" t="s">
        <v>19</v>
      </c>
      <c r="H54" s="4" t="s">
        <v>19</v>
      </c>
      <c r="I54" s="1" t="s">
        <v>259</v>
      </c>
      <c r="J54" s="1" t="s">
        <v>52</v>
      </c>
      <c r="K54" s="1" t="s">
        <v>260</v>
      </c>
      <c r="L54" s="3" t="str">
        <f t="shared" si="0"/>
        <v>Outstanding</v>
      </c>
      <c r="M54" s="11" t="s">
        <v>19</v>
      </c>
    </row>
    <row r="55" spans="1:13" ht="60" customHeight="1" x14ac:dyDescent="0.35">
      <c r="A55" s="9" t="s">
        <v>261</v>
      </c>
      <c r="B55" s="1" t="s">
        <v>262</v>
      </c>
      <c r="C55" s="2" t="s">
        <v>25</v>
      </c>
      <c r="D55" s="3" t="s">
        <v>16</v>
      </c>
      <c r="E55" s="3" t="s">
        <v>17</v>
      </c>
      <c r="F55" s="3" t="s">
        <v>18</v>
      </c>
      <c r="G55" s="3" t="s">
        <v>19</v>
      </c>
      <c r="H55" s="4" t="s">
        <v>19</v>
      </c>
      <c r="I55" s="1" t="s">
        <v>263</v>
      </c>
      <c r="J55" s="1" t="s">
        <v>264</v>
      </c>
      <c r="K55" s="1" t="s">
        <v>265</v>
      </c>
      <c r="L55" s="3" t="str">
        <f t="shared" si="0"/>
        <v>Outstanding</v>
      </c>
      <c r="M55" s="11" t="s">
        <v>19</v>
      </c>
    </row>
    <row r="56" spans="1:13" ht="60" customHeight="1" x14ac:dyDescent="0.35">
      <c r="A56" s="9" t="s">
        <v>266</v>
      </c>
      <c r="B56" s="1" t="s">
        <v>267</v>
      </c>
      <c r="C56" s="2" t="s">
        <v>25</v>
      </c>
      <c r="D56" s="3" t="s">
        <v>16</v>
      </c>
      <c r="E56" s="3" t="s">
        <v>17</v>
      </c>
      <c r="F56" s="3" t="s">
        <v>18</v>
      </c>
      <c r="G56" s="3" t="s">
        <v>19</v>
      </c>
      <c r="H56" s="4" t="s">
        <v>19</v>
      </c>
      <c r="I56" s="1" t="s">
        <v>268</v>
      </c>
      <c r="J56" s="1" t="s">
        <v>269</v>
      </c>
      <c r="K56" s="1" t="s">
        <v>270</v>
      </c>
      <c r="L56" s="3" t="str">
        <f t="shared" si="0"/>
        <v>Outstanding</v>
      </c>
      <c r="M56" s="11" t="s">
        <v>19</v>
      </c>
    </row>
    <row r="57" spans="1:13" ht="60" customHeight="1" x14ac:dyDescent="0.35">
      <c r="A57" s="9" t="s">
        <v>271</v>
      </c>
      <c r="B57" s="1" t="s">
        <v>272</v>
      </c>
      <c r="C57" s="2" t="s">
        <v>15</v>
      </c>
      <c r="D57" s="3" t="s">
        <v>16</v>
      </c>
      <c r="E57" s="3" t="s">
        <v>17</v>
      </c>
      <c r="F57" s="3" t="s">
        <v>18</v>
      </c>
      <c r="G57" s="3" t="s">
        <v>19</v>
      </c>
      <c r="H57" s="4" t="s">
        <v>19</v>
      </c>
      <c r="I57" s="1" t="s">
        <v>273</v>
      </c>
      <c r="J57" s="1" t="s">
        <v>274</v>
      </c>
      <c r="K57" s="1" t="s">
        <v>275</v>
      </c>
      <c r="L57" s="3" t="str">
        <f t="shared" si="0"/>
        <v>Outstanding</v>
      </c>
      <c r="M57" s="11" t="s">
        <v>19</v>
      </c>
    </row>
    <row r="58" spans="1:13" ht="60" customHeight="1" x14ac:dyDescent="0.35">
      <c r="A58" s="9" t="s">
        <v>276</v>
      </c>
      <c r="B58" s="1" t="s">
        <v>277</v>
      </c>
      <c r="C58" s="2" t="s">
        <v>25</v>
      </c>
      <c r="D58" s="3" t="s">
        <v>16</v>
      </c>
      <c r="E58" s="3" t="s">
        <v>17</v>
      </c>
      <c r="F58" s="3" t="s">
        <v>18</v>
      </c>
      <c r="G58" s="3" t="s">
        <v>19</v>
      </c>
      <c r="H58" s="4" t="s">
        <v>19</v>
      </c>
      <c r="I58" s="1" t="s">
        <v>278</v>
      </c>
      <c r="J58" s="1" t="s">
        <v>279</v>
      </c>
      <c r="K58" s="1" t="s">
        <v>280</v>
      </c>
      <c r="L58" s="3" t="str">
        <f t="shared" si="0"/>
        <v>Outstanding</v>
      </c>
      <c r="M58" s="11" t="s">
        <v>19</v>
      </c>
    </row>
    <row r="59" spans="1:13" ht="60" customHeight="1" x14ac:dyDescent="0.35">
      <c r="A59" s="9" t="s">
        <v>281</v>
      </c>
      <c r="B59" s="1" t="s">
        <v>282</v>
      </c>
      <c r="C59" s="2" t="s">
        <v>25</v>
      </c>
      <c r="D59" s="3" t="s">
        <v>16</v>
      </c>
      <c r="E59" s="3" t="s">
        <v>17</v>
      </c>
      <c r="F59" s="3" t="s">
        <v>18</v>
      </c>
      <c r="G59" s="3" t="s">
        <v>19</v>
      </c>
      <c r="H59" s="4" t="s">
        <v>19</v>
      </c>
      <c r="I59" s="1" t="s">
        <v>283</v>
      </c>
      <c r="J59" s="1" t="s">
        <v>71</v>
      </c>
      <c r="K59" s="1" t="s">
        <v>284</v>
      </c>
      <c r="L59" s="3" t="str">
        <f t="shared" si="0"/>
        <v>Outstanding</v>
      </c>
      <c r="M59" s="11" t="s">
        <v>19</v>
      </c>
    </row>
    <row r="60" spans="1:13" ht="60" customHeight="1" x14ac:dyDescent="0.35">
      <c r="A60" s="9" t="s">
        <v>285</v>
      </c>
      <c r="B60" s="1" t="s">
        <v>286</v>
      </c>
      <c r="C60" s="2" t="s">
        <v>25</v>
      </c>
      <c r="D60" s="3" t="s">
        <v>16</v>
      </c>
      <c r="E60" s="3" t="s">
        <v>17</v>
      </c>
      <c r="F60" s="3" t="s">
        <v>18</v>
      </c>
      <c r="G60" s="3" t="s">
        <v>19</v>
      </c>
      <c r="H60" s="4" t="s">
        <v>19</v>
      </c>
      <c r="I60" s="1" t="s">
        <v>287</v>
      </c>
      <c r="J60" s="1" t="s">
        <v>71</v>
      </c>
      <c r="K60" s="1" t="s">
        <v>288</v>
      </c>
      <c r="L60" s="3" t="str">
        <f t="shared" si="0"/>
        <v>Outstanding</v>
      </c>
      <c r="M60" s="11" t="s">
        <v>19</v>
      </c>
    </row>
    <row r="61" spans="1:13" ht="60" customHeight="1" x14ac:dyDescent="0.35">
      <c r="A61" s="9" t="s">
        <v>289</v>
      </c>
      <c r="B61" s="1" t="s">
        <v>290</v>
      </c>
      <c r="C61" s="2" t="s">
        <v>15</v>
      </c>
      <c r="D61" s="3" t="s">
        <v>16</v>
      </c>
      <c r="E61" s="3" t="s">
        <v>17</v>
      </c>
      <c r="F61" s="3" t="s">
        <v>18</v>
      </c>
      <c r="G61" s="3" t="s">
        <v>19</v>
      </c>
      <c r="H61" s="4" t="s">
        <v>19</v>
      </c>
      <c r="I61" s="1" t="s">
        <v>291</v>
      </c>
      <c r="J61" s="1" t="s">
        <v>292</v>
      </c>
      <c r="K61" s="1" t="s">
        <v>293</v>
      </c>
      <c r="L61" s="3" t="str">
        <f t="shared" si="0"/>
        <v>Outstanding</v>
      </c>
      <c r="M61" s="11" t="s">
        <v>19</v>
      </c>
    </row>
    <row r="62" spans="1:13" ht="60" customHeight="1" x14ac:dyDescent="0.35">
      <c r="A62" s="9" t="s">
        <v>294</v>
      </c>
      <c r="B62" s="1" t="s">
        <v>295</v>
      </c>
      <c r="C62" s="2" t="s">
        <v>25</v>
      </c>
      <c r="D62" s="3" t="s">
        <v>16</v>
      </c>
      <c r="E62" s="3" t="s">
        <v>17</v>
      </c>
      <c r="F62" s="3" t="s">
        <v>18</v>
      </c>
      <c r="G62" s="3" t="s">
        <v>19</v>
      </c>
      <c r="H62" s="4" t="s">
        <v>19</v>
      </c>
      <c r="I62" s="1" t="s">
        <v>296</v>
      </c>
      <c r="J62" s="1" t="s">
        <v>47</v>
      </c>
      <c r="K62" s="1" t="s">
        <v>297</v>
      </c>
      <c r="L62" s="3" t="str">
        <f t="shared" si="0"/>
        <v>Outstanding</v>
      </c>
      <c r="M62" s="11" t="s">
        <v>19</v>
      </c>
    </row>
    <row r="63" spans="1:13" ht="60" customHeight="1" x14ac:dyDescent="0.35">
      <c r="A63" s="9" t="s">
        <v>298</v>
      </c>
      <c r="B63" s="1" t="s">
        <v>299</v>
      </c>
      <c r="C63" s="2" t="s">
        <v>25</v>
      </c>
      <c r="D63" s="3" t="s">
        <v>16</v>
      </c>
      <c r="E63" s="3" t="s">
        <v>17</v>
      </c>
      <c r="F63" s="3" t="s">
        <v>18</v>
      </c>
      <c r="G63" s="3" t="s">
        <v>19</v>
      </c>
      <c r="H63" s="4" t="s">
        <v>19</v>
      </c>
      <c r="I63" s="1" t="s">
        <v>300</v>
      </c>
      <c r="J63" s="1" t="s">
        <v>52</v>
      </c>
      <c r="K63" s="1" t="s">
        <v>301</v>
      </c>
      <c r="L63" s="3" t="str">
        <f t="shared" si="0"/>
        <v>Outstanding</v>
      </c>
      <c r="M63" s="11" t="s">
        <v>19</v>
      </c>
    </row>
    <row r="64" spans="1:13" ht="60" customHeight="1" x14ac:dyDescent="0.35">
      <c r="A64" s="9" t="s">
        <v>302</v>
      </c>
      <c r="B64" s="1" t="s">
        <v>303</v>
      </c>
      <c r="C64" s="2" t="s">
        <v>25</v>
      </c>
      <c r="D64" s="3" t="s">
        <v>16</v>
      </c>
      <c r="E64" s="3" t="s">
        <v>17</v>
      </c>
      <c r="F64" s="3" t="s">
        <v>18</v>
      </c>
      <c r="G64" s="3" t="s">
        <v>19</v>
      </c>
      <c r="H64" s="4" t="s">
        <v>19</v>
      </c>
      <c r="I64" s="1" t="s">
        <v>304</v>
      </c>
      <c r="J64" s="1" t="s">
        <v>305</v>
      </c>
      <c r="K64" s="1" t="s">
        <v>306</v>
      </c>
      <c r="L64" s="3" t="str">
        <f t="shared" si="0"/>
        <v>Outstanding</v>
      </c>
      <c r="M64" s="11" t="s">
        <v>19</v>
      </c>
    </row>
    <row r="65" spans="1:13" ht="60" customHeight="1" x14ac:dyDescent="0.35">
      <c r="A65" s="9" t="s">
        <v>307</v>
      </c>
      <c r="B65" s="1" t="s">
        <v>308</v>
      </c>
      <c r="C65" s="2" t="s">
        <v>25</v>
      </c>
      <c r="D65" s="3" t="s">
        <v>16</v>
      </c>
      <c r="E65" s="3" t="s">
        <v>17</v>
      </c>
      <c r="F65" s="3" t="s">
        <v>18</v>
      </c>
      <c r="G65" s="3" t="s">
        <v>19</v>
      </c>
      <c r="H65" s="4" t="s">
        <v>19</v>
      </c>
      <c r="I65" s="1" t="s">
        <v>309</v>
      </c>
      <c r="J65" s="1" t="s">
        <v>305</v>
      </c>
      <c r="K65" s="1" t="s">
        <v>310</v>
      </c>
      <c r="L65" s="3" t="str">
        <f t="shared" si="0"/>
        <v>Outstanding</v>
      </c>
      <c r="M65" s="11" t="s">
        <v>19</v>
      </c>
    </row>
    <row r="66" spans="1:13" ht="60" customHeight="1" x14ac:dyDescent="0.35">
      <c r="A66" s="9" t="s">
        <v>311</v>
      </c>
      <c r="B66" s="1" t="s">
        <v>312</v>
      </c>
      <c r="C66" s="2" t="s">
        <v>25</v>
      </c>
      <c r="D66" s="3" t="s">
        <v>16</v>
      </c>
      <c r="E66" s="3" t="s">
        <v>17</v>
      </c>
      <c r="F66" s="3" t="s">
        <v>18</v>
      </c>
      <c r="G66" s="3" t="s">
        <v>19</v>
      </c>
      <c r="H66" s="4" t="s">
        <v>19</v>
      </c>
      <c r="I66" s="1" t="s">
        <v>313</v>
      </c>
      <c r="J66" s="1" t="s">
        <v>305</v>
      </c>
      <c r="K66" s="1" t="s">
        <v>314</v>
      </c>
      <c r="L66" s="3" t="str">
        <f t="shared" si="0"/>
        <v>Outstanding</v>
      </c>
      <c r="M66" s="11" t="s">
        <v>19</v>
      </c>
    </row>
    <row r="67" spans="1:13" ht="60" customHeight="1" x14ac:dyDescent="0.35">
      <c r="A67" s="9" t="s">
        <v>315</v>
      </c>
      <c r="B67" s="1" t="s">
        <v>316</v>
      </c>
      <c r="C67" s="2" t="s">
        <v>25</v>
      </c>
      <c r="D67" s="3" t="s">
        <v>16</v>
      </c>
      <c r="E67" s="3" t="s">
        <v>17</v>
      </c>
      <c r="F67" s="3" t="s">
        <v>18</v>
      </c>
      <c r="G67" s="3" t="s">
        <v>19</v>
      </c>
      <c r="H67" s="4" t="s">
        <v>19</v>
      </c>
      <c r="I67" s="1" t="s">
        <v>317</v>
      </c>
      <c r="J67" s="1" t="s">
        <v>305</v>
      </c>
      <c r="K67" s="1" t="s">
        <v>318</v>
      </c>
      <c r="L67" s="3" t="str">
        <f t="shared" si="0"/>
        <v>Outstanding</v>
      </c>
      <c r="M67" s="11" t="s">
        <v>19</v>
      </c>
    </row>
    <row r="68" spans="1:13" ht="60" customHeight="1" x14ac:dyDescent="0.35">
      <c r="A68" s="9" t="s">
        <v>319</v>
      </c>
      <c r="B68" s="1" t="s">
        <v>320</v>
      </c>
      <c r="C68" s="2" t="s">
        <v>25</v>
      </c>
      <c r="D68" s="3" t="s">
        <v>16</v>
      </c>
      <c r="E68" s="3" t="s">
        <v>17</v>
      </c>
      <c r="F68" s="3" t="s">
        <v>18</v>
      </c>
      <c r="G68" s="3" t="s">
        <v>19</v>
      </c>
      <c r="H68" s="4" t="s">
        <v>19</v>
      </c>
      <c r="I68" s="1" t="s">
        <v>321</v>
      </c>
      <c r="J68" s="1" t="s">
        <v>322</v>
      </c>
      <c r="K68" s="1" t="s">
        <v>323</v>
      </c>
      <c r="L68" s="3" t="str">
        <f t="shared" si="0"/>
        <v>Outstanding</v>
      </c>
      <c r="M68" s="11" t="s">
        <v>19</v>
      </c>
    </row>
    <row r="69" spans="1:13" ht="60" customHeight="1" x14ac:dyDescent="0.35">
      <c r="A69" s="9" t="s">
        <v>324</v>
      </c>
      <c r="B69" s="1" t="s">
        <v>325</v>
      </c>
      <c r="C69" s="2" t="s">
        <v>25</v>
      </c>
      <c r="D69" s="3" t="s">
        <v>16</v>
      </c>
      <c r="E69" s="3" t="s">
        <v>17</v>
      </c>
      <c r="F69" s="3" t="s">
        <v>18</v>
      </c>
      <c r="G69" s="3" t="s">
        <v>19</v>
      </c>
      <c r="H69" s="4" t="s">
        <v>19</v>
      </c>
      <c r="I69" s="1" t="s">
        <v>326</v>
      </c>
      <c r="J69" s="1" t="s">
        <v>327</v>
      </c>
      <c r="K69" s="1" t="s">
        <v>328</v>
      </c>
      <c r="L69" s="3" t="str">
        <f t="shared" si="0"/>
        <v>Outstanding</v>
      </c>
      <c r="M69" s="11" t="s">
        <v>19</v>
      </c>
    </row>
    <row r="70" spans="1:13" ht="60" customHeight="1" x14ac:dyDescent="0.35">
      <c r="A70" s="9" t="s">
        <v>329</v>
      </c>
      <c r="B70" s="1" t="s">
        <v>330</v>
      </c>
      <c r="C70" s="2" t="s">
        <v>25</v>
      </c>
      <c r="D70" s="3" t="s">
        <v>16</v>
      </c>
      <c r="E70" s="3" t="s">
        <v>17</v>
      </c>
      <c r="F70" s="3" t="s">
        <v>18</v>
      </c>
      <c r="G70" s="3" t="s">
        <v>19</v>
      </c>
      <c r="H70" s="4" t="s">
        <v>19</v>
      </c>
      <c r="I70" s="1" t="s">
        <v>331</v>
      </c>
      <c r="J70" s="1" t="s">
        <v>332</v>
      </c>
      <c r="K70" s="1" t="s">
        <v>333</v>
      </c>
      <c r="L70" s="3" t="str">
        <f t="shared" si="0"/>
        <v>Outstanding</v>
      </c>
      <c r="M70" s="11" t="s">
        <v>19</v>
      </c>
    </row>
    <row r="71" spans="1:13" ht="60" customHeight="1" x14ac:dyDescent="0.35">
      <c r="A71" s="9" t="s">
        <v>334</v>
      </c>
      <c r="B71" s="1" t="s">
        <v>335</v>
      </c>
      <c r="C71" s="2" t="s">
        <v>25</v>
      </c>
      <c r="D71" s="3" t="s">
        <v>16</v>
      </c>
      <c r="E71" s="3" t="s">
        <v>17</v>
      </c>
      <c r="F71" s="3" t="s">
        <v>18</v>
      </c>
      <c r="G71" s="3" t="s">
        <v>19</v>
      </c>
      <c r="H71" s="4" t="s">
        <v>19</v>
      </c>
      <c r="I71" s="1" t="s">
        <v>336</v>
      </c>
      <c r="J71" s="1" t="s">
        <v>337</v>
      </c>
      <c r="K71" s="1" t="s">
        <v>338</v>
      </c>
      <c r="L71" s="3" t="str">
        <f t="shared" si="0"/>
        <v>Outstanding</v>
      </c>
      <c r="M71" s="11" t="s">
        <v>19</v>
      </c>
    </row>
    <row r="72" spans="1:13" ht="60" customHeight="1" x14ac:dyDescent="0.35">
      <c r="A72" s="9" t="s">
        <v>339</v>
      </c>
      <c r="B72" s="1" t="s">
        <v>340</v>
      </c>
      <c r="C72" s="2" t="s">
        <v>25</v>
      </c>
      <c r="D72" s="3" t="s">
        <v>16</v>
      </c>
      <c r="E72" s="3" t="s">
        <v>17</v>
      </c>
      <c r="F72" s="3" t="s">
        <v>18</v>
      </c>
      <c r="G72" s="3" t="s">
        <v>19</v>
      </c>
      <c r="H72" s="4" t="s">
        <v>19</v>
      </c>
      <c r="I72" s="1" t="s">
        <v>341</v>
      </c>
      <c r="J72" s="1" t="s">
        <v>342</v>
      </c>
      <c r="K72" s="1" t="s">
        <v>343</v>
      </c>
      <c r="L72" s="3" t="str">
        <f t="shared" si="0"/>
        <v>Outstanding</v>
      </c>
      <c r="M72" s="11" t="s">
        <v>19</v>
      </c>
    </row>
    <row r="73" spans="1:13" ht="60" customHeight="1" x14ac:dyDescent="0.35">
      <c r="A73" s="9" t="s">
        <v>344</v>
      </c>
      <c r="B73" s="1" t="s">
        <v>345</v>
      </c>
      <c r="C73" s="2" t="s">
        <v>25</v>
      </c>
      <c r="D73" s="3" t="s">
        <v>16</v>
      </c>
      <c r="E73" s="3" t="s">
        <v>17</v>
      </c>
      <c r="F73" s="3" t="s">
        <v>18</v>
      </c>
      <c r="G73" s="3" t="s">
        <v>19</v>
      </c>
      <c r="H73" s="4" t="s">
        <v>19</v>
      </c>
      <c r="I73" s="1" t="s">
        <v>346</v>
      </c>
      <c r="J73" s="1" t="s">
        <v>347</v>
      </c>
      <c r="K73" s="1" t="s">
        <v>348</v>
      </c>
      <c r="L73" s="3" t="str">
        <f t="shared" si="0"/>
        <v>Outstanding</v>
      </c>
      <c r="M73" s="11" t="s">
        <v>19</v>
      </c>
    </row>
    <row r="74" spans="1:13" ht="60" customHeight="1" x14ac:dyDescent="0.35">
      <c r="A74" s="9" t="s">
        <v>349</v>
      </c>
      <c r="B74" s="1" t="s">
        <v>350</v>
      </c>
      <c r="C74" s="2" t="s">
        <v>25</v>
      </c>
      <c r="D74" s="3" t="s">
        <v>16</v>
      </c>
      <c r="E74" s="3" t="s">
        <v>17</v>
      </c>
      <c r="F74" s="3" t="s">
        <v>18</v>
      </c>
      <c r="G74" s="3" t="s">
        <v>19</v>
      </c>
      <c r="H74" s="4" t="s">
        <v>19</v>
      </c>
      <c r="I74" s="1" t="s">
        <v>351</v>
      </c>
      <c r="J74" s="1" t="s">
        <v>352</v>
      </c>
      <c r="K74" s="1" t="s">
        <v>353</v>
      </c>
      <c r="L74" s="3" t="str">
        <f t="shared" si="0"/>
        <v>Outstanding</v>
      </c>
      <c r="M74" s="11" t="s">
        <v>19</v>
      </c>
    </row>
    <row r="75" spans="1:13" ht="60" customHeight="1" x14ac:dyDescent="0.35">
      <c r="A75" s="9" t="s">
        <v>354</v>
      </c>
      <c r="B75" s="1" t="s">
        <v>355</v>
      </c>
      <c r="C75" s="2" t="s">
        <v>25</v>
      </c>
      <c r="D75" s="3" t="s">
        <v>16</v>
      </c>
      <c r="E75" s="3" t="s">
        <v>17</v>
      </c>
      <c r="F75" s="3" t="s">
        <v>18</v>
      </c>
      <c r="G75" s="3" t="s">
        <v>19</v>
      </c>
      <c r="H75" s="4" t="s">
        <v>19</v>
      </c>
      <c r="I75" s="1" t="s">
        <v>356</v>
      </c>
      <c r="J75" s="1" t="s">
        <v>357</v>
      </c>
      <c r="K75" s="1" t="s">
        <v>358</v>
      </c>
      <c r="L75" s="3" t="str">
        <f t="shared" si="0"/>
        <v>Outstanding</v>
      </c>
      <c r="M75" s="11" t="s">
        <v>19</v>
      </c>
    </row>
    <row r="76" spans="1:13" ht="60" customHeight="1" x14ac:dyDescent="0.35">
      <c r="A76" s="9" t="s">
        <v>359</v>
      </c>
      <c r="B76" s="1" t="s">
        <v>360</v>
      </c>
      <c r="C76" s="2" t="s">
        <v>25</v>
      </c>
      <c r="D76" s="3" t="s">
        <v>16</v>
      </c>
      <c r="E76" s="3" t="s">
        <v>17</v>
      </c>
      <c r="F76" s="3" t="s">
        <v>18</v>
      </c>
      <c r="G76" s="3" t="s">
        <v>19</v>
      </c>
      <c r="H76" s="4" t="s">
        <v>19</v>
      </c>
      <c r="I76" s="1" t="s">
        <v>361</v>
      </c>
      <c r="J76" s="1" t="s">
        <v>123</v>
      </c>
      <c r="K76" s="1" t="s">
        <v>362</v>
      </c>
      <c r="L76" s="3" t="str">
        <f t="shared" si="0"/>
        <v>Outstanding</v>
      </c>
      <c r="M76" s="11" t="s">
        <v>19</v>
      </c>
    </row>
    <row r="77" spans="1:13" ht="60" customHeight="1" x14ac:dyDescent="0.35">
      <c r="A77" s="9" t="s">
        <v>363</v>
      </c>
      <c r="B77" s="1" t="s">
        <v>364</v>
      </c>
      <c r="C77" s="2" t="s">
        <v>25</v>
      </c>
      <c r="D77" s="3" t="s">
        <v>16</v>
      </c>
      <c r="E77" s="3" t="s">
        <v>17</v>
      </c>
      <c r="F77" s="3" t="s">
        <v>18</v>
      </c>
      <c r="G77" s="3" t="s">
        <v>19</v>
      </c>
      <c r="H77" s="4" t="s">
        <v>19</v>
      </c>
      <c r="I77" s="1" t="s">
        <v>365</v>
      </c>
      <c r="J77" s="1" t="s">
        <v>366</v>
      </c>
      <c r="K77" s="1" t="s">
        <v>367</v>
      </c>
      <c r="L77" s="3" t="str">
        <f t="shared" si="0"/>
        <v>Outstanding</v>
      </c>
      <c r="M77" s="11" t="s">
        <v>19</v>
      </c>
    </row>
    <row r="78" spans="1:13" ht="60" customHeight="1" x14ac:dyDescent="0.35">
      <c r="A78" s="9" t="s">
        <v>368</v>
      </c>
      <c r="B78" s="1" t="s">
        <v>369</v>
      </c>
      <c r="C78" s="2" t="s">
        <v>25</v>
      </c>
      <c r="D78" s="3" t="s">
        <v>16</v>
      </c>
      <c r="E78" s="3" t="s">
        <v>17</v>
      </c>
      <c r="F78" s="3" t="s">
        <v>18</v>
      </c>
      <c r="G78" s="3" t="s">
        <v>19</v>
      </c>
      <c r="H78" s="4" t="s">
        <v>19</v>
      </c>
      <c r="I78" s="1" t="s">
        <v>370</v>
      </c>
      <c r="J78" s="1" t="s">
        <v>148</v>
      </c>
      <c r="K78" s="1" t="s">
        <v>371</v>
      </c>
      <c r="L78" s="3" t="str">
        <f t="shared" si="0"/>
        <v>Outstanding</v>
      </c>
      <c r="M78" s="11" t="s">
        <v>19</v>
      </c>
    </row>
    <row r="79" spans="1:13" ht="60" customHeight="1" x14ac:dyDescent="0.35">
      <c r="A79" s="9" t="s">
        <v>372</v>
      </c>
      <c r="B79" s="1" t="s">
        <v>373</v>
      </c>
      <c r="C79" s="2" t="s">
        <v>25</v>
      </c>
      <c r="D79" s="3" t="s">
        <v>16</v>
      </c>
      <c r="E79" s="3" t="s">
        <v>17</v>
      </c>
      <c r="F79" s="3" t="s">
        <v>18</v>
      </c>
      <c r="G79" s="3" t="s">
        <v>19</v>
      </c>
      <c r="H79" s="4" t="s">
        <v>19</v>
      </c>
      <c r="I79" s="1" t="s">
        <v>374</v>
      </c>
      <c r="J79" s="1" t="s">
        <v>148</v>
      </c>
      <c r="K79" s="1" t="s">
        <v>375</v>
      </c>
      <c r="L79" s="3" t="str">
        <f t="shared" si="0"/>
        <v>Outstanding</v>
      </c>
      <c r="M79" s="11" t="s">
        <v>19</v>
      </c>
    </row>
    <row r="80" spans="1:13" ht="60" customHeight="1" x14ac:dyDescent="0.35">
      <c r="A80" s="9" t="s">
        <v>376</v>
      </c>
      <c r="B80" s="1" t="s">
        <v>377</v>
      </c>
      <c r="C80" s="2" t="s">
        <v>25</v>
      </c>
      <c r="D80" s="3" t="s">
        <v>16</v>
      </c>
      <c r="E80" s="3" t="s">
        <v>17</v>
      </c>
      <c r="F80" s="3" t="s">
        <v>18</v>
      </c>
      <c r="G80" s="3" t="s">
        <v>19</v>
      </c>
      <c r="H80" s="4" t="s">
        <v>19</v>
      </c>
      <c r="I80" s="1" t="s">
        <v>378</v>
      </c>
      <c r="J80" s="1" t="s">
        <v>279</v>
      </c>
      <c r="K80" s="1" t="s">
        <v>379</v>
      </c>
      <c r="L80" s="3" t="str">
        <f t="shared" si="0"/>
        <v>Outstanding</v>
      </c>
      <c r="M80" s="11" t="s">
        <v>19</v>
      </c>
    </row>
    <row r="81" spans="1:13" ht="60" customHeight="1" x14ac:dyDescent="0.35">
      <c r="A81" s="9" t="s">
        <v>380</v>
      </c>
      <c r="B81" s="1" t="s">
        <v>381</v>
      </c>
      <c r="C81" s="2" t="s">
        <v>25</v>
      </c>
      <c r="D81" s="3" t="s">
        <v>16</v>
      </c>
      <c r="E81" s="3" t="s">
        <v>17</v>
      </c>
      <c r="F81" s="3" t="s">
        <v>18</v>
      </c>
      <c r="G81" s="3" t="s">
        <v>19</v>
      </c>
      <c r="H81" s="4" t="s">
        <v>19</v>
      </c>
      <c r="I81" s="1" t="s">
        <v>382</v>
      </c>
      <c r="J81" s="1" t="s">
        <v>71</v>
      </c>
      <c r="K81" s="1" t="s">
        <v>383</v>
      </c>
      <c r="L81" s="3" t="str">
        <f t="shared" si="0"/>
        <v>Outstanding</v>
      </c>
      <c r="M81" s="11" t="s">
        <v>19</v>
      </c>
    </row>
    <row r="82" spans="1:13" ht="60" customHeight="1" x14ac:dyDescent="0.35">
      <c r="A82" s="9" t="s">
        <v>384</v>
      </c>
      <c r="B82" s="1" t="s">
        <v>385</v>
      </c>
      <c r="C82" s="2" t="s">
        <v>25</v>
      </c>
      <c r="D82" s="3" t="s">
        <v>16</v>
      </c>
      <c r="E82" s="3" t="s">
        <v>17</v>
      </c>
      <c r="F82" s="3" t="s">
        <v>18</v>
      </c>
      <c r="G82" s="3" t="s">
        <v>19</v>
      </c>
      <c r="H82" s="4" t="s">
        <v>19</v>
      </c>
      <c r="I82" s="1" t="s">
        <v>386</v>
      </c>
      <c r="J82" s="1" t="s">
        <v>47</v>
      </c>
      <c r="K82" s="1" t="s">
        <v>387</v>
      </c>
      <c r="L82" s="3" t="str">
        <f t="shared" si="0"/>
        <v>Outstanding</v>
      </c>
      <c r="M82" s="11" t="s">
        <v>19</v>
      </c>
    </row>
    <row r="83" spans="1:13" ht="60" customHeight="1" x14ac:dyDescent="0.35">
      <c r="A83" s="9" t="s">
        <v>388</v>
      </c>
      <c r="B83" s="1" t="s">
        <v>389</v>
      </c>
      <c r="C83" s="2" t="s">
        <v>25</v>
      </c>
      <c r="D83" s="3" t="s">
        <v>16</v>
      </c>
      <c r="E83" s="3" t="s">
        <v>17</v>
      </c>
      <c r="F83" s="3" t="s">
        <v>18</v>
      </c>
      <c r="G83" s="3" t="s">
        <v>19</v>
      </c>
      <c r="H83" s="4" t="s">
        <v>19</v>
      </c>
      <c r="I83" s="1" t="s">
        <v>390</v>
      </c>
      <c r="J83" s="1" t="s">
        <v>357</v>
      </c>
      <c r="K83" s="1" t="s">
        <v>391</v>
      </c>
      <c r="L83" s="3" t="str">
        <f t="shared" si="0"/>
        <v>Outstanding</v>
      </c>
      <c r="M83" s="11" t="s">
        <v>19</v>
      </c>
    </row>
    <row r="84" spans="1:13" ht="60" customHeight="1" x14ac:dyDescent="0.35">
      <c r="A84" s="9" t="s">
        <v>392</v>
      </c>
      <c r="B84" s="1" t="s">
        <v>393</v>
      </c>
      <c r="C84" s="2" t="s">
        <v>25</v>
      </c>
      <c r="D84" s="3" t="s">
        <v>16</v>
      </c>
      <c r="E84" s="3" t="s">
        <v>17</v>
      </c>
      <c r="F84" s="3" t="s">
        <v>18</v>
      </c>
      <c r="G84" s="3" t="s">
        <v>19</v>
      </c>
      <c r="H84" s="4" t="s">
        <v>19</v>
      </c>
      <c r="I84" s="1" t="s">
        <v>394</v>
      </c>
      <c r="J84" s="1" t="s">
        <v>395</v>
      </c>
      <c r="K84" s="1" t="s">
        <v>396</v>
      </c>
      <c r="L84" s="3" t="str">
        <f t="shared" si="0"/>
        <v>Outstanding</v>
      </c>
      <c r="M84" s="11" t="s">
        <v>19</v>
      </c>
    </row>
    <row r="85" spans="1:13" ht="60" customHeight="1" x14ac:dyDescent="0.35">
      <c r="A85" s="9" t="s">
        <v>397</v>
      </c>
      <c r="B85" s="1" t="s">
        <v>398</v>
      </c>
      <c r="C85" s="2" t="s">
        <v>25</v>
      </c>
      <c r="D85" s="3" t="s">
        <v>16</v>
      </c>
      <c r="E85" s="3" t="s">
        <v>17</v>
      </c>
      <c r="F85" s="3" t="s">
        <v>18</v>
      </c>
      <c r="G85" s="3" t="s">
        <v>19</v>
      </c>
      <c r="H85" s="4" t="s">
        <v>19</v>
      </c>
      <c r="I85" s="1" t="s">
        <v>399</v>
      </c>
      <c r="J85" s="1" t="s">
        <v>236</v>
      </c>
      <c r="K85" s="1" t="s">
        <v>400</v>
      </c>
      <c r="L85" s="3" t="str">
        <f t="shared" si="0"/>
        <v>Outstanding</v>
      </c>
      <c r="M85" s="11" t="s">
        <v>19</v>
      </c>
    </row>
    <row r="86" spans="1:13" ht="60" customHeight="1" x14ac:dyDescent="0.35">
      <c r="A86" s="9" t="s">
        <v>401</v>
      </c>
      <c r="B86" s="1" t="s">
        <v>402</v>
      </c>
      <c r="C86" s="2" t="s">
        <v>25</v>
      </c>
      <c r="D86" s="3" t="s">
        <v>16</v>
      </c>
      <c r="E86" s="3" t="s">
        <v>17</v>
      </c>
      <c r="F86" s="3" t="s">
        <v>18</v>
      </c>
      <c r="G86" s="3" t="s">
        <v>19</v>
      </c>
      <c r="H86" s="4" t="s">
        <v>19</v>
      </c>
      <c r="I86" s="1" t="s">
        <v>403</v>
      </c>
      <c r="J86" s="1" t="s">
        <v>236</v>
      </c>
      <c r="K86" s="1" t="s">
        <v>404</v>
      </c>
      <c r="L86" s="3" t="str">
        <f t="shared" si="0"/>
        <v>Outstanding</v>
      </c>
      <c r="M86" s="11" t="s">
        <v>19</v>
      </c>
    </row>
    <row r="87" spans="1:13" ht="60" customHeight="1" x14ac:dyDescent="0.35">
      <c r="A87" s="9" t="s">
        <v>405</v>
      </c>
      <c r="B87" s="1" t="s">
        <v>406</v>
      </c>
      <c r="C87" s="2" t="s">
        <v>25</v>
      </c>
      <c r="D87" s="3" t="s">
        <v>16</v>
      </c>
      <c r="E87" s="3" t="s">
        <v>17</v>
      </c>
      <c r="F87" s="3" t="s">
        <v>18</v>
      </c>
      <c r="G87" s="3" t="s">
        <v>19</v>
      </c>
      <c r="H87" s="4" t="s">
        <v>19</v>
      </c>
      <c r="I87" s="1" t="s">
        <v>407</v>
      </c>
      <c r="J87" s="1" t="s">
        <v>236</v>
      </c>
      <c r="K87" s="1" t="s">
        <v>408</v>
      </c>
      <c r="L87" s="3" t="str">
        <f t="shared" si="0"/>
        <v>Outstanding</v>
      </c>
      <c r="M87" s="11" t="s">
        <v>19</v>
      </c>
    </row>
    <row r="88" spans="1:13" ht="60" customHeight="1" x14ac:dyDescent="0.35">
      <c r="A88" s="10" t="s">
        <v>409</v>
      </c>
      <c r="B88" s="5" t="s">
        <v>410</v>
      </c>
      <c r="C88" s="6" t="s">
        <v>25</v>
      </c>
      <c r="D88" s="7" t="s">
        <v>16</v>
      </c>
      <c r="E88" s="7" t="s">
        <v>17</v>
      </c>
      <c r="F88" s="7" t="s">
        <v>18</v>
      </c>
      <c r="G88" s="7" t="s">
        <v>19</v>
      </c>
      <c r="H88" s="8" t="s">
        <v>19</v>
      </c>
      <c r="I88" s="5" t="s">
        <v>411</v>
      </c>
      <c r="J88" s="5" t="s">
        <v>412</v>
      </c>
      <c r="K88" s="5" t="s">
        <v>413</v>
      </c>
      <c r="L88" s="7" t="str">
        <f t="shared" si="0"/>
        <v>Outstanding</v>
      </c>
      <c r="M88" s="12" t="s">
        <v>19</v>
      </c>
    </row>
    <row r="92" spans="1:13" ht="32" customHeight="1" x14ac:dyDescent="0.35">
      <c r="A92" s="78" t="s">
        <v>414</v>
      </c>
      <c r="B92" s="78"/>
      <c r="C92" s="78"/>
      <c r="D92" s="78"/>
    </row>
  </sheetData>
  <mergeCells count="1">
    <mergeCell ref="A92:D92"/>
  </mergeCells>
  <conditionalFormatting sqref="C2:C8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8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8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8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88" xr:uid="{00000000-0002-0000-0200-000000000000}">
      <formula1>"Must,Should,Could,Won't,Unassigned"</formula1>
    </dataValidation>
    <dataValidation type="list" showErrorMessage="1" errorTitle="Invalid Value" error="Please select a value from the list: Low, Medium, High, Unassessed." sqref="E2:E88" xr:uid="{00000000-0002-0000-0200-000001000000}">
      <formula1>"Low,Medium,High,Unassessed"</formula1>
    </dataValidation>
    <dataValidation type="list" showErrorMessage="1" errorTitle="Invalid Value" error="Please select a value from the list: Phase1, Phase2, Phase3, Phase4, Phase5, Pending." sqref="F2:F8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88" xr:uid="{00000000-0002-0000-0200-000003000000}">
      <formula1>"Implemented,Testing,Failed,Compensated,Risk Accepted,N/A"</formula1>
    </dataValidation>
  </dataValidations>
  <hyperlinks>
    <hyperlink ref="A9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539</v>
      </c>
      <c r="C2" s="95" t="s">
        <v>539</v>
      </c>
      <c r="D2" s="95" t="s">
        <v>539</v>
      </c>
      <c r="E2" s="95" t="s">
        <v>539</v>
      </c>
      <c r="F2" s="95" t="s">
        <v>539</v>
      </c>
      <c r="G2" s="95" t="s">
        <v>539</v>
      </c>
      <c r="H2" s="99" t="s">
        <v>540</v>
      </c>
      <c r="I2" s="99" t="s">
        <v>540</v>
      </c>
      <c r="J2" s="99" t="s">
        <v>540</v>
      </c>
      <c r="K2" s="99" t="s">
        <v>540</v>
      </c>
      <c r="L2" s="99" t="s">
        <v>540</v>
      </c>
      <c r="M2" s="98" t="s">
        <v>541</v>
      </c>
      <c r="N2" s="98" t="s">
        <v>541</v>
      </c>
      <c r="O2" s="100" t="s">
        <v>542</v>
      </c>
      <c r="P2" s="100" t="s">
        <v>542</v>
      </c>
      <c r="Q2" s="96" t="s">
        <v>11</v>
      </c>
      <c r="R2" s="96" t="s">
        <v>11</v>
      </c>
      <c r="S2" s="96" t="s">
        <v>11</v>
      </c>
      <c r="T2" s="97" t="s">
        <v>543</v>
      </c>
    </row>
    <row r="3" spans="2:20" ht="35" customHeight="1" x14ac:dyDescent="0.35">
      <c r="B3" s="68" t="s">
        <v>544</v>
      </c>
      <c r="C3" s="68" t="s">
        <v>545</v>
      </c>
      <c r="D3" s="68" t="s">
        <v>546</v>
      </c>
      <c r="E3" s="68" t="s">
        <v>547</v>
      </c>
      <c r="F3" s="68" t="s">
        <v>548</v>
      </c>
      <c r="G3" s="68" t="s">
        <v>9</v>
      </c>
      <c r="H3" s="69" t="s">
        <v>549</v>
      </c>
      <c r="I3" s="69" t="s">
        <v>550</v>
      </c>
      <c r="J3" s="69" t="s">
        <v>551</v>
      </c>
      <c r="K3" s="69" t="s">
        <v>552</v>
      </c>
      <c r="L3" s="69" t="s">
        <v>484</v>
      </c>
      <c r="M3" s="70" t="s">
        <v>553</v>
      </c>
      <c r="N3" s="70" t="s">
        <v>554</v>
      </c>
      <c r="O3" s="71" t="s">
        <v>555</v>
      </c>
      <c r="P3" s="71" t="s">
        <v>556</v>
      </c>
      <c r="Q3" s="72" t="s">
        <v>11</v>
      </c>
      <c r="R3" s="72" t="s">
        <v>557</v>
      </c>
      <c r="S3" s="72" t="s">
        <v>558</v>
      </c>
      <c r="T3" s="73" t="s">
        <v>559</v>
      </c>
    </row>
    <row r="4" spans="2:20" ht="60" customHeight="1" x14ac:dyDescent="0.35">
      <c r="B4" s="74" t="s">
        <v>560</v>
      </c>
      <c r="C4" s="74" t="s">
        <v>561</v>
      </c>
      <c r="D4" s="74" t="s">
        <v>562</v>
      </c>
      <c r="E4" s="74" t="s">
        <v>563</v>
      </c>
      <c r="F4" s="74" t="s">
        <v>564</v>
      </c>
      <c r="G4" s="74" t="s">
        <v>565</v>
      </c>
      <c r="H4" s="74" t="s">
        <v>566</v>
      </c>
      <c r="I4" s="74" t="s">
        <v>567</v>
      </c>
      <c r="J4" s="74" t="s">
        <v>568</v>
      </c>
      <c r="K4" s="74" t="s">
        <v>569</v>
      </c>
      <c r="L4" s="74" t="s">
        <v>570</v>
      </c>
      <c r="M4" s="74" t="s">
        <v>571</v>
      </c>
      <c r="N4" s="74" t="s">
        <v>572</v>
      </c>
      <c r="O4" s="74" t="s">
        <v>573</v>
      </c>
      <c r="P4" s="74" t="s">
        <v>574</v>
      </c>
      <c r="Q4" s="74" t="s">
        <v>575</v>
      </c>
      <c r="R4" s="74" t="s">
        <v>576</v>
      </c>
      <c r="S4" s="74" t="s">
        <v>577</v>
      </c>
      <c r="T4" s="74" t="s">
        <v>578</v>
      </c>
    </row>
    <row r="5" spans="2:20" ht="60" customHeight="1" x14ac:dyDescent="0.35">
      <c r="B5" s="36" t="s">
        <v>579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580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581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582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583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584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585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586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587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588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589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590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591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592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593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594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595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596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597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598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599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600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601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602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603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604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605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606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607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608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609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610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611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612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613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614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615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616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617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618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619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620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621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622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623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624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625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626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627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628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414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McAfee VirusScan 8.8 Managed Client Security Technical Implementation Guide - SHGIR</dc:title>
  <dc:subject>Generated on: 2026-06-08 15:11:37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2026-06-08T14:11:44Z</dcterms:modified>
  <cp:category>DISA-STIG</cp:category>
  <cp:contentStatus>Draft</cp:contentStatus>
</cp:coreProperties>
</file>