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079890963B0E05EF3EDBFD2AA1D16AF85ED9819" xr6:coauthVersionLast="47" xr6:coauthVersionMax="47" xr10:uidLastSave="{9F0B1476-4AFC-4A43-A816-0E0EAD3D096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E73" i="3" s="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C73" i="3"/>
  <c r="E72" i="3"/>
  <c r="F72" i="3" s="1"/>
  <c r="D72" i="3"/>
  <c r="C72" i="3"/>
  <c r="E71" i="3"/>
  <c r="D71" i="3"/>
  <c r="C71" i="3"/>
  <c r="W123" i="3" s="1"/>
  <c r="E70" i="3"/>
  <c r="D70" i="3"/>
  <c r="C70" i="3"/>
  <c r="U123" i="3" s="1"/>
  <c r="E69" i="3"/>
  <c r="F69" i="3" s="1"/>
  <c r="D69" i="3"/>
  <c r="C69" i="3"/>
  <c r="S123" i="3" s="1"/>
  <c r="E54" i="3"/>
  <c r="D54" i="3"/>
  <c r="C54" i="3"/>
  <c r="F54" i="3" s="1"/>
  <c r="E53" i="3"/>
  <c r="D53" i="3"/>
  <c r="C53" i="3"/>
  <c r="F53" i="3" s="1"/>
  <c r="E52" i="3"/>
  <c r="D52" i="3"/>
  <c r="C52" i="3"/>
  <c r="F52" i="3" s="1"/>
  <c r="E34" i="3"/>
  <c r="E33" i="3"/>
  <c r="D33" i="3"/>
  <c r="C33" i="3"/>
  <c r="F33" i="3" s="1"/>
  <c r="E32" i="3"/>
  <c r="D32" i="3"/>
  <c r="C32" i="3"/>
  <c r="F32" i="3" s="1"/>
  <c r="E31" i="3"/>
  <c r="D31" i="3"/>
  <c r="C31" i="3"/>
  <c r="F31" i="3" s="1"/>
  <c r="E30" i="3"/>
  <c r="D30" i="3"/>
  <c r="C30" i="3"/>
  <c r="F30" i="3" s="1"/>
  <c r="E29" i="3"/>
  <c r="F29" i="3" s="1"/>
  <c r="D29" i="3"/>
  <c r="C29" i="3"/>
  <c r="E16" i="3"/>
  <c r="D16" i="3"/>
  <c r="C16" i="3"/>
  <c r="F16" i="3" s="1"/>
  <c r="C9" i="3"/>
  <c r="D9" i="3" s="1"/>
  <c r="C8" i="3"/>
  <c r="D8" i="3" s="1"/>
  <c r="C7" i="3"/>
  <c r="D7" i="3" s="1"/>
  <c r="E98" i="3" l="1"/>
  <c r="D98" i="3"/>
  <c r="C98" i="3"/>
  <c r="E39" i="3"/>
  <c r="C39" i="3"/>
  <c r="D3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E60" i="3"/>
  <c r="D60" i="3"/>
  <c r="C60" i="3"/>
  <c r="E42" i="3"/>
  <c r="D42" i="3"/>
  <c r="C42" i="3"/>
  <c r="E58" i="3"/>
  <c r="D58" i="3"/>
  <c r="C58" i="3"/>
  <c r="E41" i="3"/>
  <c r="D41" i="3"/>
  <c r="C41" i="3"/>
  <c r="E80" i="3"/>
  <c r="D80" i="3"/>
  <c r="C80"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 r="R154" i="3"/>
  <c r="R149" i="3"/>
  <c r="R144" i="3"/>
  <c r="R139" i="3"/>
  <c r="R134" i="3"/>
  <c r="R129" i="3"/>
  <c r="D38" i="3"/>
  <c r="C38" i="3"/>
  <c r="E38" i="3"/>
  <c r="E99" i="3"/>
  <c r="D99" i="3"/>
  <c r="C99" i="3"/>
  <c r="D40" i="3"/>
  <c r="C40" i="3"/>
  <c r="E40" i="3"/>
  <c r="E97" i="3"/>
  <c r="C97" i="3"/>
  <c r="D97" i="3"/>
  <c r="D59" i="3"/>
  <c r="E59" i="3"/>
  <c r="C59" i="3"/>
  <c r="E93" i="3"/>
  <c r="F93" i="3" s="1"/>
  <c r="F70" i="3"/>
  <c r="Q123" i="3"/>
  <c r="F71" i="3"/>
  <c r="C34" i="3"/>
  <c r="D73" i="3"/>
  <c r="F73" i="3" s="1"/>
  <c r="D34" i="3"/>
  <c r="E100" i="3" l="1"/>
  <c r="D100" i="3"/>
  <c r="C100" i="3"/>
  <c r="E81" i="3"/>
  <c r="D81" i="3"/>
  <c r="C81" i="3"/>
  <c r="F34" i="3"/>
  <c r="X152" i="3"/>
  <c r="X147" i="3"/>
  <c r="X142" i="3"/>
  <c r="X137" i="3"/>
  <c r="X132" i="3"/>
  <c r="X127" i="3"/>
  <c r="X151" i="3"/>
  <c r="X146" i="3"/>
  <c r="X141" i="3"/>
  <c r="X136" i="3"/>
  <c r="X131" i="3"/>
  <c r="X126" i="3"/>
  <c r="X155" i="3"/>
  <c r="X150" i="3"/>
  <c r="X145" i="3"/>
  <c r="X140" i="3"/>
  <c r="X135" i="3"/>
  <c r="X130" i="3"/>
  <c r="X125" i="3"/>
  <c r="E79" i="3"/>
  <c r="X154" i="3"/>
  <c r="X149" i="3"/>
  <c r="X144" i="3"/>
  <c r="X139" i="3"/>
  <c r="X134" i="3"/>
  <c r="X129" i="3"/>
  <c r="C79" i="3"/>
  <c r="X153" i="3"/>
  <c r="X148" i="3"/>
  <c r="X143" i="3"/>
  <c r="X138" i="3"/>
  <c r="X133" i="3"/>
  <c r="X128" i="3"/>
  <c r="D79" i="3"/>
  <c r="V152" i="3"/>
  <c r="V147" i="3"/>
  <c r="V142" i="3"/>
  <c r="V137" i="3"/>
  <c r="V132" i="3"/>
  <c r="V127" i="3"/>
  <c r="E78" i="3"/>
  <c r="V151" i="3"/>
  <c r="V146" i="3"/>
  <c r="V141" i="3"/>
  <c r="V136" i="3"/>
  <c r="V131" i="3"/>
  <c r="V126" i="3"/>
  <c r="V155" i="3"/>
  <c r="V150" i="3"/>
  <c r="V145" i="3"/>
  <c r="V140" i="3"/>
  <c r="V135" i="3"/>
  <c r="V130" i="3"/>
  <c r="V125" i="3"/>
  <c r="C78" i="3"/>
  <c r="V154" i="3"/>
  <c r="V149" i="3"/>
  <c r="V144" i="3"/>
  <c r="V139" i="3"/>
  <c r="V134" i="3"/>
  <c r="V129" i="3"/>
  <c r="D78" i="3"/>
  <c r="V153" i="3"/>
  <c r="V148" i="3"/>
  <c r="V143" i="3"/>
  <c r="V138" i="3"/>
  <c r="V133" i="3"/>
  <c r="V128" i="3"/>
  <c r="E43" i="3" l="1"/>
  <c r="D43" i="3"/>
  <c r="C43" i="3"/>
</calcChain>
</file>

<file path=xl/sharedStrings.xml><?xml version="1.0" encoding="utf-8"?>
<sst xmlns="http://schemas.openxmlformats.org/spreadsheetml/2006/main" count="1455" uniqueCount="615">
  <si>
    <t>Id</t>
  </si>
  <si>
    <t>Title</t>
  </si>
  <si>
    <t>Severity</t>
  </si>
  <si>
    <t>MoSCoW</t>
  </si>
  <si>
    <t>OpsImpact</t>
  </si>
  <si>
    <t>Phase</t>
  </si>
  <si>
    <t>ImplStatus</t>
  </si>
  <si>
    <t>Notes</t>
  </si>
  <si>
    <t>Remediation</t>
  </si>
  <si>
    <t>Description</t>
  </si>
  <si>
    <t>Audit</t>
  </si>
  <si>
    <t>Status</t>
  </si>
  <si>
    <t>LogID</t>
  </si>
  <si>
    <t>V-220339</t>
  </si>
  <si>
    <r>
      <rPr>
        <sz val="11"/>
        <rFont val="Calibri"/>
      </rPr>
      <t>MarkLogic Server must limit the number of concurrent sessions to an organization-defined number per user for all accounts and/or account types.</t>
    </r>
  </si>
  <si>
    <t>CAT III (Low)</t>
  </si>
  <si>
    <t>Unassigned</t>
  </si>
  <si>
    <t>Unassessed</t>
  </si>
  <si>
    <t>Pending</t>
  </si>
  <si>
    <t/>
  </si>
  <si>
    <r>
      <rPr>
        <sz val="11"/>
        <color rgb="FF000000"/>
        <rFont val="Calibri"/>
      </rPr>
      <t>Determine whether the system documentation specifies limits on the number of concurrent DBMS sessions per account by type of user. If it does not, assume a limit of 10 for database administrators and 2 for all other users.</t>
    </r>
    <r>
      <rPr>
        <sz val="11"/>
        <color rgb="FF000000"/>
        <rFont val="Calibri"/>
      </rPr>
      <t xml:space="preserve">
</t>
    </r>
    <r>
      <rPr>
        <sz val="11"/>
        <color rgb="FF000000"/>
        <rFont val="Calibri"/>
      </rPr>
      <t>Fix the concurrent-sessions settings in MarkLogic.</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be fixed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Select the App Server in which in which to fix session limits. The App Server Configuration page displays.</t>
    </r>
    <r>
      <rPr>
        <sz val="11"/>
        <color rgb="FF000000"/>
        <rFont val="Calibri"/>
      </rPr>
      <t xml:space="preserve">
</t>
    </r>
    <r>
      <rPr>
        <sz val="11"/>
        <color rgb="FF000000"/>
        <rFont val="Calibri"/>
      </rPr>
      <t>5. In the concurrent request limit field, enter a value corresponding to the organization-defined maximum number of concurrent user sessions to allow.</t>
    </r>
    <r>
      <rPr>
        <sz val="11"/>
        <color rgb="FF000000"/>
        <rFont val="Calibri"/>
      </rPr>
      <t xml:space="preserve">
</t>
    </r>
    <r>
      <rPr>
        <sz val="11"/>
        <color rgb="FF000000"/>
        <rFont val="Calibri"/>
      </rPr>
      <t>6. Repeat for all App Servers.</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</si>
  <si>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r>
      <rPr>
        <sz val="11"/>
        <color rgb="FF000000"/>
        <rFont val="Calibri"/>
      </rPr>
      <t xml:space="preserve">
</t>
    </r>
    <r>
      <rPr>
        <sz val="11"/>
        <color rgb="FF000000"/>
        <rFont val="Calibri"/>
      </rPr>
      <t>Limiting Concurrent Requests with User Session Limits</t>
    </r>
    <r>
      <rPr>
        <sz val="11"/>
        <color rgb="FF000000"/>
        <rFont val="Calibri"/>
      </rPr>
      <t xml:space="preserve">
</t>
    </r>
    <r>
      <rPr>
        <sz val="11"/>
        <color rgb="FF000000"/>
        <rFont val="Calibri"/>
      </rPr>
      <t>There is an option on each App Server (HTTP, ODBC, XDBC, and WebDAV Server) configuration to limit the number of concurrent requests a user can have against that App Server. A concurrent request is defined to be a request against that App Server from the same user while another request from the same user is still active. Each App Server has a concurrent request limit configuration parameter. The default is 0, which means there is no limit to the number of concurrent requests. The value must be an integer greater than or equal to 0.</t>
    </r>
    <r>
      <rPr>
        <sz val="11"/>
        <color rgb="FF000000"/>
        <rFont val="Calibri"/>
      </rPr>
      <t xml:space="preserve">
</t>
    </r>
    <r>
      <rPr>
        <sz val="11"/>
        <color rgb="FF000000"/>
        <rFont val="Calibri"/>
      </rPr>
      <t>Setting the concurrent request limit configuration parameter to a value other than 0 limits the number of concurrent requests any user can run against that App Server to the specified number. For example, by setting the number to 3, any requests made by a user named Raymond while 3 requests from Raymond are running will fail with an exception.</t>
    </r>
    <r>
      <rPr>
        <sz val="11"/>
        <color rgb="FF000000"/>
        <rFont val="Calibri"/>
      </rPr>
      <t xml:space="preserve">
</t>
    </r>
    <r>
      <rPr>
        <sz val="11"/>
        <color rgb="FF000000"/>
        <rFont val="Calibri"/>
      </rPr>
      <t>When the limit is reached, the application will throw a 403 (forbidden) error with the XDMP-REQUESTLIMIT exception.</t>
    </r>
  </si>
  <si>
    <r>
      <rPr>
        <sz val="11"/>
        <color rgb="FF000000"/>
        <rFont val="Calibri"/>
      </rPr>
      <t>Determine whether the system documentation specifies limits on the number of concurrent DBMS sessions per account by type of user. If it does not, assume a limit of 10 for database administrators and 2 for all other users.</t>
    </r>
    <r>
      <rPr>
        <sz val="11"/>
        <color rgb="FF000000"/>
        <rFont val="Calibri"/>
      </rPr>
      <t xml:space="preserve">
</t>
    </r>
    <r>
      <rPr>
        <sz val="11"/>
        <color rgb="FF000000"/>
        <rFont val="Calibri"/>
      </rPr>
      <t xml:space="preserve">Check the concurrent-sessions settings in the MarkLogic. </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Select the App Server in which in which to check session limits. The App Server Configuration page displays.</t>
    </r>
    <r>
      <rPr>
        <sz val="11"/>
        <color rgb="FF000000"/>
        <rFont val="Calibri"/>
      </rPr>
      <t xml:space="preserve">
</t>
    </r>
    <r>
      <rPr>
        <sz val="11"/>
        <color rgb="FF000000"/>
        <rFont val="Calibri"/>
      </rPr>
      <t xml:space="preserve">5. Inspect the concurrent request limit field; a value of 0 means there is no concurrent request limit (unlimited), and this is a finding. </t>
    </r>
    <r>
      <rPr>
        <sz val="11"/>
        <color rgb="FF000000"/>
        <rFont val="Calibri"/>
      </rPr>
      <t xml:space="preserve">
</t>
    </r>
    <r>
      <rPr>
        <sz val="11"/>
        <color rgb="FF000000"/>
        <rFont val="Calibri"/>
      </rPr>
      <t>6. If a value other than 0 but not equal to the organization-defined number is set, this is a finding.</t>
    </r>
    <r>
      <rPr>
        <sz val="11"/>
        <color rgb="FF000000"/>
        <rFont val="Calibri"/>
      </rPr>
      <t xml:space="preserve">
</t>
    </r>
    <r>
      <rPr>
        <sz val="11"/>
        <color rgb="FF000000"/>
        <rFont val="Calibri"/>
      </rPr>
      <t>7. Repeat for all App Servers.</t>
    </r>
  </si>
  <si>
    <t>V-220340</t>
  </si>
  <si>
    <r>
      <rPr>
        <sz val="11"/>
        <rFont val="Calibri"/>
      </rPr>
      <t>MarkLogic Server must integrate with an organization-level authentication/access mechanism providing account management and automation for all users, groups, roles, and any other principals.</t>
    </r>
  </si>
  <si>
    <t>CAT II (Medium)</t>
  </si>
  <si>
    <r>
      <rPr>
        <sz val="11"/>
        <color rgb="FF000000"/>
        <rFont val="Calibri"/>
      </rPr>
      <t>If there are any accounts managed by MarkLogic, update the system documentation for justification and approval of these accounts.</t>
    </r>
    <r>
      <rPr>
        <sz val="11"/>
        <color rgb="FF000000"/>
        <rFont val="Calibri"/>
      </rPr>
      <t xml:space="preserve">
</t>
    </r>
    <r>
      <rPr>
        <sz val="11"/>
        <color rgb="FF000000"/>
        <rFont val="Calibri"/>
      </rPr>
      <t>Configure MarkLogic to use External Security from the MarkLogic Server Admin Interface with a user that holds administrative-level privileges.</t>
    </r>
    <r>
      <rPr>
        <sz val="11"/>
        <color rgb="FF000000"/>
        <rFont val="Calibri"/>
      </rPr>
      <t xml:space="preserve">
</t>
    </r>
    <r>
      <rPr>
        <sz val="11"/>
        <color rgb="FF000000"/>
        <rFont val="Calibri"/>
      </rPr>
      <t>1. Click the Security icon in the left tree menu.</t>
    </r>
    <r>
      <rPr>
        <sz val="11"/>
        <color rgb="FF000000"/>
        <rFont val="Calibri"/>
      </rPr>
      <t xml:space="preserve">
</t>
    </r>
    <r>
      <rPr>
        <sz val="11"/>
        <color rgb="FF000000"/>
        <rFont val="Calibri"/>
      </rPr>
      <t>2. Click the External Authentication icon.</t>
    </r>
    <r>
      <rPr>
        <sz val="11"/>
        <color rgb="FF000000"/>
        <rFont val="Calibri"/>
      </rPr>
      <t xml:space="preserve">
</t>
    </r>
    <r>
      <rPr>
        <sz val="11"/>
        <color rgb="FF000000"/>
        <rFont val="Calibri"/>
      </rPr>
      <t>3. Click the Create tab at the top of the External Authentication Summary window.</t>
    </r>
    <r>
      <rPr>
        <sz val="11"/>
        <color rgb="FF000000"/>
        <rFont val="Calibri"/>
      </rPr>
      <t xml:space="preserve">
</t>
    </r>
    <r>
      <rPr>
        <sz val="11"/>
        <color rgb="FF000000"/>
        <rFont val="Calibri"/>
      </rPr>
      <t>4. Complete the External Security Configuration Object for the available organization-level security provider.</t>
    </r>
    <r>
      <rPr>
        <sz val="11"/>
        <color rgb="FF000000"/>
        <rFont val="Calibri"/>
      </rPr>
      <t xml:space="preserve">
</t>
    </r>
    <r>
      <rPr>
        <sz val="11"/>
        <color rgb="FF000000"/>
        <rFont val="Calibri"/>
      </rPr>
      <t>5. Click the Security icon in the left tree menu.</t>
    </r>
    <r>
      <rPr>
        <sz val="11"/>
        <color rgb="FF000000"/>
        <rFont val="Calibri"/>
      </rPr>
      <t xml:space="preserve">
</t>
    </r>
    <r>
      <rPr>
        <sz val="11"/>
        <color rgb="FF000000"/>
        <rFont val="Calibri"/>
      </rPr>
      <t>6. Click the Users icon.</t>
    </r>
    <r>
      <rPr>
        <sz val="11"/>
        <color rgb="FF000000"/>
        <rFont val="Calibri"/>
      </rPr>
      <t xml:space="preserve">
</t>
    </r>
    <r>
      <rPr>
        <sz val="11"/>
        <color rgb="FF000000"/>
        <rFont val="Calibri"/>
      </rPr>
      <t>7. Select the user to fix.</t>
    </r>
    <r>
      <rPr>
        <sz val="11"/>
        <color rgb="FF000000"/>
        <rFont val="Calibri"/>
      </rPr>
      <t xml:space="preserve">
</t>
    </r>
    <r>
      <rPr>
        <sz val="11"/>
        <color rgb="FF000000"/>
        <rFont val="Calibri"/>
      </rPr>
      <t>8. In the User Configuration window, enter the external name for the user in the field in the External Name section.</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</si>
  <si>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The DBMS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r>
      <rPr>
        <sz val="11"/>
        <color rgb="FF000000"/>
        <rFont val="Calibri"/>
      </rPr>
      <t xml:space="preserve">
</t>
    </r>
    <r>
      <rPr>
        <sz val="11"/>
        <color rgb="FF000000"/>
        <rFont val="Calibri"/>
      </rPr>
      <t>MarkLogic Server can be configured so that users are authenticated using an external authentication protocol, such as Lightweight Directory Access Protocol (LDAP), Kerberos, or certificate. These external agents serve as centralized points of authentication or repositories for user information from which authorization decisions can be made.</t>
    </r>
    <r>
      <rPr>
        <sz val="11"/>
        <color rgb="FF000000"/>
        <rFont val="Calibri"/>
      </rPr>
      <t xml:space="preserve">
</t>
    </r>
    <r>
      <rPr>
        <sz val="11"/>
        <color rgb="FF000000"/>
        <rFont val="Calibri"/>
      </rPr>
      <t>MarkLogic Server can be configured with multiple external security providers. A user only needs to authenticate with one of them to gain access.</t>
    </r>
  </si>
  <si>
    <r>
      <rPr>
        <sz val="11"/>
        <color rgb="FF000000"/>
        <rFont val="Calibri"/>
      </rPr>
      <t>If all accounts are authenticated by the organization-level authentication/access mechanism and not by the MarkLogic, this is not a finding.</t>
    </r>
    <r>
      <rPr>
        <sz val="11"/>
        <color rgb="FF000000"/>
        <rFont val="Calibri"/>
      </rPr>
      <t xml:space="preserve">
</t>
    </r>
    <r>
      <rPr>
        <sz val="11"/>
        <color rgb="FF000000"/>
        <rFont val="Calibri"/>
      </rPr>
      <t>If there are any accounts managed by MarkLogic, review the system documentation for justification and approval of these accounts.</t>
    </r>
    <r>
      <rPr>
        <sz val="11"/>
        <color rgb="FF000000"/>
        <rFont val="Calibri"/>
      </rPr>
      <t xml:space="preserve">
</t>
    </r>
    <r>
      <rPr>
        <sz val="11"/>
        <color rgb="FF000000"/>
        <rFont val="Calibri"/>
      </rPr>
      <t>If any MarkLogic-managed accounts exist that are not documented and approved, this is a finding.</t>
    </r>
    <r>
      <rPr>
        <sz val="11"/>
        <color rgb="FF000000"/>
        <rFont val="Calibri"/>
      </rPr>
      <t xml:space="preserve">
</t>
    </r>
    <r>
      <rPr>
        <sz val="11"/>
        <color rgb="FF000000"/>
        <rFont val="Calibri"/>
      </rPr>
      <t>Check to see if MarkLogic is configured to use External Security from the MarkLogic Server Admin Interface with a user that holds administrative-level privileges.</t>
    </r>
    <r>
      <rPr>
        <sz val="11"/>
        <color rgb="FF000000"/>
        <rFont val="Calibri"/>
      </rPr>
      <t xml:space="preserve">
</t>
    </r>
    <r>
      <rPr>
        <sz val="11"/>
        <color rgb="FF000000"/>
        <rFont val="Calibri"/>
      </rPr>
      <t>1. Click the click the Security icon in the left tree menu.</t>
    </r>
    <r>
      <rPr>
        <sz val="11"/>
        <color rgb="FF000000"/>
        <rFont val="Calibri"/>
      </rPr>
      <t xml:space="preserve">
</t>
    </r>
    <r>
      <rPr>
        <sz val="11"/>
        <color rgb="FF000000"/>
        <rFont val="Calibri"/>
      </rPr>
      <t>2. Click the External Security icon.</t>
    </r>
    <r>
      <rPr>
        <sz val="11"/>
        <color rgb="FF000000"/>
        <rFont val="Calibri"/>
      </rPr>
      <t xml:space="preserve">
</t>
    </r>
    <r>
      <rPr>
        <sz val="11"/>
        <color rgb="FF000000"/>
        <rFont val="Calibri"/>
      </rPr>
      <t>3. If no External Security Configuration Object exists, this is a finding.</t>
    </r>
    <r>
      <rPr>
        <sz val="11"/>
        <color rgb="FF000000"/>
        <rFont val="Calibri"/>
      </rPr>
      <t xml:space="preserve">
</t>
    </r>
    <r>
      <rPr>
        <sz val="11"/>
        <color rgb="FF000000"/>
        <rFont val="Calibri"/>
      </rPr>
      <t>4. If at least one External Security Configuration Object exists, proceed to check all existing user accounts below.</t>
    </r>
    <r>
      <rPr>
        <sz val="11"/>
        <color rgb="FF000000"/>
        <rFont val="Calibri"/>
      </rPr>
      <t xml:space="preserve">
</t>
    </r>
    <r>
      <rPr>
        <sz val="11"/>
        <color rgb="FF000000"/>
        <rFont val="Calibri"/>
      </rPr>
      <t>5. Click the Security icon in the left tree menu.</t>
    </r>
    <r>
      <rPr>
        <sz val="11"/>
        <color rgb="FF000000"/>
        <rFont val="Calibri"/>
      </rPr>
      <t xml:space="preserve">
</t>
    </r>
    <r>
      <rPr>
        <sz val="11"/>
        <color rgb="FF000000"/>
        <rFont val="Calibri"/>
      </rPr>
      <t>6. Click the Users icon.</t>
    </r>
    <r>
      <rPr>
        <sz val="11"/>
        <color rgb="FF000000"/>
        <rFont val="Calibri"/>
      </rPr>
      <t xml:space="preserve">
</t>
    </r>
    <r>
      <rPr>
        <sz val="11"/>
        <color rgb="FF000000"/>
        <rFont val="Calibri"/>
      </rPr>
      <t xml:space="preserve">7. Select the user to check. </t>
    </r>
    <r>
      <rPr>
        <sz val="11"/>
        <color rgb="FF000000"/>
        <rFont val="Calibri"/>
      </rPr>
      <t xml:space="preserve">
</t>
    </r>
    <r>
      <rPr>
        <sz val="11"/>
        <color rgb="FF000000"/>
        <rFont val="Calibri"/>
      </rPr>
      <t>8. In the User Configuration window, verify that at least one external name for the user is defined in the External Name section, if no external names are defined and justification/approval does not exists for this account, this is a finding.</t>
    </r>
    <r>
      <rPr>
        <sz val="11"/>
        <color rgb="FF000000"/>
        <rFont val="Calibri"/>
      </rPr>
      <t xml:space="preserve">
</t>
    </r>
    <r>
      <rPr>
        <sz val="11"/>
        <color rgb="FF000000"/>
        <rFont val="Calibri"/>
      </rPr>
      <t>9. Repeat for all users.</t>
    </r>
  </si>
  <si>
    <t>V-220341</t>
  </si>
  <si>
    <r>
      <rPr>
        <sz val="11"/>
        <rFont val="Calibri"/>
      </rPr>
      <t>MarkLogic Server must enforce approved authorizations for logical access to information and system resources in accordance with applicable access control policies.</t>
    </r>
  </si>
  <si>
    <t>CAT I (High)</t>
  </si>
  <si>
    <r>
      <rPr>
        <sz val="11"/>
        <color rgb="FF000000"/>
        <rFont val="Calibri"/>
      </rPr>
      <t>Configure MarkLogic settings and access controls to permit user access only to objects and data the user is authorized to view or interact with, and to prevent access to all other objects and data.</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t>
    </r>
    <r>
      <rPr>
        <sz val="11"/>
        <color rgb="FF000000"/>
        <rFont val="Calibri"/>
      </rPr>
      <t xml:space="preserve">
</t>
    </r>
    <r>
      <rPr>
        <sz val="11"/>
        <color rgb="FF000000"/>
        <rFont val="Calibri"/>
      </rPr>
      <t>3. Select one of the added Users with a misconfigured set of Security Roles.</t>
    </r>
    <r>
      <rPr>
        <sz val="11"/>
        <color rgb="FF000000"/>
        <rFont val="Calibri"/>
      </rPr>
      <t xml:space="preserve">
</t>
    </r>
    <r>
      <rPr>
        <sz val="11"/>
        <color rgb="FF000000"/>
        <rFont val="Calibri"/>
      </rPr>
      <t>4. Either add or remove Security Role(s) as required per organization/user requirements and system documentation.</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6. Repeat actions above for all misconfigured Users.</t>
    </r>
  </si>
  <si>
    <r>
      <rPr>
        <sz val="11"/>
        <color rgb="FF000000"/>
        <rFont val="Calibri"/>
      </rPr>
      <t xml:space="preserve">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r>
      <rPr>
        <sz val="11"/>
        <color rgb="FF000000"/>
        <rFont val="Calibri"/>
      </rPr>
      <t xml:space="preserve">
</t>
    </r>
    <r>
      <rPr>
        <sz val="11"/>
        <color rgb="FF000000"/>
        <rFont val="Calibri"/>
      </rPr>
      <t>MarkLogic Server uses a role-based security model. A user’s privileges and permissions are based on the roles assigned to the user. For background information on understanding the security model in MarkLogic Server, see Security Guide.</t>
    </r>
  </si>
  <si>
    <r>
      <rPr>
        <sz val="11"/>
        <color rgb="FF000000"/>
        <rFont val="Calibri"/>
      </rPr>
      <t>Check MarkLogic settings to determine whether users are restricted from accessing objects and data they are not authorized to access.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on the Security Icon.</t>
    </r>
    <r>
      <rPr>
        <sz val="11"/>
        <color rgb="FF000000"/>
        <rFont val="Calibri"/>
      </rPr>
      <t xml:space="preserve">
</t>
    </r>
    <r>
      <rPr>
        <sz val="11"/>
        <color rgb="FF000000"/>
        <rFont val="Calibri"/>
      </rPr>
      <t>2. Click the Users Icon.</t>
    </r>
    <r>
      <rPr>
        <sz val="11"/>
        <color rgb="FF000000"/>
        <rFont val="Calibri"/>
      </rPr>
      <t xml:space="preserve">
</t>
    </r>
    <r>
      <rPr>
        <sz val="11"/>
        <color rgb="FF000000"/>
        <rFont val="Calibri"/>
      </rPr>
      <t>3. Click on a User, and then click the Describe tab.</t>
    </r>
    <r>
      <rPr>
        <sz val="11"/>
        <color rgb="FF000000"/>
        <rFont val="Calibri"/>
      </rPr>
      <t xml:space="preserve">
</t>
    </r>
    <r>
      <rPr>
        <sz val="11"/>
        <color rgb="FF000000"/>
        <rFont val="Calibri"/>
      </rPr>
      <t>4. Verify the User has the appropriate Roles assigned per organization/user requirements and system documentation.</t>
    </r>
    <r>
      <rPr>
        <sz val="11"/>
        <color rgb="FF000000"/>
        <rFont val="Calibri"/>
      </rPr>
      <t xml:space="preserve">
</t>
    </r>
    <r>
      <rPr>
        <sz val="11"/>
        <color rgb="FF000000"/>
        <rFont val="Calibri"/>
      </rPr>
      <t>5. If the User is missing a required role or possesses a Role they do not require, this is a finding.</t>
    </r>
    <r>
      <rPr>
        <sz val="11"/>
        <color rgb="FF000000"/>
        <rFont val="Calibri"/>
      </rPr>
      <t xml:space="preserve">
</t>
    </r>
    <r>
      <rPr>
        <sz val="11"/>
        <color rgb="FF000000"/>
        <rFont val="Calibri"/>
      </rPr>
      <t>6. Repeat for all added Users.</t>
    </r>
  </si>
  <si>
    <t>V-220342</t>
  </si>
  <si>
    <r>
      <rPr>
        <sz val="11"/>
        <rFont val="Calibri"/>
      </rPr>
      <t>MarkLogic Server must protect against a user falsely repudiating having performed organization-defined actions.</t>
    </r>
  </si>
  <si>
    <r>
      <rPr>
        <sz val="11"/>
        <color rgb="FF000000"/>
        <rFont val="Calibri"/>
      </rPr>
      <t>Configure MarkLogic audit logs to ensure auditing includes details identifying the individual user.</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Configure the settings to meet DoD minimum requirements for protection against a user falsely repudiating.</t>
    </r>
  </si>
  <si>
    <r>
      <rPr>
        <sz val="11"/>
        <color rgb="FF000000"/>
        <rFont val="Calibri"/>
      </rPr>
      <t xml:space="preserve">Non-repudiation of actions taken is required in order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DBMS's audit tools to capture the necessary audit trail. Design and implementation also must ensure that applications pass individual user identification to the DBMS, even where the application connects to the DBMS with a standard, shared account.</t>
    </r>
    <r>
      <rPr>
        <sz val="11"/>
        <color rgb="FF000000"/>
        <rFont val="Calibri"/>
      </rPr>
      <t xml:space="preserve">
</t>
    </r>
    <r>
      <rPr>
        <sz val="11"/>
        <color rgb="FF000000"/>
        <rFont val="Calibri"/>
      </rPr>
      <t xml:space="preserve">MarkLogic Server includes an auditing capability. Auditing can be enabled to capture security-relevant events to monitor suspicious database activity or to satisfy applicable auditing requirements. Configure the generation of audit events by including or excluding MarkLogic Server roles, users, or documents based on URI. </t>
    </r>
    <r>
      <rPr>
        <sz val="11"/>
        <color rgb="FF000000"/>
        <rFont val="Calibri"/>
      </rPr>
      <t xml:space="preserve">
</t>
    </r>
    <r>
      <rPr>
        <sz val="11"/>
        <color rgb="FF000000"/>
        <rFont val="Calibri"/>
      </rPr>
      <t>More information on auditing can be found here:</t>
    </r>
    <r>
      <rPr>
        <sz val="11"/>
        <color rgb="FF000000"/>
        <rFont val="Calibri"/>
      </rPr>
      <t xml:space="preserve">
</t>
    </r>
    <r>
      <rPr>
        <sz val="11"/>
        <color rgb="FF000000"/>
        <rFont val="Calibri"/>
      </rPr>
      <t>https://docs.marklogic.com/guide/security/auditing</t>
    </r>
  </si>
  <si>
    <r>
      <rPr>
        <sz val="11"/>
        <color rgb="FF000000"/>
        <rFont val="Calibri"/>
      </rPr>
      <t>Review the configuration of audit logs to determine whether auditing includes details identifying the individual user. If it does not,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audit-enabled field. A value of false means there is no auditing identifying the individual user and this is a finding. </t>
    </r>
    <r>
      <rPr>
        <sz val="11"/>
        <color rgb="FF000000"/>
        <rFont val="Calibri"/>
      </rPr>
      <t xml:space="preserve">
</t>
    </r>
    <r>
      <rPr>
        <sz val="11"/>
        <color rgb="FF000000"/>
        <rFont val="Calibri"/>
      </rPr>
      <t>5. If audit enabled field is true, but the settings do not meet the DoD minimum requirements for non-repudiation, this is a finding.</t>
    </r>
  </si>
  <si>
    <t>V-220343</t>
  </si>
  <si>
    <r>
      <rPr>
        <sz val="11"/>
        <rFont val="Calibri"/>
      </rPr>
      <t>MarkLogic Server must be configured to provide audit record generation capability for DoD-defined auditable events within all DBMS/database components.</t>
    </r>
  </si>
  <si>
    <r>
      <rPr>
        <sz val="11"/>
        <color rgb="FF000000"/>
        <rFont val="Calibri"/>
      </rPr>
      <t>Configure MarkLogic to generate audit records for at least the DoD minimum or organization-defined set of events.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Configure the auditable events to meet DoD minimum requirements.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</si>
  <si>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r>
      <rPr>
        <sz val="11"/>
        <color rgb="FF000000"/>
        <rFont val="Calibri"/>
      </rPr>
      <t xml:space="preserve">
</t>
    </r>
    <r>
      <rPr>
        <sz val="11"/>
        <color rgb="FF000000"/>
        <rFont val="Calibri"/>
      </rPr>
      <t>MarkLogic Server includes an auditing capability. Auditing can be enabled to capture security-relevant events to monitor suspicious database activity or to satisfy applicable auditing requirements. The generation of audit events can be configured by including or excluding MarkLogic Server roles, users, or documents based on URI. Some actions that can be audited are the following:</t>
    </r>
    <r>
      <rPr>
        <sz val="11"/>
        <color rgb="FF000000"/>
        <rFont val="Calibri"/>
      </rPr>
      <t xml:space="preserve">
</t>
    </r>
    <r>
      <rPr>
        <sz val="11"/>
        <color rgb="FF000000"/>
        <rFont val="Calibri"/>
      </rPr>
      <t>- Startup and shutdown of MarkLogic Server</t>
    </r>
    <r>
      <rPr>
        <sz val="11"/>
        <color rgb="FF000000"/>
        <rFont val="Calibri"/>
      </rPr>
      <t xml:space="preserve">
</t>
    </r>
    <r>
      <rPr>
        <sz val="11"/>
        <color rgb="FF000000"/>
        <rFont val="Calibri"/>
      </rPr>
      <t>- Adding or removing roles from a user</t>
    </r>
    <r>
      <rPr>
        <sz val="11"/>
        <color rgb="FF000000"/>
        <rFont val="Calibri"/>
      </rPr>
      <t xml:space="preserve">
</t>
    </r>
    <r>
      <rPr>
        <sz val="11"/>
        <color rgb="FF000000"/>
        <rFont val="Calibri"/>
      </rPr>
      <t>- Usage of amps</t>
    </r>
    <r>
      <rPr>
        <sz val="11"/>
        <color rgb="FF000000"/>
        <rFont val="Calibri"/>
      </rPr>
      <t xml:space="preserve">
</t>
    </r>
    <r>
      <rPr>
        <sz val="11"/>
        <color rgb="FF000000"/>
        <rFont val="Calibri"/>
      </rPr>
      <t>- Starting and stopping the auditing system</t>
    </r>
    <r>
      <rPr>
        <sz val="11"/>
        <color rgb="FF000000"/>
        <rFont val="Calibri"/>
      </rPr>
      <t xml:space="preserve">
</t>
    </r>
    <r>
      <rPr>
        <sz val="11"/>
        <color rgb="FF000000"/>
        <rFont val="Calibri"/>
      </rPr>
      <t>For the complete list of auditable events and their descriptions, see Auditing Events in the Administrator's Guide:</t>
    </r>
    <r>
      <rPr>
        <sz val="11"/>
        <color rgb="FF000000"/>
        <rFont val="Calibri"/>
      </rPr>
      <t xml:space="preserve">
</t>
    </r>
    <r>
      <rPr>
        <sz val="11"/>
        <color rgb="FF000000"/>
        <rFont val="Calibri"/>
      </rPr>
      <t>https://docs.marklogic.com/guide/admin/auditing</t>
    </r>
  </si>
  <si>
    <r>
      <rPr>
        <sz val="11"/>
        <color rgb="FF000000"/>
        <rFont val="Calibri"/>
      </rPr>
      <t>Check DBMS auditing to determine whether organization-defined auditable events are being audited by the system.</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there is no auditing and this is a finding. </t>
    </r>
    <r>
      <rPr>
        <sz val="11"/>
        <color rgb="FF000000"/>
        <rFont val="Calibri"/>
      </rPr>
      <t xml:space="preserve">
</t>
    </r>
    <r>
      <rPr>
        <sz val="11"/>
        <color rgb="FF000000"/>
        <rFont val="Calibri"/>
      </rPr>
      <t>5. If audit enabled field is true, but the selected auditable events do not meet DoD minimum requirements, this is a finding.</t>
    </r>
  </si>
  <si>
    <t>V-220344</t>
  </si>
  <si>
    <r>
      <rPr>
        <sz val="11"/>
        <rFont val="Calibri"/>
      </rPr>
      <t>MarkLogic Server must allow only the ISSM (or individuals or roles appointed by the ISSM) to select which auditable events are to be audited.</t>
    </r>
  </si>
  <si>
    <r>
      <rPr>
        <sz val="11"/>
        <color rgb="FF000000"/>
        <rFont val="Calibri"/>
      </rPr>
      <t>Configure the DBMS's settings to allow designated personnel to select which auditable events are audited.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Roles assigned to the Users. For designated personnel, assign the admin role and change user roles as necessary.</t>
    </r>
    <r>
      <rPr>
        <sz val="11"/>
        <color rgb="FF000000"/>
        <rFont val="Calibri"/>
      </rPr>
      <t xml:space="preserve">
</t>
    </r>
    <r>
      <rPr>
        <sz val="11"/>
        <color rgb="FF000000"/>
        <rFont val="Calibri"/>
      </rPr>
      <t>4. Inspect the Roles assigned to the Users. For non-designated personnel, remove the admin role and change user roles as necessary.</t>
    </r>
  </si>
  <si>
    <r>
      <rPr>
        <sz val="11"/>
        <color rgb="FF000000"/>
        <rFont val="Calibri"/>
      </rPr>
      <t>Without the capability to restrict which roles and individuals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and can make it more difficult to establish, correlate, and investigate the events relating to an incident or identify those responsible for one.</t>
    </r>
    <r>
      <rPr>
        <sz val="11"/>
        <color rgb="FF000000"/>
        <rFont val="Calibri"/>
      </rPr>
      <t xml:space="preserve">
</t>
    </r>
    <r>
      <rPr>
        <sz val="11"/>
        <color rgb="FF000000"/>
        <rFont val="Calibri"/>
      </rPr>
      <t>MarkLogic Server includes an auditing capability. Auditing can be enabled to capture security-relevant events to monitor suspicious database activity or to satisfy applicable auditing requirements. The generation of audit events can be configured by including or excluding MarkLogic Server roles, users, or documents based on URI. Some actions that can be audited are the following:</t>
    </r>
    <r>
      <rPr>
        <sz val="11"/>
        <color rgb="FF000000"/>
        <rFont val="Calibri"/>
      </rPr>
      <t xml:space="preserve">
</t>
    </r>
    <r>
      <rPr>
        <sz val="11"/>
        <color rgb="FF000000"/>
        <rFont val="Calibri"/>
      </rPr>
      <t>- Startup and shutdown of MarkLogic Server</t>
    </r>
    <r>
      <rPr>
        <sz val="11"/>
        <color rgb="FF000000"/>
        <rFont val="Calibri"/>
      </rPr>
      <t xml:space="preserve">
</t>
    </r>
    <r>
      <rPr>
        <sz val="11"/>
        <color rgb="FF000000"/>
        <rFont val="Calibri"/>
      </rPr>
      <t>- Adding or removing roles from a user</t>
    </r>
    <r>
      <rPr>
        <sz val="11"/>
        <color rgb="FF000000"/>
        <rFont val="Calibri"/>
      </rPr>
      <t xml:space="preserve">
</t>
    </r>
    <r>
      <rPr>
        <sz val="11"/>
        <color rgb="FF000000"/>
        <rFont val="Calibri"/>
      </rPr>
      <t>- Usage of amps</t>
    </r>
    <r>
      <rPr>
        <sz val="11"/>
        <color rgb="FF000000"/>
        <rFont val="Calibri"/>
      </rPr>
      <t xml:space="preserve">
</t>
    </r>
    <r>
      <rPr>
        <sz val="11"/>
        <color rgb="FF000000"/>
        <rFont val="Calibri"/>
      </rPr>
      <t>- Starting and stopping the auditing system</t>
    </r>
    <r>
      <rPr>
        <sz val="11"/>
        <color rgb="FF000000"/>
        <rFont val="Calibri"/>
      </rPr>
      <t xml:space="preserve">
</t>
    </r>
    <r>
      <rPr>
        <sz val="11"/>
        <color rgb="FF000000"/>
        <rFont val="Calibri"/>
      </rPr>
      <t>For the complete list of auditable events and their descriptions, see Auditing Events in the Administrator's Guide:</t>
    </r>
    <r>
      <rPr>
        <sz val="11"/>
        <color rgb="FF000000"/>
        <rFont val="Calibri"/>
      </rPr>
      <t xml:space="preserve">
</t>
    </r>
    <r>
      <rPr>
        <sz val="11"/>
        <color rgb="FF000000"/>
        <rFont val="Calibri"/>
      </rPr>
      <t>https://docs.marklogic.com/guide/admin/auditing</t>
    </r>
  </si>
  <si>
    <r>
      <rPr>
        <sz val="11"/>
        <color rgb="FF000000"/>
        <rFont val="Calibri"/>
      </rPr>
      <t>Check MarkLogic settings and documentation to determine whether designated personnel are able to select which auditable events are being audited.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Roles assigned to the Users. If a User who is designated personnel does not have the admin role, this is a finding.</t>
    </r>
    <r>
      <rPr>
        <sz val="11"/>
        <color rgb="FF000000"/>
        <rFont val="Calibri"/>
      </rPr>
      <t xml:space="preserve">
</t>
    </r>
    <r>
      <rPr>
        <sz val="11"/>
        <color rgb="FF000000"/>
        <rFont val="Calibri"/>
      </rPr>
      <t>4. Inspect the Roles assigned to the Users. If a User who is not designated personnel has the admin role, this is a finding.</t>
    </r>
  </si>
  <si>
    <t>V-220345</t>
  </si>
  <si>
    <r>
      <rPr>
        <sz val="11"/>
        <rFont val="Calibri"/>
      </rPr>
      <t>MarkLogic Server must be able to generate audit records when privileges/permissions are retrieved.</t>
    </r>
  </si>
  <si>
    <r>
      <rPr>
        <sz val="11"/>
        <color rgb="FF000000"/>
        <rFont val="Calibri"/>
      </rPr>
      <t>Change the MarkLogic security and audit configurations to ensure audit records are produced when privileges/permissions/role memberships are retrieved, if they are required by the system documentation or organizational policies.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audit event.</t>
    </r>
    <r>
      <rPr>
        <sz val="11"/>
        <color rgb="FF000000"/>
        <rFont val="Calibri"/>
      </rPr>
      <t xml:space="preserve">
</t>
    </r>
    <r>
      <rPr>
        <sz val="11"/>
        <color rgb="FF000000"/>
        <rFont val="Calibri"/>
      </rPr>
      <t>6. Enable "both" under the outcome setting in the audit restrictions section.</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</si>
  <si>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</si>
  <si>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Check the MarkLogic security and audit configurations to verify that audit records are produced when privileges/permissions/role memberships are retrieved, if they are required by the system documentation or organizational policies.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there is no auditing and this is a finding. </t>
    </r>
    <r>
      <rPr>
        <sz val="11"/>
        <color rgb="FF000000"/>
        <rFont val="Calibri"/>
      </rPr>
      <t xml:space="preserve">
</t>
    </r>
    <r>
      <rPr>
        <sz val="11"/>
        <color rgb="FF000000"/>
        <rFont val="Calibri"/>
      </rPr>
      <t>5. If audit enabled field is true, but the security-access audit event is not selected, this is a finding.</t>
    </r>
    <r>
      <rPr>
        <sz val="11"/>
        <color rgb="FF000000"/>
        <rFont val="Calibri"/>
      </rPr>
      <t xml:space="preserve">
</t>
    </r>
    <r>
      <rPr>
        <sz val="11"/>
        <color rgb="FF000000"/>
        <rFont val="Calibri"/>
      </rPr>
      <t>6. If security-access audit event is selected, but "failed events only" is selected in the outcome setting of the audit restrictions is selected, this is a finding.</t>
    </r>
  </si>
  <si>
    <t>V-220346</t>
  </si>
  <si>
    <r>
      <rPr>
        <sz val="11"/>
        <rFont val="Calibri"/>
      </rPr>
      <t>MarkLogic Server must be able to generate audit records when unsuccessful attempts to retrieve privileges/permissions occur.</t>
    </r>
  </si>
  <si>
    <r>
      <rPr>
        <sz val="11"/>
        <color rgb="FF000000"/>
        <rFont val="Calibri"/>
      </rPr>
      <t>If MarkLogic is currently required to audit the retrieval of privilege/permission/role membership information, change the MarkLogic security and audit configurations to ensure audit records are produced when the DBMS denies retrieval of privileges/permissions/role membership.</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audit event.</t>
    </r>
    <r>
      <rPr>
        <sz val="11"/>
        <color rgb="FF000000"/>
        <rFont val="Calibri"/>
      </rPr>
      <t xml:space="preserve">
</t>
    </r>
    <r>
      <rPr>
        <sz val="11"/>
        <color rgb="FF000000"/>
        <rFont val="Calibri"/>
      </rPr>
      <t>6. Enable "both" under the outcome setting in the audit restrictions section.</t>
    </r>
  </si>
  <si>
    <r>
      <rPr>
        <sz val="11"/>
        <color rgb="FF000000"/>
        <rFont val="Calibri"/>
      </rPr>
      <t>Under some circumstances, it may be useful to monitor who/what is reading privilege/permission/role information. Therefore, it must be possible to configure auditing to do this.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MarkLogic Server includes an auditing capability. Auditing can be enabled to capture security-relevant events to monitor suspicious database activity or to satisfy applicable auditing requirements. The generation of audit events can be configured by including or excluding MarkLogic Server roles, users, or documents based on URI. Some actions that can be audited are the following:</t>
    </r>
    <r>
      <rPr>
        <sz val="11"/>
        <color rgb="FF000000"/>
        <rFont val="Calibri"/>
      </rPr>
      <t xml:space="preserve">
</t>
    </r>
    <r>
      <rPr>
        <sz val="11"/>
        <color rgb="FF000000"/>
        <rFont val="Calibri"/>
      </rPr>
      <t>- Startup and shutdown of MarkLogic Server</t>
    </r>
    <r>
      <rPr>
        <sz val="11"/>
        <color rgb="FF000000"/>
        <rFont val="Calibri"/>
      </rPr>
      <t xml:space="preserve">
</t>
    </r>
    <r>
      <rPr>
        <sz val="11"/>
        <color rgb="FF000000"/>
        <rFont val="Calibri"/>
      </rPr>
      <t>- Adding or removing roles from a user</t>
    </r>
    <r>
      <rPr>
        <sz val="11"/>
        <color rgb="FF000000"/>
        <rFont val="Calibri"/>
      </rPr>
      <t xml:space="preserve">
</t>
    </r>
    <r>
      <rPr>
        <sz val="11"/>
        <color rgb="FF000000"/>
        <rFont val="Calibri"/>
      </rPr>
      <t>- Usage of amps</t>
    </r>
    <r>
      <rPr>
        <sz val="11"/>
        <color rgb="FF000000"/>
        <rFont val="Calibri"/>
      </rPr>
      <t xml:space="preserve">
</t>
    </r>
    <r>
      <rPr>
        <sz val="11"/>
        <color rgb="FF000000"/>
        <rFont val="Calibri"/>
      </rPr>
      <t>- Starting and stopping the auditing system</t>
    </r>
    <r>
      <rPr>
        <sz val="11"/>
        <color rgb="FF000000"/>
        <rFont val="Calibri"/>
      </rPr>
      <t xml:space="preserve">
</t>
    </r>
    <r>
      <rPr>
        <sz val="11"/>
        <color rgb="FF000000"/>
        <rFont val="Calibri"/>
      </rPr>
      <t>For the complete list of auditable events and their descriptions, see Auditing Events in the Administrator's Guide:</t>
    </r>
    <r>
      <rPr>
        <sz val="11"/>
        <color rgb="FF000000"/>
        <rFont val="Calibri"/>
      </rPr>
      <t xml:space="preserve">
</t>
    </r>
    <r>
      <rPr>
        <sz val="11"/>
        <color rgb="FF000000"/>
        <rFont val="Calibri"/>
      </rPr>
      <t>https://docs.marklogic.com/guide/admin/auditing</t>
    </r>
  </si>
  <si>
    <r>
      <rPr>
        <sz val="11"/>
        <color rgb="FF000000"/>
        <rFont val="Calibri"/>
      </rPr>
      <t>If MarkLogic is currently required to audit the retrieval of privilege/permission/role membership information, check the MarkLogic security and audit configurations to verify audit records are produced when the DBMS denies retrieval of privileges/permissions/role membership.</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there is no auditing and this is a finding. </t>
    </r>
    <r>
      <rPr>
        <sz val="11"/>
        <color rgb="FF000000"/>
        <rFont val="Calibri"/>
      </rPr>
      <t xml:space="preserve">
</t>
    </r>
    <r>
      <rPr>
        <sz val="11"/>
        <color rgb="FF000000"/>
        <rFont val="Calibri"/>
      </rPr>
      <t>5. If audit enabled field is true, but the security-access audit event is not selected, this is a finding.</t>
    </r>
    <r>
      <rPr>
        <sz val="11"/>
        <color rgb="FF000000"/>
        <rFont val="Calibri"/>
      </rPr>
      <t xml:space="preserve">
</t>
    </r>
    <r>
      <rPr>
        <sz val="11"/>
        <color rgb="FF000000"/>
        <rFont val="Calibri"/>
      </rPr>
      <t>6. If security-access audit event is selected, but "successful events only" is selected in the outcome setting of the audit restrictions is selected, this is a finding.</t>
    </r>
  </si>
  <si>
    <t>V-220347</t>
  </si>
  <si>
    <r>
      <rPr>
        <sz val="11"/>
        <rFont val="Calibri"/>
      </rPr>
      <t>MarkLogic Server must initiate session auditing upon startup.</t>
    </r>
  </si>
  <si>
    <r>
      <rPr>
        <sz val="11"/>
        <color rgb="FF000000"/>
        <rFont val="Calibri"/>
      </rPr>
      <t>Configure MarkLogic session-level auditing, ensure specific session audits are currently defined, and enable session auditing or verify a third-party product is available for session auditing.</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</si>
  <si>
    <r>
      <rPr>
        <sz val="11"/>
        <color rgb="FF000000"/>
        <rFont val="Calibri"/>
      </rPr>
      <t>Session auditing is used when a user's activities are under investigation. To ensure all activity is captured during the periods when session auditing is in use, it must be in operation for the entire time the DBMS is running.</t>
    </r>
  </si>
  <si>
    <r>
      <rPr>
        <sz val="11"/>
        <color rgb="FF000000"/>
        <rFont val="Calibri"/>
      </rPr>
      <t>Check that MarkLogic session-level auditing and specific session audits are currently defined and session auditing is enabled; or if a third-party product is available for session auditing.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Inspect the audit enabled field, a value of false means there is no auditing, this is a finding.</t>
    </r>
  </si>
  <si>
    <t>V-220348</t>
  </si>
  <si>
    <r>
      <rPr>
        <sz val="11"/>
        <rFont val="Calibri"/>
      </rPr>
      <t>MarkLogic Server must shut down by default upon audit failure, to include the unavailability of space for more audit log records; or must be configurable to shut down upon audit failure.</t>
    </r>
  </si>
  <si>
    <r>
      <rPr>
        <sz val="11"/>
        <color rgb="FF000000"/>
        <rFont val="Calibri"/>
      </rPr>
      <t>Configure the database to go offline, rolling back all in-flight transactions, in the case of an auditing failure due to insufficient disk space.</t>
    </r>
    <r>
      <rPr>
        <sz val="11"/>
        <color rgb="FF000000"/>
        <rFont val="Calibri"/>
      </rPr>
      <t xml:space="preserve">
</t>
    </r>
    <r>
      <rPr>
        <sz val="11"/>
        <color rgb="FF000000"/>
        <rFont val="Calibri"/>
      </rPr>
      <t xml:space="preserve">Perform the fix from the MarkLogic Admin Interface with a user that holds administrative-level privileges: </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On the Configuration tab set the value of "failover enabled" to "false".</t>
    </r>
    <r>
      <rPr>
        <sz val="11"/>
        <color rgb="FF000000"/>
        <rFont val="Calibri"/>
      </rPr>
      <t xml:space="preserve">
</t>
    </r>
    <r>
      <rPr>
        <sz val="11"/>
        <color rgb="FF000000"/>
        <rFont val="Calibri"/>
      </rPr>
      <t>4. Click OK to save the configuration.</t>
    </r>
  </si>
  <si>
    <r>
      <rPr>
        <sz val="11"/>
        <color rgb="FF000000"/>
        <rFont val="Calibri"/>
      </rPr>
      <t xml:space="preserve">It is critical that when the DBMS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 </t>
    </r>
    <r>
      <rPr>
        <sz val="11"/>
        <color rgb="FF000000"/>
        <rFont val="Calibri"/>
      </rPr>
      <t xml:space="preserve">
</t>
    </r>
    <r>
      <rPr>
        <sz val="11"/>
        <color rgb="FF000000"/>
        <rFont val="Calibri"/>
      </rPr>
      <t>When the need for system availability does not outweigh the need for a complete audit trail, the DBMS should shut down immediately, rolling back all in-flight transactions.</t>
    </r>
    <r>
      <rPr>
        <sz val="11"/>
        <color rgb="FF000000"/>
        <rFont val="Calibri"/>
      </rPr>
      <t xml:space="preserve">
</t>
    </r>
    <r>
      <rPr>
        <sz val="11"/>
        <color rgb="FF000000"/>
        <rFont val="Calibri"/>
      </rPr>
      <t>Systems in which audit trail completeness is paramount will most likely be at a lower MAC level than MAC I; the final determination is the prerogative of the application owner, subject to Authorizing Official concurrence. Sufficient auditing resources must be allocated to avoid a shutdown in all but the most extreme situations.</t>
    </r>
  </si>
  <si>
    <r>
      <rPr>
        <sz val="11"/>
        <color rgb="FF000000"/>
        <rFont val="Calibri"/>
      </rPr>
      <t>If the application owner has determined the need for system availability outweighs the need for a complete audit trail, this is not applicable.</t>
    </r>
    <r>
      <rPr>
        <sz val="11"/>
        <color rgb="FF000000"/>
        <rFont val="Calibri"/>
      </rPr>
      <t xml:space="preserve">
</t>
    </r>
    <r>
      <rPr>
        <sz val="11"/>
        <color rgb="FF000000"/>
        <rFont val="Calibri"/>
      </rPr>
      <t>If the system is configured for High Availability (HA), and the application owner has determined the need for a complete audit trail outweighs the need for system availability, this is a finding.</t>
    </r>
    <r>
      <rPr>
        <sz val="11"/>
        <color rgb="FF000000"/>
        <rFont val="Calibri"/>
      </rPr>
      <t xml:space="preserve">
</t>
    </r>
    <r>
      <rPr>
        <sz val="11"/>
        <color rgb="FF000000"/>
        <rFont val="Calibri"/>
      </rPr>
      <t>The following are the minimum configuration requirements for HA:</t>
    </r>
    <r>
      <rPr>
        <sz val="11"/>
        <color rgb="FF000000"/>
        <rFont val="Calibri"/>
      </rPr>
      <t xml:space="preserve">
</t>
    </r>
    <r>
      <rPr>
        <sz val="11"/>
        <color rgb="FF000000"/>
        <rFont val="Calibri"/>
      </rPr>
      <t>- Failover enabled = True for the Group</t>
    </r>
    <r>
      <rPr>
        <sz val="11"/>
        <color rgb="FF000000"/>
        <rFont val="Calibri"/>
      </rPr>
      <t xml:space="preserve">
</t>
    </r>
    <r>
      <rPr>
        <sz val="11"/>
        <color rgb="FF000000"/>
        <rFont val="Calibri"/>
      </rPr>
      <t>- Security database forests are configured with replica forests</t>
    </r>
    <r>
      <rPr>
        <sz val="11"/>
        <color rgb="FF000000"/>
        <rFont val="Calibri"/>
      </rPr>
      <t xml:space="preserve">
</t>
    </r>
    <r>
      <rPr>
        <sz val="11"/>
        <color rgb="FF000000"/>
        <rFont val="Calibri"/>
      </rPr>
      <t>- Databases associated with the users application are configured with replica forests</t>
    </r>
    <r>
      <rPr>
        <sz val="11"/>
        <color rgb="FF000000"/>
        <rFont val="Calibri"/>
      </rPr>
      <t xml:space="preserve">
</t>
    </r>
    <r>
      <rPr>
        <sz val="11"/>
        <color rgb="FF000000"/>
        <rFont val="Calibri"/>
      </rPr>
      <t>If HA is a requirement for Administrative functions:</t>
    </r>
    <r>
      <rPr>
        <sz val="11"/>
        <color rgb="FF000000"/>
        <rFont val="Calibri"/>
      </rPr>
      <t xml:space="preserve">
</t>
    </r>
    <r>
      <rPr>
        <sz val="11"/>
        <color rgb="FF000000"/>
        <rFont val="Calibri"/>
      </rPr>
      <t>- App Services database forests are configured with replica forests</t>
    </r>
    <r>
      <rPr>
        <sz val="11"/>
        <color rgb="FF000000"/>
        <rFont val="Calibri"/>
      </rPr>
      <t xml:space="preserve">
</t>
    </r>
    <r>
      <rPr>
        <sz val="11"/>
        <color rgb="FF000000"/>
        <rFont val="Calibri"/>
      </rPr>
      <t xml:space="preserve">- Modules database forests are configured with replica forests </t>
    </r>
    <r>
      <rPr>
        <sz val="11"/>
        <color rgb="FF000000"/>
        <rFont val="Calibri"/>
      </rPr>
      <t xml:space="preserve">
</t>
    </r>
    <r>
      <rPr>
        <sz val="11"/>
        <color rgb="FF000000"/>
        <rFont val="Calibri"/>
      </rPr>
      <t>- Documents database forests are configured with replica forests</t>
    </r>
    <r>
      <rPr>
        <sz val="11"/>
        <color rgb="FF000000"/>
        <rFont val="Calibri"/>
      </rPr>
      <t xml:space="preserve">
</t>
    </r>
    <r>
      <rPr>
        <sz val="11"/>
        <color rgb="FF000000"/>
        <rFont val="Calibri"/>
      </rPr>
      <t>- Triggers database forests are configured with replica forests</t>
    </r>
    <r>
      <rPr>
        <sz val="11"/>
        <color rgb="FF000000"/>
        <rFont val="Calibri"/>
      </rPr>
      <t xml:space="preserve">
</t>
    </r>
    <r>
      <rPr>
        <sz val="11"/>
        <color rgb="FF000000"/>
        <rFont val="Calibri"/>
      </rPr>
      <t xml:space="preserve">Perform the check for HA from the MarkLogic Admin Interface with a user that holds administrative-level privileges: </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On the Configuration tab, check the value of "failover enabled".</t>
    </r>
    <r>
      <rPr>
        <sz val="11"/>
        <color rgb="FF000000"/>
        <rFont val="Calibri"/>
      </rPr>
      <t xml:space="preserve">
</t>
    </r>
    <r>
      <rPr>
        <sz val="11"/>
        <color rgb="FF000000"/>
        <rFont val="Calibri"/>
      </rPr>
      <t>True = HA can be enabled</t>
    </r>
    <r>
      <rPr>
        <sz val="11"/>
        <color rgb="FF000000"/>
        <rFont val="Calibri"/>
      </rPr>
      <t xml:space="preserve">
</t>
    </r>
    <r>
      <rPr>
        <sz val="11"/>
        <color rgb="FF000000"/>
        <rFont val="Calibri"/>
      </rPr>
      <t>False = HA cannot be enabled</t>
    </r>
    <r>
      <rPr>
        <sz val="11"/>
        <color rgb="FF000000"/>
        <rFont val="Calibri"/>
      </rPr>
      <t xml:space="preserve">
</t>
    </r>
    <r>
      <rPr>
        <sz val="11"/>
        <color rgb="FF000000"/>
        <rFont val="Calibri"/>
      </rPr>
      <t>4. Click the Databases icon in the left tree menu.</t>
    </r>
    <r>
      <rPr>
        <sz val="11"/>
        <color rgb="FF000000"/>
        <rFont val="Calibri"/>
      </rPr>
      <t xml:space="preserve">
</t>
    </r>
    <r>
      <rPr>
        <sz val="11"/>
        <color rgb="FF000000"/>
        <rFont val="Calibri"/>
      </rPr>
      <t>5. Click the Security Database.</t>
    </r>
    <r>
      <rPr>
        <sz val="11"/>
        <color rgb="FF000000"/>
        <rFont val="Calibri"/>
      </rPr>
      <t xml:space="preserve">
</t>
    </r>
    <r>
      <rPr>
        <sz val="11"/>
        <color rgb="FF000000"/>
        <rFont val="Calibri"/>
      </rPr>
      <t>6. Click the Status Tab.</t>
    </r>
    <r>
      <rPr>
        <sz val="11"/>
        <color rgb="FF000000"/>
        <rFont val="Calibri"/>
      </rPr>
      <t xml:space="preserve">
</t>
    </r>
    <r>
      <rPr>
        <sz val="11"/>
        <color rgb="FF000000"/>
        <rFont val="Calibri"/>
      </rPr>
      <t>7. Review the Forest section:</t>
    </r>
    <r>
      <rPr>
        <sz val="11"/>
        <color rgb="FF000000"/>
        <rFont val="Calibri"/>
      </rPr>
      <t xml:space="preserve">
</t>
    </r>
    <r>
      <rPr>
        <sz val="11"/>
        <color rgb="FF000000"/>
        <rFont val="Calibri"/>
      </rPr>
      <t>a. Count the number of forests with a state of "open".</t>
    </r>
    <r>
      <rPr>
        <sz val="11"/>
        <color rgb="FF000000"/>
        <rFont val="Calibri"/>
      </rPr>
      <t xml:space="preserve">
</t>
    </r>
    <r>
      <rPr>
        <sz val="11"/>
        <color rgb="FF000000"/>
        <rFont val="Calibri"/>
      </rPr>
      <t>b. Count the number of forests with a state of "[sync|async|wait] replicating".</t>
    </r>
    <r>
      <rPr>
        <sz val="11"/>
        <color rgb="FF000000"/>
        <rFont val="Calibri"/>
      </rPr>
      <t xml:space="preserve">
</t>
    </r>
    <r>
      <rPr>
        <sz val="11"/>
        <color rgb="FF000000"/>
        <rFont val="Calibri"/>
      </rPr>
      <t>c. The number of replicating forests should be greater than or equal to the number of open forests.</t>
    </r>
    <r>
      <rPr>
        <sz val="11"/>
        <color rgb="FF000000"/>
        <rFont val="Calibri"/>
      </rPr>
      <t xml:space="preserve">
</t>
    </r>
    <r>
      <rPr>
        <sz val="11"/>
        <color rgb="FF000000"/>
        <rFont val="Calibri"/>
      </rPr>
      <t>8. Repeat steps 4-7 for the user application databases (data/content, modules, triggers, etc.).</t>
    </r>
    <r>
      <rPr>
        <sz val="11"/>
        <color rgb="FF000000"/>
        <rFont val="Calibri"/>
      </rPr>
      <t xml:space="preserve">
</t>
    </r>
    <r>
      <rPr>
        <sz val="11"/>
        <color rgb="FF000000"/>
        <rFont val="Calibri"/>
      </rPr>
      <t>9. Repeat steps 4-7 for the following databases if HA is required for Administrative functions:</t>
    </r>
    <r>
      <rPr>
        <sz val="11"/>
        <color rgb="FF000000"/>
        <rFont val="Calibri"/>
      </rPr>
      <t xml:space="preserve">
</t>
    </r>
    <r>
      <rPr>
        <sz val="11"/>
        <color rgb="FF000000"/>
        <rFont val="Calibri"/>
      </rPr>
      <t>- App Services</t>
    </r>
    <r>
      <rPr>
        <sz val="11"/>
        <color rgb="FF000000"/>
        <rFont val="Calibri"/>
      </rPr>
      <t xml:space="preserve">
</t>
    </r>
    <r>
      <rPr>
        <sz val="11"/>
        <color rgb="FF000000"/>
        <rFont val="Calibri"/>
      </rPr>
      <t>- Modules</t>
    </r>
    <r>
      <rPr>
        <sz val="11"/>
        <color rgb="FF000000"/>
        <rFont val="Calibri"/>
      </rPr>
      <t xml:space="preserve">
</t>
    </r>
    <r>
      <rPr>
        <sz val="11"/>
        <color rgb="FF000000"/>
        <rFont val="Calibri"/>
      </rPr>
      <t>- Documents</t>
    </r>
    <r>
      <rPr>
        <sz val="11"/>
        <color rgb="FF000000"/>
        <rFont val="Calibri"/>
      </rPr>
      <t xml:space="preserve">
</t>
    </r>
    <r>
      <rPr>
        <sz val="11"/>
        <color rgb="FF000000"/>
        <rFont val="Calibri"/>
      </rPr>
      <t>- Triggers</t>
    </r>
  </si>
  <si>
    <t>V-220349</t>
  </si>
  <si>
    <r>
      <rPr>
        <sz val="11"/>
        <rFont val="Calibri"/>
      </rPr>
      <t>The audit information produced by MarkLogic Server must be protected from unauthorized read access.</t>
    </r>
  </si>
  <si>
    <r>
      <rPr>
        <sz val="11"/>
        <color rgb="FF000000"/>
        <rFont val="Calibri"/>
      </rPr>
      <t>Apply controls and modify permissions to protect audit log files from unauthorized access at the operating-system level.</t>
    </r>
    <r>
      <rPr>
        <sz val="11"/>
        <color rgb="FF000000"/>
        <rFont val="Calibri"/>
      </rPr>
      <t xml:space="preserve">
</t>
    </r>
    <r>
      <rPr>
        <sz val="11"/>
        <color rgb="FF000000"/>
        <rFont val="Calibri"/>
      </rPr>
      <t>Change owner and group of /var/opt/MarkLogic/Logs to user daemon from the command line with a privileged user:</t>
    </r>
    <r>
      <rPr>
        <sz val="11"/>
        <color rgb="FF000000"/>
        <rFont val="Calibri"/>
      </rPr>
      <t xml:space="preserve">
</t>
    </r>
    <r>
      <rPr>
        <sz val="11"/>
        <color rgb="FF000000"/>
        <rFont val="Calibri"/>
      </rPr>
      <t>&gt; chown daemon.daemon /var/opt/MarkLogic/Logs</t>
    </r>
    <r>
      <rPr>
        <sz val="11"/>
        <color rgb="FF000000"/>
        <rFont val="Calibri"/>
      </rPr>
      <t xml:space="preserve">
</t>
    </r>
    <r>
      <rPr>
        <sz val="11"/>
        <color rgb="FF000000"/>
        <rFont val="Calibri"/>
      </rPr>
      <t>Change permissions of /var/opt/MarkLogic/Logs to 700 (rwx by owner only) from the command line</t>
    </r>
    <r>
      <rPr>
        <sz val="11"/>
        <color rgb="FF000000"/>
        <rFont val="Calibri"/>
      </rPr>
      <t xml:space="preserve">
</t>
    </r>
    <r>
      <rPr>
        <sz val="11"/>
        <color rgb="FF000000"/>
        <rFont val="Calibri"/>
      </rPr>
      <t>&gt; chmod 700 /var/opt/MarkLogic/Logs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</si>
  <si>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When auditing is enabled, MarkLogic Server writes audit events to the AuditLog.txt file. Each host in a cluster maintains its own audit log files. Some actions might trigger multiple audit events, and those events might be logged over multiple hosts, as events are audited on the host in which the event occurs. For more information about the audit events, see Auditable Events. Note the following about the audit event log files:</t>
    </r>
    <r>
      <rPr>
        <sz val="11"/>
        <color rgb="FF000000"/>
        <rFont val="Calibri"/>
      </rPr>
      <t xml:space="preserve">
</t>
    </r>
    <r>
      <rPr>
        <sz val="11"/>
        <color rgb="FF000000"/>
        <rFont val="Calibri"/>
      </rPr>
      <t>- Writes messages to AuditLog.txt file for various events.</t>
    </r>
    <r>
      <rPr>
        <sz val="11"/>
        <color rgb="FF000000"/>
        <rFont val="Calibri"/>
      </rPr>
      <t xml:space="preserve">
</t>
    </r>
    <r>
      <rPr>
        <sz val="11"/>
        <color rgb="FF000000"/>
        <rFont val="Calibri"/>
      </rPr>
      <t>- Each event has a timestamp, event type, user, role, and other information relevant to the event (for example, document URI for document-read event). For an example of log entries, see Sample Audit Logs.</t>
    </r>
    <r>
      <rPr>
        <sz val="11"/>
        <color rgb="FF000000"/>
        <rFont val="Calibri"/>
      </rPr>
      <t xml:space="preserve">
</t>
    </r>
    <r>
      <rPr>
        <sz val="11"/>
        <color rgb="FF000000"/>
        <rFont val="Calibri"/>
      </rPr>
      <t>- How often to rotate the audit files (similar to the log files, as described in Log Files) can be configured.</t>
    </r>
    <r>
      <rPr>
        <sz val="11"/>
        <color rgb="FF000000"/>
        <rFont val="Calibri"/>
      </rPr>
      <t xml:space="preserve">
</t>
    </r>
    <r>
      <rPr>
        <sz val="11"/>
        <color rgb="FF000000"/>
        <rFont val="Calibri"/>
      </rPr>
      <t>- The Audit log files are stored in the same directory as the Access log files (port_AccessLog.txt) and the Error log files (ErrorLog.txt), which is in the &lt;marklogic-data-dir&gt;/Logs directory. These files are private to the host in which the audit event occurred.</t>
    </r>
    <r>
      <rPr>
        <sz val="11"/>
        <color rgb="FF000000"/>
        <rFont val="Calibri"/>
      </rPr>
      <t xml:space="preserve">
</t>
    </r>
    <r>
      <rPr>
        <sz val="11"/>
        <color rgb="FF000000"/>
        <rFont val="Calibri"/>
      </rPr>
      <t>- View the current or any archived file log at any time using standard text file viewing tools. Additionally, the log files can be accessed from the Log tab on the main page of the Admin Interface.</t>
    </r>
  </si>
  <si>
    <r>
      <rPr>
        <sz val="11"/>
        <color rgb="FF000000"/>
        <rFont val="Calibri"/>
      </rPr>
      <t>Review controls and permissions are sufficient to protect audit log files from unauthorized access at the operating-system level.</t>
    </r>
    <r>
      <rPr>
        <sz val="11"/>
        <color rgb="FF000000"/>
        <rFont val="Calibri"/>
      </rPr>
      <t xml:space="preserve">
</t>
    </r>
    <r>
      <rPr>
        <sz val="11"/>
        <color rgb="FF000000"/>
        <rFont val="Calibri"/>
      </rPr>
      <t>Verify User ownership, Group ownership, and permissions on the "audit" file:</t>
    </r>
    <r>
      <rPr>
        <sz val="11"/>
        <color rgb="FF000000"/>
        <rFont val="Calibri"/>
      </rPr>
      <t xml:space="preserve">
</t>
    </r>
    <r>
      <rPr>
        <sz val="11"/>
        <color rgb="FF000000"/>
        <rFont val="Calibri"/>
      </rPr>
      <t>&gt; ls -al /var/opt/MarkLogic/Logs/AuditLog.txt</t>
    </r>
    <r>
      <rPr>
        <sz val="11"/>
        <color rgb="FF000000"/>
        <rFont val="Calibri"/>
      </rPr>
      <t xml:space="preserve">
</t>
    </r>
    <r>
      <rPr>
        <sz val="11"/>
        <color rgb="FF000000"/>
        <rFont val="Calibri"/>
      </rPr>
      <t>If the User owner is not "daemon", this is a finding</t>
    </r>
    <r>
      <rPr>
        <sz val="11"/>
        <color rgb="FF000000"/>
        <rFont val="Calibri"/>
      </rPr>
      <t xml:space="preserve">
</t>
    </r>
    <r>
      <rPr>
        <sz val="11"/>
        <color rgb="FF000000"/>
        <rFont val="Calibri"/>
      </rPr>
      <t>If the Group owner is not "daemon", this is a finding.</t>
    </r>
    <r>
      <rPr>
        <sz val="11"/>
        <color rgb="FF000000"/>
        <rFont val="Calibri"/>
      </rPr>
      <t xml:space="preserve">
</t>
    </r>
    <r>
      <rPr>
        <sz val="11"/>
        <color rgb="FF000000"/>
        <rFont val="Calibri"/>
      </rPr>
      <t>If the directory is more permissive than 700, this is a finding.</t>
    </r>
  </si>
  <si>
    <t>V-220350</t>
  </si>
  <si>
    <r>
      <rPr>
        <sz val="11"/>
        <rFont val="Calibri"/>
      </rPr>
      <t>The audit information produced by MarkLogic Server must be protected from unauthorized modification.</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</si>
  <si>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r>
      <rPr>
        <sz val="11"/>
        <color rgb="FF000000"/>
        <rFont val="Calibri"/>
      </rPr>
      <t xml:space="preserve">
</t>
    </r>
    <r>
      <rPr>
        <sz val="11"/>
        <color rgb="FF000000"/>
        <rFont val="Calibri"/>
      </rPr>
      <t>When auditing is enabled, MarkLogic Server writes audit events to the AuditLog.txt file. Each host in a cluster maintains its own audit log files. Some actions might trigger multiple audit events, and those events might be logged over multiple hosts, as events are audited on the host in which the event occurs. For more information about the audit events, see Auditable Events. Note the following about the audit event log files:</t>
    </r>
    <r>
      <rPr>
        <sz val="11"/>
        <color rgb="FF000000"/>
        <rFont val="Calibri"/>
      </rPr>
      <t xml:space="preserve">
</t>
    </r>
    <r>
      <rPr>
        <sz val="11"/>
        <color rgb="FF000000"/>
        <rFont val="Calibri"/>
      </rPr>
      <t>- Writes messages to AuditLog.txt file for various events.</t>
    </r>
    <r>
      <rPr>
        <sz val="11"/>
        <color rgb="FF000000"/>
        <rFont val="Calibri"/>
      </rPr>
      <t xml:space="preserve">
</t>
    </r>
    <r>
      <rPr>
        <sz val="11"/>
        <color rgb="FF000000"/>
        <rFont val="Calibri"/>
      </rPr>
      <t>- Each event has a timestamp, event type, user, role, and other information relevant to the event (e.g., document URI for document-read event). For an example of log entries, see Sample Audit Logs.</t>
    </r>
    <r>
      <rPr>
        <sz val="11"/>
        <color rgb="FF000000"/>
        <rFont val="Calibri"/>
      </rPr>
      <t xml:space="preserve">
</t>
    </r>
    <r>
      <rPr>
        <sz val="11"/>
        <color rgb="FF000000"/>
        <rFont val="Calibri"/>
      </rPr>
      <t>- How often to rotate the audit files (similar to the log files, as described in Log Files) can be configured.</t>
    </r>
    <r>
      <rPr>
        <sz val="11"/>
        <color rgb="FF000000"/>
        <rFont val="Calibri"/>
      </rPr>
      <t xml:space="preserve">
</t>
    </r>
    <r>
      <rPr>
        <sz val="11"/>
        <color rgb="FF000000"/>
        <rFont val="Calibri"/>
      </rPr>
      <t>- The Audit log files are stored in the same directory as the Access log files (port_AccessLog.txt) and the Error log files (ErrorLog.txt), which is in the &lt;marklogic-data-dir&gt;/Logs directory. These files are private to the host in which the audit event occurred.</t>
    </r>
    <r>
      <rPr>
        <sz val="11"/>
        <color rgb="FF000000"/>
        <rFont val="Calibri"/>
      </rPr>
      <t xml:space="preserve">
</t>
    </r>
    <r>
      <rPr>
        <sz val="11"/>
        <color rgb="FF000000"/>
        <rFont val="Calibri"/>
      </rPr>
      <t>- View the current or any archived file log at any time using standard text file viewing tools. Additionally, the log files can be accessed from the Log tab on the main page of the Admin Interface.</t>
    </r>
  </si>
  <si>
    <t>V-220351</t>
  </si>
  <si>
    <r>
      <rPr>
        <sz val="11"/>
        <rFont val="Calibri"/>
      </rPr>
      <t>The audit information produced by MarkLogic Server must be protected from unauthorized deletion.</t>
    </r>
  </si>
  <si>
    <r>
      <rPr>
        <sz val="11"/>
        <color rgb="FF000000"/>
        <rFont val="Calibri"/>
      </rPr>
      <t>If audit data becomes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depending on system architecture and design.</t>
    </r>
    <r>
      <rPr>
        <sz val="11"/>
        <color rgb="FF000000"/>
        <rFont val="Calibri"/>
      </rPr>
      <t xml:space="preserve">
</t>
    </r>
    <r>
      <rPr>
        <sz val="11"/>
        <color rgb="FF000000"/>
        <rFont val="Calibri"/>
      </rPr>
      <t>Some commonly employed methods include: ensuring log files employ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to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When auditing is enabled, MarkLogic Server writes audit events to the AuditLog.txt file. Each host in a cluster maintains its own audit log files. Some actions might trigger multiple audit events, and those events might be logged over multiple hosts, as events are audited on the host in which the event occurs. For more information about the audit events, see Auditable Events. Note the following about the audit event log files:</t>
    </r>
    <r>
      <rPr>
        <sz val="11"/>
        <color rgb="FF000000"/>
        <rFont val="Calibri"/>
      </rPr>
      <t xml:space="preserve">
</t>
    </r>
    <r>
      <rPr>
        <sz val="11"/>
        <color rgb="FF000000"/>
        <rFont val="Calibri"/>
      </rPr>
      <t>- Writes messages to AuditLog.txt file for various events.</t>
    </r>
    <r>
      <rPr>
        <sz val="11"/>
        <color rgb="FF000000"/>
        <rFont val="Calibri"/>
      </rPr>
      <t xml:space="preserve">
</t>
    </r>
    <r>
      <rPr>
        <sz val="11"/>
        <color rgb="FF000000"/>
        <rFont val="Calibri"/>
      </rPr>
      <t>- Each event has a timestamp, event type, user, role, and other information relevant to the event (for example, document URI for document-read event). For an example of log entries, see Sample Audit Logs.</t>
    </r>
    <r>
      <rPr>
        <sz val="11"/>
        <color rgb="FF000000"/>
        <rFont val="Calibri"/>
      </rPr>
      <t xml:space="preserve">
</t>
    </r>
    <r>
      <rPr>
        <sz val="11"/>
        <color rgb="FF000000"/>
        <rFont val="Calibri"/>
      </rPr>
      <t>- How often to rotate the audit files (similar to the log files, as described in Log Files) can be configured.</t>
    </r>
    <r>
      <rPr>
        <sz val="11"/>
        <color rgb="FF000000"/>
        <rFont val="Calibri"/>
      </rPr>
      <t xml:space="preserve">
</t>
    </r>
    <r>
      <rPr>
        <sz val="11"/>
        <color rgb="FF000000"/>
        <rFont val="Calibri"/>
      </rPr>
      <t>- The Audit log files are stored in the same directory as the Access log files (port_AccessLog.txt) and the Error log files (ErrorLog.txt), which is in the &lt;marklogic-data-dir&gt;/Logs directory. These files are private to the host in which the audit event occurred.</t>
    </r>
    <r>
      <rPr>
        <sz val="11"/>
        <color rgb="FF000000"/>
        <rFont val="Calibri"/>
      </rPr>
      <t xml:space="preserve">
</t>
    </r>
    <r>
      <rPr>
        <sz val="11"/>
        <color rgb="FF000000"/>
        <rFont val="Calibri"/>
      </rPr>
      <t>- View the current or any archived file log at any time using standard text file viewing tools. Additionally, the log files can be accessed from the Log tab on the main page of the Admin Interface.</t>
    </r>
    <r>
      <rPr>
        <sz val="11"/>
        <color rgb="FF000000"/>
        <rFont val="Calibri"/>
      </rPr>
      <t xml:space="preserve">
</t>
    </r>
    <r>
      <rPr>
        <sz val="11"/>
        <color rgb="FF000000"/>
        <rFont val="Calibri"/>
      </rPr>
      <t>Deletion of database audit data could mask the theft of, or the unauthorized modification of, sensitive data stored in the database.</t>
    </r>
  </si>
  <si>
    <t>V-220352</t>
  </si>
  <si>
    <r>
      <rPr>
        <sz val="11"/>
        <rFont val="Calibri"/>
      </rPr>
      <t>MarkLogic Server must protect its audit features from unauthorized access.</t>
    </r>
  </si>
  <si>
    <r>
      <rPr>
        <sz val="11"/>
        <color rgb="FF000000"/>
        <rFont val="Calibri"/>
      </rPr>
      <t>Add or modify access controls and permissions for tools used to view or modify audit log data, including OS text editors. Since MarkLogic Audit logs are stored in plain text files, this includes text editors provided by the OS. Tools must be accessible by authorized personnel only.</t>
    </r>
    <r>
      <rPr>
        <sz val="11"/>
        <color rgb="FF000000"/>
        <rFont val="Calibri"/>
      </rPr>
      <t xml:space="preserve">
</t>
    </r>
    <r>
      <rPr>
        <sz val="11"/>
        <color rgb="FF000000"/>
        <rFont val="Calibri"/>
      </rPr>
      <t xml:space="preserve">Alternatively, Encryption-at-Rest for system logs may be enabled to prevent unauthorized disclosure of contained information. </t>
    </r>
    <r>
      <rPr>
        <sz val="11"/>
        <color rgb="FF000000"/>
        <rFont val="Calibri"/>
      </rPr>
      <t xml:space="preserve">
</t>
    </r>
    <r>
      <rPr>
        <sz val="11"/>
        <color rgb="FF000000"/>
        <rFont val="Calibri"/>
      </rPr>
      <t>Perform the fix from the MarkLogic Admin Interface with a user that holds administrative-level privileges.</t>
    </r>
    <r>
      <rPr>
        <sz val="11"/>
        <color rgb="FF000000"/>
        <rFont val="Calibri"/>
      </rPr>
      <t xml:space="preserve">
</t>
    </r>
    <r>
      <rPr>
        <sz val="11"/>
        <color rgb="FF000000"/>
        <rFont val="Calibri"/>
      </rPr>
      <t>1. Click the Clusters icon on the left tree menu.</t>
    </r>
    <r>
      <rPr>
        <sz val="11"/>
        <color rgb="FF000000"/>
        <rFont val="Calibri"/>
      </rPr>
      <t xml:space="preserve">
</t>
    </r>
    <r>
      <rPr>
        <sz val="11"/>
        <color rgb="FF000000"/>
        <rFont val="Calibri"/>
      </rPr>
      <t>2. Click the Keystore tab.</t>
    </r>
    <r>
      <rPr>
        <sz val="11"/>
        <color rgb="FF000000"/>
        <rFont val="Calibri"/>
      </rPr>
      <t xml:space="preserve">
</t>
    </r>
    <r>
      <rPr>
        <sz val="11"/>
        <color rgb="FF000000"/>
        <rFont val="Calibri"/>
      </rPr>
      <t>3. Change "logs encryption" setting to "on".</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</si>
  <si>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Access to audit tools must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r>
      <rPr>
        <sz val="11"/>
        <color rgb="FF000000"/>
        <rFont val="Calibri"/>
      </rPr>
      <t xml:space="preserve">
</t>
    </r>
    <r>
      <rPr>
        <sz val="11"/>
        <color rgb="FF000000"/>
        <rFont val="Calibri"/>
      </rPr>
      <t>When auditing is enabled, MarkLogic Server writes audit events to the AuditLog.txt file. Each host in a cluster maintains its own audit log files. Some actions might trigger multiple audit events, and those events might be logged over multiple hosts, as events are audited on the host in which the event occurs. For more information about the audit events, see Auditable Events. Note the following about the audit event log files:</t>
    </r>
    <r>
      <rPr>
        <sz val="11"/>
        <color rgb="FF000000"/>
        <rFont val="Calibri"/>
      </rPr>
      <t xml:space="preserve">
</t>
    </r>
    <r>
      <rPr>
        <sz val="11"/>
        <color rgb="FF000000"/>
        <rFont val="Calibri"/>
      </rPr>
      <t>- Writes messages to AuditLog.txt file for various events.</t>
    </r>
    <r>
      <rPr>
        <sz val="11"/>
        <color rgb="FF000000"/>
        <rFont val="Calibri"/>
      </rPr>
      <t xml:space="preserve">
</t>
    </r>
    <r>
      <rPr>
        <sz val="11"/>
        <color rgb="FF000000"/>
        <rFont val="Calibri"/>
      </rPr>
      <t>- Each event has a timestamp, event type, user, role, and other information relevant to the event (for example, document URI for document-read event). For an example of log entries, see Sample Audit Logs.</t>
    </r>
    <r>
      <rPr>
        <sz val="11"/>
        <color rgb="FF000000"/>
        <rFont val="Calibri"/>
      </rPr>
      <t xml:space="preserve">
</t>
    </r>
    <r>
      <rPr>
        <sz val="11"/>
        <color rgb="FF000000"/>
        <rFont val="Calibri"/>
      </rPr>
      <t>- How often to rotate the audit files (similar to the log files, as described in Log Files) can be configured.</t>
    </r>
    <r>
      <rPr>
        <sz val="11"/>
        <color rgb="FF000000"/>
        <rFont val="Calibri"/>
      </rPr>
      <t xml:space="preserve">
</t>
    </r>
    <r>
      <rPr>
        <sz val="11"/>
        <color rgb="FF000000"/>
        <rFont val="Calibri"/>
      </rPr>
      <t>- Audit log files are stored in the same directory as the Access log files (port_AccessLog.txt) and the Error log files (ErrorLog.txt), which is in the &lt;marklogic-data-dir&gt;/Logs directory. These files are private to the host in which the audit event occurred.</t>
    </r>
    <r>
      <rPr>
        <sz val="11"/>
        <color rgb="FF000000"/>
        <rFont val="Calibri"/>
      </rPr>
      <t xml:space="preserve">
</t>
    </r>
    <r>
      <rPr>
        <sz val="11"/>
        <color rgb="FF000000"/>
        <rFont val="Calibri"/>
      </rPr>
      <t>- View the current or any archived file log at any time using standard text file viewing tools. Additionally, the log files can be accessed from the Log tab on the main page of the Admin Interface.</t>
    </r>
  </si>
  <si>
    <r>
      <rPr>
        <sz val="11"/>
        <color rgb="FF000000"/>
        <rFont val="Calibri"/>
      </rPr>
      <t>Review access permissions to tools used to view or modify audit log data. Since MarkLogic Audit logs are stored in plain text files, this includes text editors provided by the OS.</t>
    </r>
    <r>
      <rPr>
        <sz val="11"/>
        <color rgb="FF000000"/>
        <rFont val="Calibri"/>
      </rPr>
      <t xml:space="preserve">
</t>
    </r>
    <r>
      <rPr>
        <sz val="11"/>
        <color rgb="FF000000"/>
        <rFont val="Calibri"/>
      </rPr>
      <t>Alternatively, enable Encryption-at-Rest for the logs. This would ensure only individuals/systems with a valid encryption key may access the data within logs and audit files.</t>
    </r>
    <r>
      <rPr>
        <sz val="11"/>
        <color rgb="FF000000"/>
        <rFont val="Calibri"/>
      </rPr>
      <t xml:space="preserve">
</t>
    </r>
    <r>
      <rPr>
        <sz val="11"/>
        <color rgb="FF000000"/>
        <rFont val="Calibri"/>
      </rPr>
      <t>If appropriate permissions and access controls are not applied to prevent unauthorized modification of these tools, and Encryption-at-Rest is not enabled for logs, this is a finding.</t>
    </r>
    <r>
      <rPr>
        <sz val="11"/>
        <color rgb="FF000000"/>
        <rFont val="Calibri"/>
      </rPr>
      <t xml:space="preserve">
</t>
    </r>
    <r>
      <rPr>
        <sz val="11"/>
        <color rgb="FF000000"/>
        <rFont val="Calibri"/>
      </rPr>
      <t>Perform the check from the MarkLogic Admin Interface with a user that holds administrative-level privileges.</t>
    </r>
    <r>
      <rPr>
        <sz val="11"/>
        <color rgb="FF000000"/>
        <rFont val="Calibri"/>
      </rPr>
      <t xml:space="preserve">
</t>
    </r>
    <r>
      <rPr>
        <sz val="11"/>
        <color rgb="FF000000"/>
        <rFont val="Calibri"/>
      </rPr>
      <t>1. Click the Clusters icon on the left tree menu.</t>
    </r>
    <r>
      <rPr>
        <sz val="11"/>
        <color rgb="FF000000"/>
        <rFont val="Calibri"/>
      </rPr>
      <t xml:space="preserve">
</t>
    </r>
    <r>
      <rPr>
        <sz val="11"/>
        <color rgb="FF000000"/>
        <rFont val="Calibri"/>
      </rPr>
      <t>2. Click the Keystore tab.</t>
    </r>
    <r>
      <rPr>
        <sz val="11"/>
        <color rgb="FF000000"/>
        <rFont val="Calibri"/>
      </rPr>
      <t xml:space="preserve">
</t>
    </r>
    <r>
      <rPr>
        <sz val="11"/>
        <color rgb="FF000000"/>
        <rFont val="Calibri"/>
      </rPr>
      <t>3. If "logs encryption" is set to "off", this is a finding.</t>
    </r>
  </si>
  <si>
    <t>V-220353</t>
  </si>
  <si>
    <r>
      <rPr>
        <sz val="11"/>
        <rFont val="Calibri"/>
      </rPr>
      <t>MarkLogic Server must protect its audit configuration from unauthorized modification.</t>
    </r>
  </si>
  <si>
    <r>
      <rPr>
        <sz val="11"/>
        <color rgb="FF000000"/>
        <rFont val="Calibri"/>
      </rPr>
      <t>Add or modify access controls and permissions to tools used to view or modify audit log data, including OS text editors. Since MarkLogic Audit logs are stored in plain text files, this includes text editors provided by the OS. Tools must be accessible by authorized personnel only.</t>
    </r>
    <r>
      <rPr>
        <sz val="11"/>
        <color rgb="FF000000"/>
        <rFont val="Calibri"/>
      </rPr>
      <t xml:space="preserve">
</t>
    </r>
    <r>
      <rPr>
        <sz val="11"/>
        <color rgb="FF000000"/>
        <rFont val="Calibri"/>
      </rPr>
      <t xml:space="preserve">Alternatively, Encryption-at-Rest for system logs may be enabled to prevent unauthorized disclosure of contained information. </t>
    </r>
    <r>
      <rPr>
        <sz val="11"/>
        <color rgb="FF000000"/>
        <rFont val="Calibri"/>
      </rPr>
      <t xml:space="preserve">
</t>
    </r>
    <r>
      <rPr>
        <sz val="11"/>
        <color rgb="FF000000"/>
        <rFont val="Calibri"/>
      </rPr>
      <t>Perform the fix from the MarkLogic Admin Interface with a user that holds administrative-level privileges.</t>
    </r>
    <r>
      <rPr>
        <sz val="11"/>
        <color rgb="FF000000"/>
        <rFont val="Calibri"/>
      </rPr>
      <t xml:space="preserve">
</t>
    </r>
    <r>
      <rPr>
        <sz val="11"/>
        <color rgb="FF000000"/>
        <rFont val="Calibri"/>
      </rPr>
      <t>1. Click the Clusters icon on the left tree menu.</t>
    </r>
    <r>
      <rPr>
        <sz val="11"/>
        <color rgb="FF000000"/>
        <rFont val="Calibri"/>
      </rPr>
      <t xml:space="preserve">
</t>
    </r>
    <r>
      <rPr>
        <sz val="11"/>
        <color rgb="FF000000"/>
        <rFont val="Calibri"/>
      </rPr>
      <t>2. Click the Keystore tab.</t>
    </r>
    <r>
      <rPr>
        <sz val="11"/>
        <color rgb="FF000000"/>
        <rFont val="Calibri"/>
      </rPr>
      <t xml:space="preserve">
</t>
    </r>
    <r>
      <rPr>
        <sz val="11"/>
        <color rgb="FF000000"/>
        <rFont val="Calibri"/>
      </rPr>
      <t>3. Change "logs encryption" setting to "on".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</si>
  <si>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</si>
  <si>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access permissions to tools used to view or modify audit log data. Since MarkLogic Audit logs are stored in plain text files, this includes text editors provided by the OS.</t>
    </r>
    <r>
      <rPr>
        <sz val="11"/>
        <color rgb="FF000000"/>
        <rFont val="Calibri"/>
      </rPr>
      <t xml:space="preserve">
</t>
    </r>
    <r>
      <rPr>
        <sz val="11"/>
        <color rgb="FF000000"/>
        <rFont val="Calibri"/>
      </rPr>
      <t>Alternatively, Encryption-at-Rest can be enabled for the logs. This would ensure only individuals/systems with a valid encryption key may access the data within logs and audit files.</t>
    </r>
    <r>
      <rPr>
        <sz val="11"/>
        <color rgb="FF000000"/>
        <rFont val="Calibri"/>
      </rPr>
      <t xml:space="preserve">
</t>
    </r>
    <r>
      <rPr>
        <sz val="11"/>
        <color rgb="FF000000"/>
        <rFont val="Calibri"/>
      </rPr>
      <t>If appropriate permissions and access controls are not applied to prevent unauthorized modification of these tools, and Encryption-at-Rest is not enabled for logs, this is a finding.</t>
    </r>
    <r>
      <rPr>
        <sz val="11"/>
        <color rgb="FF000000"/>
        <rFont val="Calibri"/>
      </rPr>
      <t xml:space="preserve">
</t>
    </r>
    <r>
      <rPr>
        <sz val="11"/>
        <color rgb="FF000000"/>
        <rFont val="Calibri"/>
      </rPr>
      <t>Perform the check from the MarkLogic Admin Interface with a user that holds administrative-level privileges.</t>
    </r>
    <r>
      <rPr>
        <sz val="11"/>
        <color rgb="FF000000"/>
        <rFont val="Calibri"/>
      </rPr>
      <t xml:space="preserve">
</t>
    </r>
    <r>
      <rPr>
        <sz val="11"/>
        <color rgb="FF000000"/>
        <rFont val="Calibri"/>
      </rPr>
      <t>1. Click the Clusters icon on the left tree menu.</t>
    </r>
    <r>
      <rPr>
        <sz val="11"/>
        <color rgb="FF000000"/>
        <rFont val="Calibri"/>
      </rPr>
      <t xml:space="preserve">
</t>
    </r>
    <r>
      <rPr>
        <sz val="11"/>
        <color rgb="FF000000"/>
        <rFont val="Calibri"/>
      </rPr>
      <t>2. Click the Keystore tab.</t>
    </r>
    <r>
      <rPr>
        <sz val="11"/>
        <color rgb="FF000000"/>
        <rFont val="Calibri"/>
      </rPr>
      <t xml:space="preserve">
</t>
    </r>
    <r>
      <rPr>
        <sz val="11"/>
        <color rgb="FF000000"/>
        <rFont val="Calibri"/>
      </rPr>
      <t>3. If "logs encryption" is set to "off", this is a finding.</t>
    </r>
  </si>
  <si>
    <t>V-220354</t>
  </si>
  <si>
    <r>
      <rPr>
        <sz val="11"/>
        <rFont val="Calibri"/>
      </rPr>
      <t>MarkLogic Server must protect its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</si>
  <si>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</si>
  <si>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V-220355</t>
  </si>
  <si>
    <r>
      <rPr>
        <sz val="11"/>
        <rFont val="Calibri"/>
      </rPr>
      <t>MarkLogic Server must limit privileges to change software modules, including stored procedures, functions, and triggers, and links to software external to the DBMS.</t>
    </r>
  </si>
  <si>
    <r>
      <rPr>
        <sz val="11"/>
        <color rgb="FF000000"/>
        <rFont val="Calibri"/>
      </rPr>
      <t xml:space="preserve">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 </t>
    </r>
    <r>
      <rPr>
        <sz val="11"/>
        <color rgb="FF000000"/>
        <rFont val="Calibri"/>
      </rPr>
      <t xml:space="preserve">
</t>
    </r>
    <r>
      <rPr>
        <sz val="11"/>
        <color rgb="FF000000"/>
        <rFont val="Calibri"/>
      </rPr>
      <t xml:space="preserve">The supplemental file "ml-filechange-mon.sh" can be used to meet this requirement. </t>
    </r>
    <r>
      <rPr>
        <sz val="11"/>
        <color rgb="FF000000"/>
        <rFont val="Calibri"/>
      </rPr>
      <t xml:space="preserve">
</t>
    </r>
    <r>
      <rPr>
        <sz val="11"/>
        <color rgb="FF000000"/>
        <rFont val="Calibri"/>
      </rPr>
      <t>- Edit the ml-filechange-mon.sh script with the correct email addresses and notification level.</t>
    </r>
    <r>
      <rPr>
        <sz val="11"/>
        <color rgb="FF000000"/>
        <rFont val="Calibri"/>
      </rPr>
      <t xml:space="preserve">
</t>
    </r>
    <r>
      <rPr>
        <sz val="11"/>
        <color rgb="FF000000"/>
        <rFont val="Calibri"/>
      </rPr>
      <t>- Place the script in a location that can be accessed by the cron daemon.</t>
    </r>
    <r>
      <rPr>
        <sz val="11"/>
        <color rgb="FF000000"/>
        <rFont val="Calibri"/>
      </rPr>
      <t xml:space="preserve">
</t>
    </r>
    <r>
      <rPr>
        <sz val="11"/>
        <color rgb="FF000000"/>
        <rFont val="Calibri"/>
      </rPr>
      <t>- Edit the crontab, and configure the script to run frequently enough to meet DoD minimum requirements.</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</si>
  <si>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</si>
  <si>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MarkLogic software libraries, related applications, and configuration files is done.</t>
    </r>
    <r>
      <rPr>
        <sz val="11"/>
        <color rgb="FF000000"/>
        <rFont val="Calibri"/>
      </rPr>
      <t xml:space="preserve">
</t>
    </r>
    <r>
      <rPr>
        <sz val="11"/>
        <color rgb="FF000000"/>
        <rFont val="Calibri"/>
      </rPr>
      <t>If a third-party file automated tool is used, this is not a finding.</t>
    </r>
    <r>
      <rPr>
        <sz val="11"/>
        <color rgb="FF000000"/>
        <rFont val="Calibri"/>
      </rPr>
      <t xml:space="preserve">
</t>
    </r>
    <r>
      <rPr>
        <sz val="11"/>
        <color rgb="FF000000"/>
        <rFont val="Calibri"/>
      </rPr>
      <t>To check for automated monitoring, issue the following command at a command prompt with a user that has administrative privileges:</t>
    </r>
    <r>
      <rPr>
        <sz val="11"/>
        <color rgb="FF000000"/>
        <rFont val="Calibri"/>
      </rPr>
      <t xml:space="preserve">
</t>
    </r>
    <r>
      <rPr>
        <sz val="11"/>
        <color rgb="FF000000"/>
        <rFont val="Calibri"/>
      </rPr>
      <t xml:space="preserve">Check to see if the crond service is running for scheduling recurring tasks. </t>
    </r>
    <r>
      <rPr>
        <sz val="11"/>
        <color rgb="FF000000"/>
        <rFont val="Calibri"/>
      </rPr>
      <t xml:space="preserve">
</t>
    </r>
    <r>
      <rPr>
        <sz val="11"/>
        <color rgb="FF000000"/>
        <rFont val="Calibri"/>
      </rPr>
      <t>If it is not running, this is a finding.</t>
    </r>
    <r>
      <rPr>
        <sz val="11"/>
        <color rgb="FF000000"/>
        <rFont val="Calibri"/>
      </rPr>
      <t xml:space="preserve">
</t>
    </r>
    <r>
      <rPr>
        <sz val="11"/>
        <color rgb="FF000000"/>
        <rFont val="Calibri"/>
      </rPr>
      <t>&gt; sudo systemctl status crond</t>
    </r>
    <r>
      <rPr>
        <sz val="11"/>
        <color rgb="FF000000"/>
        <rFont val="Calibri"/>
      </rPr>
      <t xml:space="preserve">
</t>
    </r>
    <r>
      <rPr>
        <sz val="11"/>
        <color rgb="FF000000"/>
        <rFont val="Calibri"/>
      </rPr>
      <t>Check to see if ml-filechange-mon.sh is in the cron schedule, and runs frequently enough to meet System Security Plan (SSP) requirements. If the script is not scheduled to run, or does not run frequently enough to meet the SSP requirements, this is a finding.</t>
    </r>
    <r>
      <rPr>
        <sz val="11"/>
        <color rgb="FF000000"/>
        <rFont val="Calibri"/>
      </rPr>
      <t xml:space="preserve">
</t>
    </r>
    <r>
      <rPr>
        <sz val="11"/>
        <color rgb="FF000000"/>
        <rFont val="Calibri"/>
      </rPr>
      <t>&gt; sudo crontab -l | grep ml-filechange</t>
    </r>
    <r>
      <rPr>
        <sz val="11"/>
        <color rgb="FF000000"/>
        <rFont val="Calibri"/>
      </rPr>
      <t xml:space="preserve">
</t>
    </r>
    <r>
      <rPr>
        <sz val="11"/>
        <color rgb="FF000000"/>
        <rFont val="Calibri"/>
      </rPr>
      <t>Check ml-filechange-mon.sh to verify email addresses have been configured to receive alerts. If no email addresses have been added, this is a finding.</t>
    </r>
    <r>
      <rPr>
        <sz val="11"/>
        <color rgb="FF000000"/>
        <rFont val="Calibri"/>
      </rPr>
      <t xml:space="preserve">
</t>
    </r>
    <r>
      <rPr>
        <sz val="11"/>
        <color rgb="FF000000"/>
        <rFont val="Calibri"/>
      </rPr>
      <t>&gt; grep "EMAIL_LIST" /path/to/ml-filechange-mon.sh</t>
    </r>
  </si>
  <si>
    <t>V-220356</t>
  </si>
  <si>
    <r>
      <rPr>
        <sz val="11"/>
        <rFont val="Calibri"/>
      </rPr>
      <t>MarkLogic Server software installation account must be restricted to authorized users.</t>
    </r>
  </si>
  <si>
    <r>
      <rPr>
        <sz val="11"/>
        <color rgb="FF000000"/>
        <rFont val="Calibri"/>
      </rPr>
      <t>Review procedures for controlling, granting access to, and tracking the use of the MarkLogic software installation account.</t>
    </r>
    <r>
      <rPr>
        <sz val="11"/>
        <color rgb="FF000000"/>
        <rFont val="Calibri"/>
      </rPr>
      <t xml:space="preserve">
</t>
    </r>
    <r>
      <rPr>
        <sz val="11"/>
        <color rgb="FF000000"/>
        <rFont val="Calibri"/>
      </rPr>
      <t>Ensure use of this account is restricted to the minimum number of personnel required and no unauthorized access to the account has been granted.</t>
    </r>
    <r>
      <rPr>
        <sz val="11"/>
        <color rgb="FF000000"/>
        <rFont val="Calibri"/>
      </rPr>
      <t xml:space="preserve">
</t>
    </r>
    <r>
      <rPr>
        <sz val="11"/>
        <color rgb="FF000000"/>
        <rFont val="Calibri"/>
      </rPr>
      <t>MarkLogic should be installed by a user account that has "sudo" privileges to run "yum" or "rpm". At a command prompt, on the system where MarkLogic is installed, run one of the following commands:</t>
    </r>
    <r>
      <rPr>
        <sz val="11"/>
        <color rgb="FF000000"/>
        <rFont val="Calibri"/>
      </rPr>
      <t xml:space="preserve">
</t>
    </r>
    <r>
      <rPr>
        <sz val="11"/>
        <color rgb="FF000000"/>
        <rFont val="Calibri"/>
      </rPr>
      <t xml:space="preserve">&gt; sudo yum install /path/to/MarkLogic-version.rpm </t>
    </r>
    <r>
      <rPr>
        <sz val="11"/>
        <color rgb="FF000000"/>
        <rFont val="Calibri"/>
      </rPr>
      <t xml:space="preserve">
</t>
    </r>
    <r>
      <rPr>
        <sz val="11"/>
        <color rgb="FF000000"/>
        <rFont val="Calibri"/>
      </rPr>
      <t>or</t>
    </r>
    <r>
      <rPr>
        <sz val="11"/>
        <color rgb="FF000000"/>
        <rFont val="Calibri"/>
      </rPr>
      <t xml:space="preserve">
</t>
    </r>
    <r>
      <rPr>
        <sz val="11"/>
        <color rgb="FF000000"/>
        <rFont val="Calibri"/>
      </rPr>
      <t>&gt; sudo rpm -i /path/to/MarkLogic-version.rpm</t>
    </r>
    <r>
      <rPr>
        <sz val="11"/>
        <color rgb="FF000000"/>
        <rFont val="Calibri"/>
      </rPr>
      <t xml:space="preserve">
</t>
    </r>
    <r>
      <rPr>
        <sz val="11"/>
        <color rgb="FF000000"/>
        <rFont val="Calibri"/>
      </rPr>
      <t>Either of these commands will install MarkLogic with the owner set correctly to "daemon".</t>
    </r>
    <r>
      <rPr>
        <sz val="11"/>
        <color rgb="FF000000"/>
        <rFont val="Calibri"/>
      </rPr>
      <t xml:space="preserve">
</t>
    </r>
    <r>
      <rPr>
        <sz val="11"/>
        <color rgb="FF000000"/>
        <rFont val="Calibri"/>
      </rPr>
      <t>If user is not "daemon", ensure Organization policy and system documentation states that a separate user is needed and approved.</t>
    </r>
  </si>
  <si>
    <r>
      <rPr>
        <sz val="11"/>
        <color rgb="FF000000"/>
        <rFont val="Calibri"/>
      </rPr>
      <t xml:space="preserve">When dealing with change control issues, it should be noted any changes to the hardware, software, and/or firmware components of the information system and/or application could have significant effects on the overall security of the system. </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</si>
  <si>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MarkLogic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r>
      <rPr>
        <sz val="11"/>
        <color rgb="FF000000"/>
        <rFont val="Calibri"/>
      </rPr>
      <t xml:space="preserve">
</t>
    </r>
    <r>
      <rPr>
        <sz val="11"/>
        <color rgb="FF000000"/>
        <rFont val="Calibri"/>
      </rPr>
      <t>At a command prompt, on the system where MarkLogic is installed run the following command:</t>
    </r>
    <r>
      <rPr>
        <sz val="11"/>
        <color rgb="FF000000"/>
        <rFont val="Calibri"/>
      </rPr>
      <t xml:space="preserve">
</t>
    </r>
    <r>
      <rPr>
        <sz val="11"/>
        <color rgb="FF000000"/>
        <rFont val="Calibri"/>
      </rPr>
      <t xml:space="preserve">&gt; ls -al /var/opt/MarkLogic </t>
    </r>
    <r>
      <rPr>
        <sz val="11"/>
        <color rgb="FF000000"/>
        <rFont val="Calibri"/>
      </rPr>
      <t xml:space="preserve">
</t>
    </r>
    <r>
      <rPr>
        <sz val="11"/>
        <color rgb="FF000000"/>
        <rFont val="Calibri"/>
      </rPr>
      <t>If files are owned by the user "daemon", this is not a finding.</t>
    </r>
    <r>
      <rPr>
        <sz val="11"/>
        <color rgb="FF000000"/>
        <rFont val="Calibri"/>
      </rPr>
      <t xml:space="preserve">
</t>
    </r>
    <r>
      <rPr>
        <sz val="11"/>
        <color rgb="FF000000"/>
        <rFont val="Calibri"/>
      </rPr>
      <t>If user is not "daemon", verify that Organization policy and system documentation states that a separate user is needed and approved.</t>
    </r>
  </si>
  <si>
    <t>V-220357</t>
  </si>
  <si>
    <r>
      <rPr>
        <sz val="11"/>
        <rFont val="Calibri"/>
      </rPr>
      <t>MarkLogic Server software, including configuration files, must be stored in dedicated directories, or DASD pools, separate from the host OS and other applications.</t>
    </r>
  </si>
  <si>
    <r>
      <rPr>
        <sz val="11"/>
        <color rgb="FF000000"/>
        <rFont val="Calibri"/>
      </rPr>
      <t>Only applications that are required for the functioning and administration, not use of, MarkLogic should be located in the same disk directory as the MarkLogic software libraries. Review the MarkLogic software library directories /opt/MarkLogic and /var/opt/MarkLogic and note other root directories located on the same disk directory or any subdirectories.</t>
    </r>
    <r>
      <rPr>
        <sz val="11"/>
        <color rgb="FF000000"/>
        <rFont val="Calibri"/>
      </rPr>
      <t xml:space="preserve">
</t>
    </r>
    <r>
      <rPr>
        <sz val="11"/>
        <color rgb="FF000000"/>
        <rFont val="Calibri"/>
      </rPr>
      <t>Remove any other applications, including third-party applications that use MarkLogic that are not approved by Org Policy.</t>
    </r>
    <r>
      <rPr>
        <sz val="11"/>
        <color rgb="FF000000"/>
        <rFont val="Calibri"/>
      </rPr>
      <t xml:space="preserve">
</t>
    </r>
    <r>
      <rPr>
        <sz val="11"/>
        <color rgb="FF000000"/>
        <rFont val="Calibri"/>
      </rPr>
      <t>At a command prompt on the MarkLogic system, run the following commands:</t>
    </r>
    <r>
      <rPr>
        <sz val="11"/>
        <color rgb="FF000000"/>
        <rFont val="Calibri"/>
      </rPr>
      <t xml:space="preserve">
</t>
    </r>
    <r>
      <rPr>
        <sz val="11"/>
        <color rgb="FF000000"/>
        <rFont val="Calibri"/>
      </rPr>
      <t>If the software was installed via yum/rpm</t>
    </r>
    <r>
      <rPr>
        <sz val="11"/>
        <color rgb="FF000000"/>
        <rFont val="Calibri"/>
      </rPr>
      <t xml:space="preserve">
</t>
    </r>
    <r>
      <rPr>
        <sz val="11"/>
        <color rgb="FF000000"/>
        <rFont val="Calibri"/>
      </rPr>
      <t>&gt; sudo yum remove [Software-Package-Name]</t>
    </r>
    <r>
      <rPr>
        <sz val="11"/>
        <color rgb="FF000000"/>
        <rFont val="Calibri"/>
      </rPr>
      <t xml:space="preserve">
</t>
    </r>
    <r>
      <rPr>
        <sz val="11"/>
        <color rgb="FF000000"/>
        <rFont val="Calibri"/>
      </rPr>
      <t>If the software was installed via unzip/untar.</t>
    </r>
    <r>
      <rPr>
        <sz val="11"/>
        <color rgb="FF000000"/>
        <rFont val="Calibri"/>
      </rPr>
      <t xml:space="preserve">
</t>
    </r>
    <r>
      <rPr>
        <sz val="11"/>
        <color rgb="FF000000"/>
        <rFont val="Calibri"/>
      </rPr>
      <t>&gt; sudo rm -r [/path/to/unauthorized/software]</t>
    </r>
  </si>
  <si>
    <r>
      <rPr>
        <sz val="11"/>
        <color rgb="FF000000"/>
        <rFont val="Calibri"/>
      </rPr>
      <t>When dealing with change control issues, it should be noted any changes to the hardware, software, and/or firmware components of the information system and/or application could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</si>
  <si>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Only applications required for the functioning and administration, not use of, MarkLogic should be located in the same disk directory as the MarkLogic software libraries. Review the MarkLogic software library directories /opt/MarkLogic and /var/opt/MarkLogic and note other root directories located on the same disk directory or any subdirectories.</t>
    </r>
    <r>
      <rPr>
        <sz val="11"/>
        <color rgb="FF000000"/>
        <rFont val="Calibri"/>
      </rPr>
      <t xml:space="preserve">
</t>
    </r>
    <r>
      <rPr>
        <sz val="11"/>
        <color rgb="FF000000"/>
        <rFont val="Calibri"/>
      </rPr>
      <t>If any non-MarkLogic software directories exist on the disk directory, examine or investigate their use. If any of the directories are used by other applications, including third-party applications that use MarkLogic, this is a finding.</t>
    </r>
    <r>
      <rPr>
        <sz val="11"/>
        <color rgb="FF000000"/>
        <rFont val="Calibri"/>
      </rPr>
      <t xml:space="preserve">
</t>
    </r>
    <r>
      <rPr>
        <sz val="11"/>
        <color rgb="FF000000"/>
        <rFont val="Calibri"/>
      </rPr>
      <t>At a command prompt on the MarkLogic system, run the following commands:</t>
    </r>
    <r>
      <rPr>
        <sz val="11"/>
        <color rgb="FF000000"/>
        <rFont val="Calibri"/>
      </rPr>
      <t xml:space="preserve">
</t>
    </r>
    <r>
      <rPr>
        <sz val="11"/>
        <color rgb="FF000000"/>
        <rFont val="Calibri"/>
      </rPr>
      <t>&gt; ls /opt/MarkLogic</t>
    </r>
    <r>
      <rPr>
        <sz val="11"/>
        <color rgb="FF000000"/>
        <rFont val="Calibri"/>
      </rPr>
      <t xml:space="preserve">
</t>
    </r>
    <r>
      <rPr>
        <sz val="11"/>
        <color rgb="FF000000"/>
        <rFont val="Calibri"/>
      </rPr>
      <t>If any directories exist that are not in the list below, this is a finding.</t>
    </r>
    <r>
      <rPr>
        <sz val="11"/>
        <color rgb="FF000000"/>
        <rFont val="Calibri"/>
      </rPr>
      <t xml:space="preserve">
</t>
    </r>
    <r>
      <rPr>
        <sz val="11"/>
        <color rgb="FF000000"/>
        <rFont val="Calibri"/>
      </rPr>
      <t xml:space="preserve">Admin bin FlexRep include Lang Messages </t>
    </r>
    <r>
      <rPr>
        <sz val="11"/>
        <color rgb="FF000000"/>
        <rFont val="Calibri"/>
      </rPr>
      <t xml:space="preserve">
</t>
    </r>
    <r>
      <rPr>
        <sz val="11"/>
        <color rgb="FF000000"/>
        <rFont val="Calibri"/>
      </rPr>
      <t>Apps Config HealthCheck Installer mlcmd Plugins</t>
    </r>
    <r>
      <rPr>
        <sz val="11"/>
        <color rgb="FF000000"/>
        <rFont val="Calibri"/>
      </rPr>
      <t xml:space="preserve">
</t>
    </r>
    <r>
      <rPr>
        <sz val="11"/>
        <color rgb="FF000000"/>
        <rFont val="Calibri"/>
      </rPr>
      <t>Assets Converters java lib Modules Samples</t>
    </r>
    <r>
      <rPr>
        <sz val="11"/>
        <color rgb="FF000000"/>
        <rFont val="Calibri"/>
      </rPr>
      <t xml:space="preserve">
</t>
    </r>
    <r>
      <rPr>
        <sz val="11"/>
        <color rgb="FF000000"/>
        <rFont val="Calibri"/>
      </rPr>
      <t>At a command prompt on the MarkLogic system, run the following commands:</t>
    </r>
    <r>
      <rPr>
        <sz val="11"/>
        <color rgb="FF000000"/>
        <rFont val="Calibri"/>
      </rPr>
      <t xml:space="preserve">
</t>
    </r>
    <r>
      <rPr>
        <sz val="11"/>
        <color rgb="FF000000"/>
        <rFont val="Calibri"/>
      </rPr>
      <t>&gt; ls /var/opt/MarkLogic</t>
    </r>
    <r>
      <rPr>
        <sz val="11"/>
        <color rgb="FF000000"/>
        <rFont val="Calibri"/>
      </rPr>
      <t xml:space="preserve">
</t>
    </r>
    <r>
      <rPr>
        <sz val="11"/>
        <color rgb="FF000000"/>
        <rFont val="Calibri"/>
      </rPr>
      <t>If any directories exist that are not in the list below, this is a finding.</t>
    </r>
    <r>
      <rPr>
        <sz val="11"/>
        <color rgb="FF000000"/>
        <rFont val="Calibri"/>
      </rPr>
      <t xml:space="preserve">
</t>
    </r>
    <r>
      <rPr>
        <sz val="11"/>
        <color rgb="FF000000"/>
        <rFont val="Calibri"/>
      </rPr>
      <t>kms Lib run Stage</t>
    </r>
    <r>
      <rPr>
        <sz val="11"/>
        <color rgb="FF000000"/>
        <rFont val="Calibri"/>
      </rPr>
      <t xml:space="preserve">
</t>
    </r>
    <r>
      <rPr>
        <sz val="11"/>
        <color rgb="FF000000"/>
        <rFont val="Calibri"/>
      </rPr>
      <t>Forests Journals Label Logs Temp</t>
    </r>
    <r>
      <rPr>
        <sz val="11"/>
        <color rgb="FF000000"/>
        <rFont val="Calibri"/>
      </rPr>
      <t xml:space="preserve">
</t>
    </r>
    <r>
      <rPr>
        <sz val="11"/>
        <color rgb="FF000000"/>
        <rFont val="Calibri"/>
      </rPr>
      <t>If other software is installed in those directories and is not approved by Org Policy, this is a finding.</t>
    </r>
  </si>
  <si>
    <t>V-220358</t>
  </si>
  <si>
    <r>
      <rPr>
        <sz val="11"/>
        <rFont val="Calibri"/>
      </rPr>
      <t>MarkLogic Server objects (including but not limited to indexes, storage, functions, triggers, links to software external to the server, etc.) must be owned by database/MarkLogic Server principals authorized for ownership.</t>
    </r>
  </si>
  <si>
    <r>
      <rPr>
        <sz val="11"/>
        <color rgb="FF000000"/>
        <rFont val="Calibri"/>
      </rPr>
      <t>Assign ownership of authorized objects to authorized object owner accounts.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For users who are not authorized to own database objects, remove the users.</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</si>
  <si>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</si>
  <si>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own database objects. Review accounts that own objects in the database(s).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If there is a User who is not authorized to own database objects, this is a finding.</t>
    </r>
  </si>
  <si>
    <t>V-220359</t>
  </si>
  <si>
    <r>
      <rPr>
        <sz val="11"/>
        <rFont val="Calibri"/>
      </rPr>
      <t>The role(s)/group(s) used to modify database structure (including but not necessarily limited to indexes, storage, etc.) and logic modules (functions, triggers, links to software external to the MarkLogic Server, etc.) must be restricted to authorized users.</t>
    </r>
  </si>
  <si>
    <r>
      <rPr>
        <sz val="11"/>
        <color rgb="FF000000"/>
        <rFont val="Calibri"/>
      </rPr>
      <t>Revoke unauthorized memberships in the MarkLogic modification group(s)/role(s).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For users who are not authorized to own database objects, remove the users.</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</si>
  <si>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</si>
  <si>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Identify the group(s)/role(s) established for MarkLogic modification and the list of users in those group(s)/roles.</t>
    </r>
    <r>
      <rPr>
        <sz val="11"/>
        <color rgb="FF000000"/>
        <rFont val="Calibri"/>
      </rPr>
      <t xml:space="preserve">
</t>
    </r>
    <r>
      <rPr>
        <sz val="11"/>
        <color rgb="FF000000"/>
        <rFont val="Calibri"/>
      </rPr>
      <t>Identify the individuals authorized to modify the DBMS.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If there is a User who is not authorized to own database objects, this is a finding.</t>
    </r>
  </si>
  <si>
    <t>V-220360</t>
  </si>
  <si>
    <r>
      <rPr>
        <sz val="11"/>
        <rFont val="Calibri"/>
      </rPr>
      <t>Unused database components, DBMS software, and database objects must be removed.</t>
    </r>
  </si>
  <si>
    <r>
      <rPr>
        <sz val="11"/>
        <color rgb="FF000000"/>
        <rFont val="Calibri"/>
      </rPr>
      <t>Remove any database objects and applications that are installed to support them.</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Inspect the list of databases and select an unused database.</t>
    </r>
    <r>
      <rPr>
        <sz val="11"/>
        <color rgb="FF000000"/>
        <rFont val="Calibri"/>
      </rPr>
      <t xml:space="preserve">
</t>
    </r>
    <r>
      <rPr>
        <sz val="11"/>
        <color rgb="FF000000"/>
        <rFont val="Calibri"/>
      </rPr>
      <t>3. Click Delete and confirm the deletion.</t>
    </r>
    <r>
      <rPr>
        <sz val="11"/>
        <color rgb="FF000000"/>
        <rFont val="Calibri"/>
      </rPr>
      <t xml:space="preserve">
</t>
    </r>
    <r>
      <rPr>
        <sz val="11"/>
        <color rgb="FF000000"/>
        <rFont val="Calibri"/>
      </rPr>
      <t>4. Click the Forests icon.</t>
    </r>
    <r>
      <rPr>
        <sz val="11"/>
        <color rgb="FF000000"/>
        <rFont val="Calibri"/>
      </rPr>
      <t xml:space="preserve">
</t>
    </r>
    <r>
      <rPr>
        <sz val="11"/>
        <color rgb="FF000000"/>
        <rFont val="Calibri"/>
      </rPr>
      <t>5. Inspect the list of forests and select an unused forest.</t>
    </r>
    <r>
      <rPr>
        <sz val="11"/>
        <color rgb="FF000000"/>
        <rFont val="Calibri"/>
      </rPr>
      <t xml:space="preserve">
</t>
    </r>
    <r>
      <rPr>
        <sz val="11"/>
        <color rgb="FF000000"/>
        <rFont val="Calibri"/>
      </rPr>
      <t>6. Click Delete and confirm the deletion.</t>
    </r>
    <r>
      <rPr>
        <sz val="11"/>
        <color rgb="FF000000"/>
        <rFont val="Calibri"/>
      </rPr>
      <t xml:space="preserve">
</t>
    </r>
    <r>
      <rPr>
        <sz val="11"/>
        <color rgb="FF000000"/>
        <rFont val="Calibri"/>
      </rPr>
      <t xml:space="preserve">7. Click the Groups &gt;&gt; [GroupName] &gt;&gt; App Servers. </t>
    </r>
    <r>
      <rPr>
        <sz val="11"/>
        <color rgb="FF000000"/>
        <rFont val="Calibri"/>
      </rPr>
      <t xml:space="preserve">
</t>
    </r>
    <r>
      <rPr>
        <sz val="11"/>
        <color rgb="FF000000"/>
        <rFont val="Calibri"/>
      </rPr>
      <t>8. Inspect the list of app servers and select an unused app server.</t>
    </r>
    <r>
      <rPr>
        <sz val="11"/>
        <color rgb="FF000000"/>
        <rFont val="Calibri"/>
      </rPr>
      <t xml:space="preserve">
</t>
    </r>
    <r>
      <rPr>
        <sz val="11"/>
        <color rgb="FF000000"/>
        <rFont val="Calibri"/>
      </rPr>
      <t>9. Click Delete and confirm the deletion.</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</si>
  <si>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</si>
  <si>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Review the list of components and features installed with MarkLogic, and check for unused components or features.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Inspect the list of databases. If there is an unused database, this is a finding.</t>
    </r>
    <r>
      <rPr>
        <sz val="11"/>
        <color rgb="FF000000"/>
        <rFont val="Calibri"/>
      </rPr>
      <t xml:space="preserve">
</t>
    </r>
    <r>
      <rPr>
        <sz val="11"/>
        <color rgb="FF000000"/>
        <rFont val="Calibri"/>
      </rPr>
      <t>3. Click the Forests icon.</t>
    </r>
    <r>
      <rPr>
        <sz val="11"/>
        <color rgb="FF000000"/>
        <rFont val="Calibri"/>
      </rPr>
      <t xml:space="preserve">
</t>
    </r>
    <r>
      <rPr>
        <sz val="11"/>
        <color rgb="FF000000"/>
        <rFont val="Calibri"/>
      </rPr>
      <t>4. Inspect the list of forests. If there is an unused forest, this is a finding.</t>
    </r>
    <r>
      <rPr>
        <sz val="11"/>
        <color rgb="FF000000"/>
        <rFont val="Calibri"/>
      </rPr>
      <t xml:space="preserve">
</t>
    </r>
    <r>
      <rPr>
        <sz val="11"/>
        <color rgb="FF000000"/>
        <rFont val="Calibri"/>
      </rPr>
      <t xml:space="preserve">5. Click the Groups &gt;&gt; [GroupName] &gt;&gt; App Servers </t>
    </r>
    <r>
      <rPr>
        <sz val="11"/>
        <color rgb="FF000000"/>
        <rFont val="Calibri"/>
      </rPr>
      <t xml:space="preserve">
</t>
    </r>
    <r>
      <rPr>
        <sz val="11"/>
        <color rgb="FF000000"/>
        <rFont val="Calibri"/>
      </rPr>
      <t>6. Inspect the list of app servers. If there is an unused database, this is a finding.</t>
    </r>
  </si>
  <si>
    <t>V-220361</t>
  </si>
  <si>
    <r>
      <rPr>
        <sz val="11"/>
        <rFont val="Calibri"/>
      </rPr>
      <t>Access to external executables must be disabled or restricted.</t>
    </r>
  </si>
  <si>
    <r>
      <rPr>
        <sz val="11"/>
        <color rgb="FF000000"/>
        <rFont val="Calibri"/>
      </rPr>
      <t>If the use of the included external executables (MLSQL/odbc and/or CONVERT) is not authorized by the ISSO then remove the executables from the MarkLogic installation directory, find the executables by name for the different operating systems.</t>
    </r>
    <r>
      <rPr>
        <sz val="11"/>
        <color rgb="FF000000"/>
        <rFont val="Calibri"/>
      </rPr>
      <t xml:space="preserve">
</t>
    </r>
    <r>
      <rPr>
        <sz val="11"/>
        <color rgb="FF000000"/>
        <rFont val="Calibri"/>
      </rPr>
      <t>To remove Converters, issue the following command at a command prompt with a user that has administrative privileges.</t>
    </r>
    <r>
      <rPr>
        <sz val="11"/>
        <color rgb="FF000000"/>
        <rFont val="Calibri"/>
      </rPr>
      <t xml:space="preserve">
</t>
    </r>
    <r>
      <rPr>
        <sz val="11"/>
        <color rgb="FF000000"/>
        <rFont val="Calibri"/>
      </rPr>
      <t>&gt; sudo yum remove MarkLogicConverters</t>
    </r>
    <r>
      <rPr>
        <sz val="11"/>
        <color rgb="FF000000"/>
        <rFont val="Calibri"/>
      </rPr>
      <t xml:space="preserve">
</t>
    </r>
    <r>
      <rPr>
        <sz val="11"/>
        <color rgb="FF000000"/>
        <rFont val="Calibri"/>
      </rPr>
      <t>To remove MLSQL/odbc client, issue the following command at a command prompt with a user that has administrative privileges.</t>
    </r>
    <r>
      <rPr>
        <sz val="11"/>
        <color rgb="FF000000"/>
        <rFont val="Calibri"/>
      </rPr>
      <t xml:space="preserve">
</t>
    </r>
    <r>
      <rPr>
        <sz val="11"/>
        <color rgb="FF000000"/>
        <rFont val="Calibri"/>
      </rPr>
      <t>&gt; sudo yum info mlsqlodbc</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</si>
  <si>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applications to provide, or install by default, functionality exceeding requirements or mission objectives. </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DBMSs may spawn additional external processes to execute procedures that are defined in the DBMS but stored in external host files (external procedures). The spawned process used to execute the external procedure may operate within a different OS security context than the DBMS and provide unauthorized access to the host system.</t>
    </r>
  </si>
  <si>
    <r>
      <rPr>
        <sz val="11"/>
        <color rgb="FF000000"/>
        <rFont val="Calibri"/>
      </rPr>
      <t>Verify whether external executables are being used. If so, check with the ISSO to determine if the use of the external executables (MLSQL/odbc client and Converters) is authorized.</t>
    </r>
    <r>
      <rPr>
        <sz val="11"/>
        <color rgb="FF000000"/>
        <rFont val="Calibri"/>
      </rPr>
      <t xml:space="preserve">
</t>
    </r>
    <r>
      <rPr>
        <sz val="11"/>
        <color rgb="FF000000"/>
        <rFont val="Calibri"/>
      </rPr>
      <t>If it is not, this is a finding.</t>
    </r>
    <r>
      <rPr>
        <sz val="11"/>
        <color rgb="FF000000"/>
        <rFont val="Calibri"/>
      </rPr>
      <t xml:space="preserve">
</t>
    </r>
    <r>
      <rPr>
        <sz val="11"/>
        <color rgb="FF000000"/>
        <rFont val="Calibri"/>
      </rPr>
      <t>To check for Converters, issue the following command at a command prompt with a user that has administrative privileges.</t>
    </r>
    <r>
      <rPr>
        <sz val="11"/>
        <color rgb="FF000000"/>
        <rFont val="Calibri"/>
      </rPr>
      <t xml:space="preserve">
</t>
    </r>
    <r>
      <rPr>
        <sz val="11"/>
        <color rgb="FF000000"/>
        <rFont val="Calibri"/>
      </rPr>
      <t>&gt; sudo yum info MarkLogicConverters</t>
    </r>
    <r>
      <rPr>
        <sz val="11"/>
        <color rgb="FF000000"/>
        <rFont val="Calibri"/>
      </rPr>
      <t xml:space="preserve">
</t>
    </r>
    <r>
      <rPr>
        <sz val="11"/>
        <color rgb="FF000000"/>
        <rFont val="Calibri"/>
      </rPr>
      <t>If the command returns information on the version of MarkLogic converters installed, and use of this package has not been authorized, this is a finding.</t>
    </r>
    <r>
      <rPr>
        <sz val="11"/>
        <color rgb="FF000000"/>
        <rFont val="Calibri"/>
      </rPr>
      <t xml:space="preserve">
</t>
    </r>
    <r>
      <rPr>
        <sz val="11"/>
        <color rgb="FF000000"/>
        <rFont val="Calibri"/>
      </rPr>
      <t>To check for MLSQL/odbc client, issue the following command at a command prompt with a user that has administrative privileges.</t>
    </r>
    <r>
      <rPr>
        <sz val="11"/>
        <color rgb="FF000000"/>
        <rFont val="Calibri"/>
      </rPr>
      <t xml:space="preserve">
</t>
    </r>
    <r>
      <rPr>
        <sz val="11"/>
        <color rgb="FF000000"/>
        <rFont val="Calibri"/>
      </rPr>
      <t>&gt; sudo yum info mlsqlodbc</t>
    </r>
    <r>
      <rPr>
        <sz val="11"/>
        <color rgb="FF000000"/>
        <rFont val="Calibri"/>
      </rPr>
      <t xml:space="preserve">
</t>
    </r>
    <r>
      <rPr>
        <sz val="11"/>
        <color rgb="FF000000"/>
        <rFont val="Calibri"/>
      </rPr>
      <t>If the command returns information on the version of MLSQL odbc client install, and use of this package has not been authorized, this is a finding.</t>
    </r>
  </si>
  <si>
    <t>V-220362</t>
  </si>
  <si>
    <r>
      <rPr>
        <sz val="11"/>
        <rFont val="Calibri"/>
      </rPr>
      <t>MarkLogic Server must be configured to prohibit or restrict the use of organization-defined functions, ports, protocols, and/or services, as defined in the PPSM CAL and vulnerability assessments.</t>
    </r>
  </si>
  <si>
    <r>
      <rPr>
        <sz val="11"/>
        <color rgb="FF000000"/>
        <rFont val="Calibri"/>
      </rPr>
      <t>Disable functions, ports, protocols, and services that are not approved.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check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Inspect the list of App Servers and associated Protocols and Ports.</t>
    </r>
    <r>
      <rPr>
        <sz val="11"/>
        <color rgb="FF000000"/>
        <rFont val="Calibri"/>
      </rPr>
      <t xml:space="preserve">
</t>
    </r>
    <r>
      <rPr>
        <sz val="11"/>
        <color rgb="FF000000"/>
        <rFont val="Calibri"/>
      </rPr>
      <t>5. If any App Server has an associated protocol or port that is not approved, remove the App Server by selecting the server and selecting either "Disable" or "Delete".</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</si>
  <si>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</si>
  <si>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 xml:space="preserve">Review the DBMS settings and local documentation for functions, ports, protocols, and services that are approved. </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check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Inspect the list of App Servers and associated Protocols and Ports.</t>
    </r>
    <r>
      <rPr>
        <sz val="11"/>
        <color rgb="FF000000"/>
        <rFont val="Calibri"/>
      </rPr>
      <t xml:space="preserve">
</t>
    </r>
    <r>
      <rPr>
        <sz val="11"/>
        <color rgb="FF000000"/>
        <rFont val="Calibri"/>
      </rPr>
      <t>5. If any App Server has an associated protocol or port that is not approved, this is a finding.</t>
    </r>
  </si>
  <si>
    <t>V-220363</t>
  </si>
  <si>
    <r>
      <rPr>
        <sz val="11"/>
        <rFont val="Calibri"/>
      </rPr>
      <t>MarkLogic Server must uniquely identify and authenticate organizational users (or processes acting on behalf of organizational users).</t>
    </r>
  </si>
  <si>
    <r>
      <rPr>
        <sz val="11"/>
        <color rgb="FF000000"/>
        <rFont val="Calibri"/>
      </rPr>
      <t>Configure MarkLogic settings to uniquely identify and authenticate all organizational users who log on/connect to the system.</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Select each of the App Servers.</t>
    </r>
    <r>
      <rPr>
        <sz val="11"/>
        <color rgb="FF000000"/>
        <rFont val="Calibri"/>
      </rPr>
      <t xml:space="preserve">
</t>
    </r>
    <r>
      <rPr>
        <sz val="11"/>
        <color rgb="FF000000"/>
        <rFont val="Calibri"/>
      </rPr>
      <t>5. Inspect the selected authentication method. If "application-level" is selected and a user other than "nobody" (or equivalent) is set as the default user, then change the default user to "nobody".</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</si>
  <si>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using shared accounts, for detailed accountability of individual activity.</t>
    </r>
  </si>
  <si>
    <r>
      <rPr>
        <sz val="11"/>
        <color rgb="FF000000"/>
        <rFont val="Calibri"/>
      </rPr>
      <t>Review DBMS settings to determine whether organizational users are uniquely identified and authenticated when logging on/connecting to the system.</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Select each of the App Servers.</t>
    </r>
    <r>
      <rPr>
        <sz val="11"/>
        <color rgb="FF000000"/>
        <rFont val="Calibri"/>
      </rPr>
      <t xml:space="preserve">
</t>
    </r>
    <r>
      <rPr>
        <sz val="11"/>
        <color rgb="FF000000"/>
        <rFont val="Calibri"/>
      </rPr>
      <t>5. Inspect the selected authentication method. If "application-level" is selected and a user other than "nobody" (or equivalent) is set as the default user, this is a finding.</t>
    </r>
  </si>
  <si>
    <t>V-220364</t>
  </si>
  <si>
    <r>
      <rPr>
        <sz val="11"/>
        <rFont val="Calibri"/>
      </rPr>
      <t>If MarkLogic Server authentication using passwords is employed, MarkLogic Server must enforce the DOD standards for password complexity and lifetime.</t>
    </r>
  </si>
  <si>
    <r>
      <rPr>
        <sz val="11"/>
        <color rgb="FF000000"/>
        <rFont val="Calibri"/>
      </rPr>
      <t>If the use of passwords is not needed, configure MarkLogic to prevent password use.</t>
    </r>
    <r>
      <rPr>
        <sz val="11"/>
        <color rgb="FF000000"/>
        <rFont val="Calibri"/>
      </rPr>
      <t xml:space="preserve">
</t>
    </r>
    <r>
      <rPr>
        <sz val="11"/>
        <color rgb="FF000000"/>
        <rFont val="Calibri"/>
      </rPr>
      <t xml:space="preserve">If the DBMS can inherit password complexity rules from the operating system or access control program, configure it to do so using one of the following methods: </t>
    </r>
    <r>
      <rPr>
        <sz val="11"/>
        <color rgb="FF000000"/>
        <rFont val="Calibri"/>
      </rPr>
      <t xml:space="preserve">
</t>
    </r>
    <r>
      <rPr>
        <sz val="11"/>
        <color rgb="FF000000"/>
        <rFont val="Calibri"/>
      </rPr>
      <t xml:space="preserve">1. Configure the MarkLogic server to use Kerberos, SAML, or Certificate based authentication. </t>
    </r>
    <r>
      <rPr>
        <sz val="11"/>
        <color rgb="FF000000"/>
        <rFont val="Calibri"/>
      </rPr>
      <t xml:space="preserve">
</t>
    </r>
    <r>
      <rPr>
        <sz val="11"/>
        <color rgb="FF000000"/>
        <rFont val="Calibri"/>
      </rPr>
      <t>2. Develop plugin to enforce password complexity. Examples can be found in MarkLogic Application Developers Guide.</t>
    </r>
    <r>
      <rPr>
        <sz val="11"/>
        <color rgb="FF000000"/>
        <rFont val="Calibri"/>
      </rPr>
      <t xml:space="preserve">
</t>
    </r>
    <r>
      <rPr>
        <sz val="11"/>
        <color rgb="FF000000"/>
        <rFont val="Calibri"/>
      </rPr>
      <t>Plugins must enforce the following rules for passwords:</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(eight)</t>
    </r>
    <r>
      <rPr>
        <sz val="11"/>
        <color rgb="FF000000"/>
        <rFont val="Calibri"/>
      </rPr>
      <t xml:space="preserve">
</t>
    </r>
    <r>
      <rPr>
        <sz val="11"/>
        <color rgb="FF000000"/>
        <rFont val="Calibri"/>
      </rPr>
      <t>c. Password lifetime limits for interactive accounts: Minimum 24 hours, maximum 60 days</t>
    </r>
    <r>
      <rPr>
        <sz val="11"/>
        <color rgb="FF000000"/>
        <rFont val="Calibri"/>
      </rPr>
      <t xml:space="preserve">
</t>
    </r>
    <r>
      <rPr>
        <sz val="11"/>
        <color rgb="FF000000"/>
        <rFont val="Calibri"/>
      </rPr>
      <t>d. Password lifetime limits for non-interactive accounts: Minimum 24 hours, maximum 365 days</t>
    </r>
    <r>
      <rPr>
        <sz val="11"/>
        <color rgb="FF000000"/>
        <rFont val="Calibri"/>
      </rPr>
      <t xml:space="preserve">
</t>
    </r>
    <r>
      <rPr>
        <sz val="11"/>
        <color rgb="FF000000"/>
        <rFont val="Calibri"/>
      </rPr>
      <t>e. Number of password changes before an old one may be reused: Minimum of five</t>
    </r>
    <r>
      <rPr>
        <sz val="11"/>
        <color rgb="FF000000"/>
        <rFont val="Calibri"/>
      </rPr>
      <t xml:space="preserve">
</t>
    </r>
    <r>
      <rPr>
        <sz val="11"/>
        <color rgb="FF000000"/>
        <rFont val="Calibri"/>
      </rPr>
      <t>Develop a custom extension that enforces the password complexity and lifetime.</t>
    </r>
    <r>
      <rPr>
        <sz val="11"/>
        <color rgb="FF000000"/>
        <rFont val="Calibri"/>
      </rPr>
      <t xml:space="preserve">
</t>
    </r>
    <r>
      <rPr>
        <sz val="11"/>
        <color rgb="FF000000"/>
        <rFont val="Calibri"/>
      </rPr>
      <t>See https://docs.marklogic.com/guide/app-dev/plugins#id_91783</t>
    </r>
  </si>
  <si>
    <r>
      <rPr>
        <sz val="11"/>
        <color rgb="FF000000"/>
        <rFont val="Calibri"/>
      </rPr>
      <t>OS/enterprise authentication and identification must be used (SRG-APP-000023-DB-000001). Native DBMS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r>
      <rPr>
        <sz val="11"/>
        <color rgb="FF000000"/>
        <rFont val="Calibri"/>
      </rPr>
      <t xml:space="preserve">
</t>
    </r>
    <r>
      <rPr>
        <sz val="11"/>
        <color rgb="FF000000"/>
        <rFont val="Calibri"/>
      </rPr>
      <t>Types of Authentication</t>
    </r>
    <r>
      <rPr>
        <sz val="11"/>
        <color rgb="FF000000"/>
        <rFont val="Calibri"/>
      </rPr>
      <t xml:space="preserve">
</t>
    </r>
    <r>
      <rPr>
        <sz val="11"/>
        <color rgb="FF000000"/>
        <rFont val="Calibri"/>
      </rPr>
      <t>Control the authentication scheme for HTTP, WebDAV, ODBC, and XDBC App Servers.</t>
    </r>
    <r>
      <rPr>
        <sz val="11"/>
        <color rgb="FF000000"/>
        <rFont val="Calibri"/>
      </rPr>
      <t xml:space="preserve">
</t>
    </r>
    <r>
      <rPr>
        <sz val="11"/>
        <color rgb="FF000000"/>
        <rFont val="Calibri"/>
      </rPr>
      <t>- Basic authentication is the typical authentication scheme for web applications. A user is prompted for a username and password when accessing an application page. In basic mode, the password is obfuscated but not encrypted.</t>
    </r>
    <r>
      <rPr>
        <sz val="11"/>
        <color rgb="FF000000"/>
        <rFont val="Calibri"/>
      </rPr>
      <t xml:space="preserve">
</t>
    </r>
    <r>
      <rPr>
        <sz val="11"/>
        <color rgb="FF000000"/>
        <rFont val="Calibri"/>
      </rPr>
      <t>- Digest authentication works the same way as basic, but offers encryption of passwords sent over the network. A user is prompted for a username and password when accessing an application page.</t>
    </r>
    <r>
      <rPr>
        <sz val="11"/>
        <color rgb="FF000000"/>
        <rFont val="Calibri"/>
      </rPr>
      <t xml:space="preserve">
</t>
    </r>
    <r>
      <rPr>
        <sz val="11"/>
        <color rgb="FF000000"/>
        <rFont val="Calibri"/>
      </rPr>
      <t>- The digest-basic authentication scheme uses the more secure digest scheme whenever possible, but reverts to basic authentication when needed. Some older browsers, for example, do not support digest authentication. The digest-basic scheme is also useful if basic authentication was previously used, but must be migrated to digest. The first time a user accesses the server after changing from basic to digest-basic authentication scheme, the server computes the digest password by extracting the relevant information from the credentials supplied in basic mode.</t>
    </r>
    <r>
      <rPr>
        <sz val="11"/>
        <color rgb="FF000000"/>
        <rFont val="Calibri"/>
      </rPr>
      <t xml:space="preserve">
</t>
    </r>
    <r>
      <rPr>
        <sz val="11"/>
        <color rgb="FF000000"/>
        <rFont val="Calibri"/>
      </rPr>
      <t>- Certificate-based authentication requires internal and external users and HTTPS clients to authenticate to MarkLogic Server via a client certificate, either in addition to, or rather than a password.</t>
    </r>
    <r>
      <rPr>
        <sz val="11"/>
        <color rgb="FF000000"/>
        <rFont val="Calibri"/>
      </rPr>
      <t xml:space="preserve">
</t>
    </r>
    <r>
      <rPr>
        <sz val="11"/>
        <color rgb="FF000000"/>
        <rFont val="Calibri"/>
      </rPr>
      <t>- Application-level authentication bypasses all authentication and automatically logs all users in as a specified default user. Specify the default user in the Admin Interface, and any users accessing the server automatically inherit the security attributes (roles, privileges, default permissions) of the default user. Application-level authentication is available on HTTP, ODBC, and WebDAV servers.</t>
    </r>
    <r>
      <rPr>
        <sz val="11"/>
        <color rgb="FF000000"/>
        <rFont val="Calibri"/>
      </rPr>
      <t xml:space="preserve">
</t>
    </r>
    <r>
      <rPr>
        <sz val="11"/>
        <color rgb="FF000000"/>
        <rFont val="Calibri"/>
      </rPr>
      <t>- In Kerberos Ticket, the user is authenticated by Kerberos and a Kerberos session ticket is used to authenticate the user to access MarkLogic Server.</t>
    </r>
    <r>
      <rPr>
        <sz val="11"/>
        <color rgb="FF000000"/>
        <rFont val="Calibri"/>
      </rPr>
      <t xml:space="preserve">
</t>
    </r>
    <r>
      <rPr>
        <sz val="11"/>
        <color rgb="FF000000"/>
        <rFont val="Calibri"/>
      </rPr>
      <t>- When SAML authentication is used, a client requests a resource from MarkLogic Server with no security context. MarkLogic redirects the authentication request to an Identity Provider, the Identity Provider prompts the user to login, if necessary, and sends the authentication request back to MarkLogic Server (the Service Provider) for validation.</t>
    </r>
  </si>
  <si>
    <r>
      <rPr>
        <sz val="11"/>
        <color rgb="FF000000"/>
        <rFont val="Calibri"/>
      </rPr>
      <t>Review MarkLogic settings to see if password authentication is being used, and whether password complexity and lifetime rules are being enforced.</t>
    </r>
    <r>
      <rPr>
        <sz val="11"/>
        <color rgb="FF000000"/>
        <rFont val="Calibri"/>
      </rPr>
      <t xml:space="preserve">
</t>
    </r>
    <r>
      <rPr>
        <sz val="11"/>
        <color rgb="FF000000"/>
        <rFont val="Calibri"/>
      </rPr>
      <t>Check for MarkLogic Password Plugin from the MarkLogic Query Console with a user that holds administrative-level privileges.</t>
    </r>
    <r>
      <rPr>
        <sz val="11"/>
        <color rgb="FF000000"/>
        <rFont val="Calibri"/>
      </rPr>
      <t xml:space="preserve">
</t>
    </r>
    <r>
      <rPr>
        <sz val="11"/>
        <color rgb="FF000000"/>
        <rFont val="Calibri"/>
      </rPr>
      <t>1. Select "XQuery" in the Query Type drop down and copy the following code into the window:</t>
    </r>
    <r>
      <rPr>
        <sz val="11"/>
        <color rgb="FF000000"/>
        <rFont val="Calibri"/>
      </rPr>
      <t xml:space="preserve">
</t>
    </r>
    <r>
      <rPr>
        <sz val="11"/>
        <color rgb="FF000000"/>
        <rFont val="Calibri"/>
      </rPr>
      <t xml:space="preserve">xquery version "1.0-ml"; </t>
    </r>
    <r>
      <rPr>
        <sz val="11"/>
        <color rgb="FF000000"/>
        <rFont val="Calibri"/>
      </rPr>
      <t xml:space="preserve">
</t>
    </r>
    <r>
      <rPr>
        <sz val="11"/>
        <color rgb="FF000000"/>
        <rFont val="Calibri"/>
      </rPr>
      <t>import module namespace plugin = "http://marklogic.com/extension/plugin" at "/MarkLogic/plugin/plugin.xqy";</t>
    </r>
    <r>
      <rPr>
        <sz val="11"/>
        <color rgb="FF000000"/>
        <rFont val="Calibri"/>
      </rPr>
      <t xml:space="preserve">
</t>
    </r>
    <r>
      <rPr>
        <sz val="11"/>
        <color rgb="FF000000"/>
        <rFont val="Calibri"/>
      </rPr>
      <t>plugin:plugins("http://marklogic.com/xdmp/security/password-check")</t>
    </r>
    <r>
      <rPr>
        <sz val="11"/>
        <color rgb="FF000000"/>
        <rFont val="Calibri"/>
      </rPr>
      <t xml:space="preserve">
</t>
    </r>
    <r>
      <rPr>
        <sz val="11"/>
        <color rgb="FF000000"/>
        <rFont val="Calibri"/>
      </rPr>
      <t>2. Run the script. If the script returns "your query returned an empty sequence", then no password plugin is present.</t>
    </r>
    <r>
      <rPr>
        <sz val="11"/>
        <color rgb="FF000000"/>
        <rFont val="Calibri"/>
      </rPr>
      <t xml:space="preserve">
</t>
    </r>
    <r>
      <rPr>
        <sz val="11"/>
        <color rgb="FF000000"/>
        <rFont val="Calibri"/>
      </rPr>
      <t>3. If the script returns a file name or file names (e.g., password-check-minimum-length.xqy), then review the file/s in the &lt;MarkLogic Home&gt;/Plugins directory to verify compliance with DOD minimum password requirements.</t>
    </r>
    <r>
      <rPr>
        <sz val="11"/>
        <color rgb="FF000000"/>
        <rFont val="Calibri"/>
      </rPr>
      <t xml:space="preserve">
</t>
    </r>
    <r>
      <rPr>
        <sz val="11"/>
        <color rgb="FF000000"/>
        <rFont val="Calibri"/>
      </rPr>
      <t>4. Log in to the MarkLogic Server Admin Interface with a user that holds administrative-level privileges.</t>
    </r>
    <r>
      <rPr>
        <sz val="11"/>
        <color rgb="FF000000"/>
        <rFont val="Calibri"/>
      </rPr>
      <t xml:space="preserve">
</t>
    </r>
    <r>
      <rPr>
        <sz val="11"/>
        <color rgb="FF000000"/>
        <rFont val="Calibri"/>
      </rPr>
      <t>5. Click the Groups icon.</t>
    </r>
    <r>
      <rPr>
        <sz val="11"/>
        <color rgb="FF000000"/>
        <rFont val="Calibri"/>
      </rPr>
      <t xml:space="preserve">
</t>
    </r>
    <r>
      <rPr>
        <sz val="11"/>
        <color rgb="FF000000"/>
        <rFont val="Calibri"/>
      </rPr>
      <t>6. Click the group in which the App Server to be checked resides (e.g., Default).</t>
    </r>
    <r>
      <rPr>
        <sz val="11"/>
        <color rgb="FF000000"/>
        <rFont val="Calibri"/>
      </rPr>
      <t xml:space="preserve">
</t>
    </r>
    <r>
      <rPr>
        <sz val="11"/>
        <color rgb="FF000000"/>
        <rFont val="Calibri"/>
      </rPr>
      <t>7. Click the App Servers icon on the left tree menu.</t>
    </r>
    <r>
      <rPr>
        <sz val="11"/>
        <color rgb="FF000000"/>
        <rFont val="Calibri"/>
      </rPr>
      <t xml:space="preserve">
</t>
    </r>
    <r>
      <rPr>
        <sz val="11"/>
        <color rgb="FF000000"/>
        <rFont val="Calibri"/>
      </rPr>
      <t>8. Select each of the App Servers.</t>
    </r>
    <r>
      <rPr>
        <sz val="11"/>
        <color rgb="FF000000"/>
        <rFont val="Calibri"/>
      </rPr>
      <t xml:space="preserve">
</t>
    </r>
    <r>
      <rPr>
        <sz val="11"/>
        <color rgb="FF000000"/>
        <rFont val="Calibri"/>
      </rPr>
      <t>9. Inspect the selected authentication method, if "basic", "digestbasic", or "digest" is selected and there is not a custom password plugin, or if the password plugin does not meet DOD minimum requirements, this is a finding.</t>
    </r>
  </si>
  <si>
    <t>V-220365</t>
  </si>
  <si>
    <r>
      <rPr>
        <sz val="11"/>
        <rFont val="Calibri"/>
      </rPr>
      <t>If passwords are used for authentication, the MarkLogic Server must transmit only encrypted representations of passwords.</t>
    </r>
  </si>
  <si>
    <r>
      <rPr>
        <sz val="11"/>
        <color rgb="FF000000"/>
        <rFont val="Calibri"/>
      </rPr>
      <t xml:space="preserve">If the MarkLogic application server in question is configured with "digest" or "digest-basic" authentication or is configured with "Application Level" authentication and is not SSL enabled, implement the corrective action outlined below. </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Select each of the App Servers.</t>
    </r>
    <r>
      <rPr>
        <sz val="11"/>
        <color rgb="FF000000"/>
        <rFont val="Calibri"/>
      </rPr>
      <t xml:space="preserve">
</t>
    </r>
    <r>
      <rPr>
        <sz val="11"/>
        <color rgb="FF000000"/>
        <rFont val="Calibri"/>
      </rPr>
      <t>5. Inspect the selected authentication method, if "basic" or "digest-basic" is selected, change the authentication method to something other than those two.</t>
    </r>
    <r>
      <rPr>
        <sz val="11"/>
        <color rgb="FF000000"/>
        <rFont val="Calibri"/>
      </rPr>
      <t xml:space="preserve">
</t>
    </r>
    <r>
      <rPr>
        <sz val="11"/>
        <color rgb="FF000000"/>
        <rFont val="Calibri"/>
      </rPr>
      <t>If Application Level is selected, ensure the application server is configured for SSL.</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</si>
  <si>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must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r>
      <rPr>
        <sz val="11"/>
        <color rgb="FF000000"/>
        <rFont val="Calibri"/>
      </rPr>
      <t xml:space="preserve">
</t>
    </r>
    <r>
      <rPr>
        <sz val="11"/>
        <color rgb="FF000000"/>
        <rFont val="Calibri"/>
      </rPr>
      <t>MarkLogic Types of Authentication:</t>
    </r>
    <r>
      <rPr>
        <sz val="11"/>
        <color rgb="FF000000"/>
        <rFont val="Calibri"/>
      </rPr>
      <t xml:space="preserve">
</t>
    </r>
    <r>
      <rPr>
        <sz val="11"/>
        <color rgb="FF000000"/>
        <rFont val="Calibri"/>
      </rPr>
      <t>Basic*</t>
    </r>
    <r>
      <rPr>
        <sz val="11"/>
        <color rgb="FF000000"/>
        <rFont val="Calibri"/>
      </rPr>
      <t xml:space="preserve">
</t>
    </r>
    <r>
      <rPr>
        <sz val="11"/>
        <color rgb="FF000000"/>
        <rFont val="Calibri"/>
      </rPr>
      <t>Digest</t>
    </r>
    <r>
      <rPr>
        <sz val="11"/>
        <color rgb="FF000000"/>
        <rFont val="Calibri"/>
      </rPr>
      <t xml:space="preserve">
</t>
    </r>
    <r>
      <rPr>
        <sz val="11"/>
        <color rgb="FF000000"/>
        <rFont val="Calibri"/>
      </rPr>
      <t>Digest-Basic*</t>
    </r>
    <r>
      <rPr>
        <sz val="11"/>
        <color rgb="FF000000"/>
        <rFont val="Calibri"/>
      </rPr>
      <t xml:space="preserve">
</t>
    </r>
    <r>
      <rPr>
        <sz val="11"/>
        <color rgb="FF000000"/>
        <rFont val="Calibri"/>
      </rPr>
      <t>Certificate</t>
    </r>
    <r>
      <rPr>
        <sz val="11"/>
        <color rgb="FF000000"/>
        <rFont val="Calibri"/>
      </rPr>
      <t xml:space="preserve">
</t>
    </r>
    <r>
      <rPr>
        <sz val="11"/>
        <color rgb="FF000000"/>
        <rFont val="Calibri"/>
      </rPr>
      <t>Application Level</t>
    </r>
    <r>
      <rPr>
        <sz val="11"/>
        <color rgb="FF000000"/>
        <rFont val="Calibri"/>
      </rPr>
      <t xml:space="preserve">
</t>
    </r>
    <r>
      <rPr>
        <sz val="11"/>
        <color rgb="FF000000"/>
        <rFont val="Calibri"/>
      </rPr>
      <t>Kerberos Ticket</t>
    </r>
    <r>
      <rPr>
        <sz val="11"/>
        <color rgb="FF000000"/>
        <rFont val="Calibri"/>
      </rPr>
      <t xml:space="preserve">
</t>
    </r>
    <r>
      <rPr>
        <sz val="11"/>
        <color rgb="FF000000"/>
        <rFont val="Calibri"/>
      </rPr>
      <t>SAML</t>
    </r>
    <r>
      <rPr>
        <sz val="11"/>
        <color rgb="FF000000"/>
        <rFont val="Calibri"/>
      </rPr>
      <t xml:space="preserve">
</t>
    </r>
    <r>
      <rPr>
        <sz val="11"/>
        <color rgb="FF000000"/>
        <rFont val="Calibri"/>
      </rPr>
      <t>* Indicates that the authentication method allows the username and password to be transmitted in clear text.</t>
    </r>
    <r>
      <rPr>
        <sz val="11"/>
        <color rgb="FF000000"/>
        <rFont val="Calibri"/>
      </rPr>
      <t xml:space="preserve">
</t>
    </r>
    <r>
      <rPr>
        <sz val="11"/>
        <color rgb="FF000000"/>
        <rFont val="Calibri"/>
      </rPr>
      <t>For more information on the types of authentication MarkLogic offers, follow this link:</t>
    </r>
    <r>
      <rPr>
        <sz val="11"/>
        <color rgb="FF000000"/>
        <rFont val="Calibri"/>
      </rPr>
      <t xml:space="preserve">
</t>
    </r>
    <r>
      <rPr>
        <sz val="11"/>
        <color rgb="FF000000"/>
        <rFont val="Calibri"/>
      </rPr>
      <t>https://docs.marklogic.com/9.0/guide/security/authentication#id_14250</t>
    </r>
  </si>
  <si>
    <r>
      <rPr>
        <sz val="11"/>
        <color rgb="FF000000"/>
        <rFont val="Calibri"/>
      </rPr>
      <t>Review MarkLogic configuration settings for encrypting passwords in transit across the network.</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Select each of the App Servers.</t>
    </r>
    <r>
      <rPr>
        <sz val="11"/>
        <color rgb="FF000000"/>
        <rFont val="Calibri"/>
      </rPr>
      <t xml:space="preserve">
</t>
    </r>
    <r>
      <rPr>
        <sz val="11"/>
        <color rgb="FF000000"/>
        <rFont val="Calibri"/>
      </rPr>
      <t>5. Inspect the selected authentication method, if "basic" or "digest-basic" is selected, this is a finding.</t>
    </r>
    <r>
      <rPr>
        <sz val="11"/>
        <color rgb="FF000000"/>
        <rFont val="Calibri"/>
      </rPr>
      <t xml:space="preserve">
</t>
    </r>
    <r>
      <rPr>
        <sz val="11"/>
        <color rgb="FF000000"/>
        <rFont val="Calibri"/>
      </rPr>
      <t>If Application Level is selected and the application server is not configured for SSL, this is a finding</t>
    </r>
  </si>
  <si>
    <t>V-220366</t>
  </si>
  <si>
    <r>
      <rPr>
        <sz val="11"/>
        <rFont val="Calibri"/>
      </rPr>
      <t>MarkLogic Server, when utilizing PKI-based authentication, must validate certificates by performing RFC 5280-compliant certification path validation.</t>
    </r>
  </si>
  <si>
    <r>
      <rPr>
        <sz val="11"/>
        <color rgb="FF000000"/>
        <rFont val="Calibri"/>
      </rPr>
      <t>Organizations must develop a strategy for maintaining a record of CRLs that have been applied to MarkLogic as well as a strategy for regularly obtaining updated CRLs from applicable Certificate Authorities.</t>
    </r>
    <r>
      <rPr>
        <sz val="11"/>
        <color rgb="FF000000"/>
        <rFont val="Calibri"/>
      </rPr>
      <t xml:space="preserve">
</t>
    </r>
    <r>
      <rPr>
        <sz val="11"/>
        <color rgb="FF000000"/>
        <rFont val="Calibri"/>
      </rPr>
      <t>Use one of the following two methods to add a CRL to MarkLogic:</t>
    </r>
    <r>
      <rPr>
        <sz val="11"/>
        <color rgb="FF000000"/>
        <rFont val="Calibri"/>
      </rPr>
      <t xml:space="preserve">
</t>
    </r>
    <r>
      <rPr>
        <sz val="11"/>
        <color rgb="FF000000"/>
        <rFont val="Calibri"/>
      </rPr>
      <t>Option 1 - Use the MarkLogic REST API "PUT /manage/v2/certificate-revocation-lists" (requires user authenticating to the system and have security and manage-admin roles)</t>
    </r>
    <r>
      <rPr>
        <sz val="11"/>
        <color rgb="FF000000"/>
        <rFont val="Calibri"/>
      </rPr>
      <t xml:space="preserve">
</t>
    </r>
    <r>
      <rPr>
        <sz val="11"/>
        <color rgb="FF000000"/>
        <rFont val="Calibri"/>
      </rPr>
      <t>Using a compatible HTTP request generator (i.e., Postman or curl) construct an HTTP PUT request: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curl -X PUT --anyauth --user admin:admin --header "Content-Type:text/html" \</t>
    </r>
    <r>
      <rPr>
        <sz val="11"/>
        <color rgb="FF000000"/>
        <rFont val="Calibri"/>
      </rPr>
      <t xml:space="preserve">
</t>
    </r>
    <r>
      <rPr>
        <sz val="11"/>
        <color rgb="FF000000"/>
        <rFont val="Calibri"/>
      </rPr>
      <t xml:space="preserve"> -d "http://crl.verisign.com/pca3.crl" \</t>
    </r>
    <r>
      <rPr>
        <sz val="11"/>
        <color rgb="FF000000"/>
        <rFont val="Calibri"/>
      </rPr>
      <t xml:space="preserve">
</t>
    </r>
    <r>
      <rPr>
        <sz val="11"/>
        <color rgb="FF000000"/>
        <rFont val="Calibri"/>
      </rPr>
      <t xml:space="preserve"> http://localhost:8002/manage/v2/certificate-revocation-lists?url=url</t>
    </r>
    <r>
      <rPr>
        <sz val="11"/>
        <color rgb="FF000000"/>
        <rFont val="Calibri"/>
      </rPr>
      <t xml:space="preserve">
</t>
    </r>
    <r>
      <rPr>
        <sz val="11"/>
        <color rgb="FF000000"/>
        <rFont val="Calibri"/>
      </rPr>
      <t>NOTE: If the "url" param is a CRL then the request body must contain the PEM- or DER-encoded CRL. If the "url" parameter is a URL, then the request body must contain the URL from which the CRL was downloaded.</t>
    </r>
    <r>
      <rPr>
        <sz val="11"/>
        <color rgb="FF000000"/>
        <rFont val="Calibri"/>
      </rPr>
      <t xml:space="preserve">
</t>
    </r>
    <r>
      <rPr>
        <sz val="11"/>
        <color rgb="FF000000"/>
        <rFont val="Calibri"/>
      </rPr>
      <t>Option 2 - Use the Query Console in MarkLogic to insert the CRL using pki:insert-certificate-revocation-list() method (requires user authenticating to the system have security and manage-admin roles)</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xquery version "1.0-ml"; </t>
    </r>
    <r>
      <rPr>
        <sz val="11"/>
        <color rgb="FF000000"/>
        <rFont val="Calibri"/>
      </rPr>
      <t xml:space="preserve">
</t>
    </r>
    <r>
      <rPr>
        <sz val="11"/>
        <color rgb="FF000000"/>
        <rFont val="Calibri"/>
      </rPr>
      <t>import module namespace pki = "http://marklogic.com/xdmp/pki" at "/MarkLogic/pki.xqy";</t>
    </r>
    <r>
      <rPr>
        <sz val="11"/>
        <color rgb="FF000000"/>
        <rFont val="Calibri"/>
      </rPr>
      <t xml:space="preserve">
</t>
    </r>
    <r>
      <rPr>
        <sz val="11"/>
        <color rgb="FF000000"/>
        <rFont val="Calibri"/>
      </rPr>
      <t>let $URI := "http://crl.verisign.com/pca3.crl"</t>
    </r>
    <r>
      <rPr>
        <sz val="11"/>
        <color rgb="FF000000"/>
        <rFont val="Calibri"/>
      </rPr>
      <t xml:space="preserve">
</t>
    </r>
    <r>
      <rPr>
        <sz val="11"/>
        <color rgb="FF000000"/>
        <rFont val="Calibri"/>
      </rPr>
      <t xml:space="preserve"> return</t>
    </r>
    <r>
      <rPr>
        <sz val="11"/>
        <color rgb="FF000000"/>
        <rFont val="Calibri"/>
      </rPr>
      <t xml:space="preserve">
</t>
    </r>
    <r>
      <rPr>
        <sz val="11"/>
        <color rgb="FF000000"/>
        <rFont val="Calibri"/>
      </rPr>
      <t xml:space="preserve"> pki:insert-certificate-revocation-list(</t>
    </r>
    <r>
      <rPr>
        <sz val="11"/>
        <color rgb="FF000000"/>
        <rFont val="Calibri"/>
      </rPr>
      <t xml:space="preserve">
</t>
    </r>
    <r>
      <rPr>
        <sz val="11"/>
        <color rgb="FF000000"/>
        <rFont val="Calibri"/>
      </rPr>
      <t xml:space="preserve"> $URI, </t>
    </r>
    <r>
      <rPr>
        <sz val="11"/>
        <color rgb="FF000000"/>
        <rFont val="Calibri"/>
      </rPr>
      <t xml:space="preserve">
</t>
    </r>
    <r>
      <rPr>
        <sz val="11"/>
        <color rgb="FF000000"/>
        <rFont val="Calibri"/>
      </rPr>
      <t xml:space="preserve"> xdmp:document-get($URI)/binary() )</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</si>
  <si>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resource/or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</si>
  <si>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Review DBMS configuration to verify that certificates being accepted by the DBMS are validated by performing RFC 5280-compliant certification path validation, specifically periodic revocation list processing, with custom application code that performs these functions.</t>
    </r>
    <r>
      <rPr>
        <sz val="11"/>
        <color rgb="FF000000"/>
        <rFont val="Calibri"/>
      </rPr>
      <t xml:space="preserve">
</t>
    </r>
    <r>
      <rPr>
        <sz val="11"/>
        <color rgb="FF000000"/>
        <rFont val="Calibri"/>
      </rPr>
      <t>To check for existing CRLs, use the MarkLogic QConsole and execute the following XQuery command against the Security Database:</t>
    </r>
    <r>
      <rPr>
        <sz val="11"/>
        <color rgb="FF000000"/>
        <rFont val="Calibri"/>
      </rPr>
      <t xml:space="preserve">
</t>
    </r>
    <r>
      <rPr>
        <sz val="11"/>
        <color rgb="FF000000"/>
        <rFont val="Calibri"/>
      </rPr>
      <t>cts:uri-match("http://marklogic.com/xdmp/pki/crls/*")</t>
    </r>
    <r>
      <rPr>
        <sz val="11"/>
        <color rgb="FF000000"/>
        <rFont val="Calibri"/>
      </rPr>
      <t xml:space="preserve">
</t>
    </r>
    <r>
      <rPr>
        <sz val="11"/>
        <color rgb="FF000000"/>
        <rFont val="Calibri"/>
      </rPr>
      <t>If there are CRLs, then it will return which CRLs are loaded, if not then it will return an empty sequence.</t>
    </r>
    <r>
      <rPr>
        <sz val="11"/>
        <color rgb="FF000000"/>
        <rFont val="Calibri"/>
      </rPr>
      <t xml:space="preserve">
</t>
    </r>
    <r>
      <rPr>
        <sz val="11"/>
        <color rgb="FF000000"/>
        <rFont val="Calibri"/>
      </rPr>
      <t>If any required CRLs are missing, this is a finding.</t>
    </r>
  </si>
  <si>
    <t>V-220367</t>
  </si>
  <si>
    <r>
      <rPr>
        <sz val="11"/>
        <rFont val="Calibri"/>
      </rPr>
      <t>MarkLogic Server must enforce authorized access to all PKI private keys stored/utilized by the DBMS.</t>
    </r>
  </si>
  <si>
    <r>
      <rPr>
        <sz val="11"/>
        <color rgb="FF000000"/>
        <rFont val="Calibri"/>
      </rPr>
      <t>Ensure SSL FIPS has been enabled in MarkLogic server.</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Clusters icon on the left tree menu.</t>
    </r>
    <r>
      <rPr>
        <sz val="11"/>
        <color rgb="FF000000"/>
        <rFont val="Calibri"/>
      </rPr>
      <t xml:space="preserve">
</t>
    </r>
    <r>
      <rPr>
        <sz val="11"/>
        <color rgb="FF000000"/>
        <rFont val="Calibri"/>
      </rPr>
      <t>2. Select the local cluster. Click the Configure tab.</t>
    </r>
    <r>
      <rPr>
        <sz val="11"/>
        <color rgb="FF000000"/>
        <rFont val="Calibri"/>
      </rPr>
      <t xml:space="preserve">
</t>
    </r>
    <r>
      <rPr>
        <sz val="11"/>
        <color rgb="FF000000"/>
        <rFont val="Calibri"/>
      </rPr>
      <t>3. Set the "ssl fips enabled" setting to true and click "ok".</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</si>
  <si>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perform undetected man-in-the-middle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</si>
  <si>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Review MarkLogic configuration to determine whether SSL FIPS has been enabled.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Clusters icon on the left tree menu.</t>
    </r>
    <r>
      <rPr>
        <sz val="11"/>
        <color rgb="FF000000"/>
        <rFont val="Calibri"/>
      </rPr>
      <t xml:space="preserve">
</t>
    </r>
    <r>
      <rPr>
        <sz val="11"/>
        <color rgb="FF000000"/>
        <rFont val="Calibri"/>
      </rPr>
      <t>2. Select the local cluster. Click the Configure tab and verify "ssl fips enabled" is set to true. If not, this is a finding.</t>
    </r>
  </si>
  <si>
    <t>V-220368</t>
  </si>
  <si>
    <r>
      <rPr>
        <sz val="11"/>
        <rFont val="Calibri"/>
      </rPr>
      <t>MarkLogic Server must use NIST FIPS 140-2 or 140-3 validated cryptographic modules for cryptographic operations and protect classified information in accordance with the requirements of the data owner.</t>
    </r>
  </si>
  <si>
    <r>
      <rPr>
        <sz val="11"/>
        <color rgb="FF000000"/>
        <rFont val="Calibri"/>
      </rPr>
      <t>Ensure SSL FIPS has been enabled in MarkLogic server.</t>
    </r>
    <r>
      <rPr>
        <sz val="11"/>
        <color rgb="FF000000"/>
        <rFont val="Calibri"/>
      </rPr>
      <t xml:space="preserve">
</t>
    </r>
    <r>
      <rPr>
        <sz val="11"/>
        <color rgb="FF000000"/>
        <rFont val="Calibri"/>
      </rPr>
      <t>Perform the fix operation from the MarkLogic Server Admin Interface with a user that holds administrative-level 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Configure tab.</t>
    </r>
    <r>
      <rPr>
        <sz val="11"/>
        <color rgb="FF000000"/>
        <rFont val="Calibri"/>
      </rPr>
      <t xml:space="preserve">
</t>
    </r>
    <r>
      <rPr>
        <sz val="11"/>
        <color rgb="FF000000"/>
        <rFont val="Calibri"/>
      </rPr>
      <t>3. Set the value for "ssl fips enabled" to "true" and click OK.</t>
    </r>
  </si>
  <si>
    <r>
      <rPr>
        <sz val="11"/>
        <color rgb="FF000000"/>
        <rFont val="Calibri"/>
      </rPr>
      <t>Use of weak or not validated cryptographic algorithms undermines the purposes of using encryption and digital signatures to protect data. Weak algorithms can be easily broken, and cryptographic modules that are not validated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using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Satisfies: SRG-APP-000179-DB-000114, SRG-APP-000416-DB-000380</t>
    </r>
  </si>
  <si>
    <r>
      <rPr>
        <sz val="11"/>
        <color rgb="FF000000"/>
        <rFont val="Calibri"/>
      </rPr>
      <t>Review MarkLogic configuration to determine whether SSL FIPS has been enabled.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In the Summary tab, if the value for "ssl fips enabled" is "false", this is a finding.</t>
    </r>
  </si>
  <si>
    <t>V-220369</t>
  </si>
  <si>
    <r>
      <rPr>
        <sz val="11"/>
        <rFont val="Calibri"/>
      </rPr>
      <t>MarkLogic Server must uniquely identify and authenticate non-organizational users (or processes acting on behalf of non-organizational users).</t>
    </r>
  </si>
  <si>
    <r>
      <rPr>
        <sz val="11"/>
        <color rgb="FF000000"/>
        <rFont val="Calibri"/>
      </rPr>
      <t>If non-organizational users are not uniquely identified and authenticated, implement the steps below.</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and remove any non-organizational users who are not uniquely identified.</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</si>
  <si>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Non-organizational users must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</si>
  <si>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MarkLogic settings to determine if non-organizational users are uniquely identified and authenticated.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if there is a non-organizational user who is not uniquely identified, this is a finding.</t>
    </r>
  </si>
  <si>
    <t>V-220370</t>
  </si>
  <si>
    <r>
      <rPr>
        <sz val="11"/>
        <rFont val="Calibri"/>
      </rPr>
      <t>MarkLogic Server must separate user functionality (including user interface services) from database management functionality.</t>
    </r>
  </si>
  <si>
    <r>
      <rPr>
        <sz val="11"/>
        <color rgb="FF000000"/>
        <rFont val="Calibri"/>
      </rPr>
      <t>Configure MarkLogic user roles so that only actual Administrators are assigned Administrative roles and each Administrator has an individual account.</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t>
    </r>
    <r>
      <rPr>
        <sz val="11"/>
        <color rgb="FF000000"/>
        <rFont val="Calibri"/>
      </rPr>
      <t xml:space="preserve">
</t>
    </r>
    <r>
      <rPr>
        <sz val="11"/>
        <color rgb="FF000000"/>
        <rFont val="Calibri"/>
      </rPr>
      <t>4. Remove administrative privileges from general user accounts, and ensure administrators have separate administrative accounts.</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</si>
  <si>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</si>
  <si>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Validate MarkLogic User accounts to verify only Administrators have Administrative roles assigned and each Administrator has an individual account.</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Users icon on the left tree menu.</t>
    </r>
    <r>
      <rPr>
        <sz val="11"/>
        <color rgb="FF000000"/>
        <rFont val="Calibri"/>
      </rPr>
      <t xml:space="preserve">
</t>
    </r>
    <r>
      <rPr>
        <sz val="11"/>
        <color rgb="FF000000"/>
        <rFont val="Calibri"/>
      </rPr>
      <t>3. Inspect the Users. If administrator and general user accounts are not separated, this is a finding.</t>
    </r>
  </si>
  <si>
    <t>V-220371</t>
  </si>
  <si>
    <r>
      <rPr>
        <sz val="11"/>
        <rFont val="Calibri"/>
      </rPr>
      <t>MarkLogic Server must maintain the authenticity of communications sessions by guarding against man-in-the-middle attacks that guess at Session ID values.</t>
    </r>
  </si>
  <si>
    <r>
      <rPr>
        <sz val="11"/>
        <color rgb="FF000000"/>
        <rFont val="Calibri"/>
      </rPr>
      <t>Configure MarkLogic settings to enable protections against man-in-the-middle attacks that guess at session identifier values.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See: https://docs.marklogic.com/guide/security/SSL</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check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For each of the app servers that has a "no" under the SSL column, follow the instructions outlined in MarkLogic Server - Security Guide Rev 9-0.9, Chapter 9.0: Configuring SSL on App Servers.</t>
    </r>
  </si>
  <si>
    <r>
      <rPr>
        <sz val="11"/>
        <color rgb="FF000000"/>
        <rFont val="Calibri"/>
      </rPr>
      <t>One class of man-in-the-middle, or session hijacking, attacks involves the adversary guessing at valid session identifiers based on patterns in known identifiers.</t>
    </r>
    <r>
      <rPr>
        <sz val="11"/>
        <color rgb="FF000000"/>
        <rFont val="Calibri"/>
      </rPr>
      <t xml:space="preserve">
</t>
    </r>
    <r>
      <rPr>
        <sz val="11"/>
        <color rgb="FF000000"/>
        <rFont val="Calibri"/>
      </rPr>
      <t>The preferred technique for thwarting guesses at Session IDs is the generation of unique session identifiers using a FIPS 140-2 or 140-3 approved random number generator.</t>
    </r>
    <r>
      <rPr>
        <sz val="11"/>
        <color rgb="FF000000"/>
        <rFont val="Calibri"/>
      </rPr>
      <t xml:space="preserve">
</t>
    </r>
    <r>
      <rPr>
        <sz val="11"/>
        <color rgb="FF000000"/>
        <rFont val="Calibri"/>
      </rPr>
      <t>However, it is recognized that available DBMS products do not all implement the preferred technique yet may have other protections against session hijacking. Therefore, other techniques are acceptable, provided they are demonstrated to be effective.</t>
    </r>
    <r>
      <rPr>
        <sz val="11"/>
        <color rgb="FF000000"/>
        <rFont val="Calibri"/>
      </rPr>
      <t xml:space="preserve">
</t>
    </r>
    <r>
      <rPr>
        <sz val="11"/>
        <color rgb="FF000000"/>
        <rFont val="Calibri"/>
      </rPr>
      <t>MarkLogic Server uses OpenSSL to implement the Secure Sockets Layer (SSL v3) and Transport Layer Security (TLS v1) protocols.</t>
    </r>
  </si>
  <si>
    <r>
      <rPr>
        <sz val="11"/>
        <color rgb="FF000000"/>
        <rFont val="Calibri"/>
      </rPr>
      <t>Review MarkLogic settings to determine whether protections against man-in-the-middle attacks that guess at session identifier values are enabled.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App Server to check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If any of the application servers has a "no" under the SSL column, this is a finding.</t>
    </r>
  </si>
  <si>
    <t>V-220372</t>
  </si>
  <si>
    <r>
      <rPr>
        <sz val="11"/>
        <rFont val="Calibri"/>
      </rPr>
      <t>MarkLogic Server must protect the confidentiality and integrity of all information at rest.</t>
    </r>
  </si>
  <si>
    <r>
      <rPr>
        <sz val="11"/>
        <color rgb="FF000000"/>
        <rFont val="Calibri"/>
      </rPr>
      <t>Apply appropriate controls to protect the confidentiality and integrity of data at rest in the database.</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to be fixed.</t>
    </r>
    <r>
      <rPr>
        <sz val="11"/>
        <color rgb="FF000000"/>
        <rFont val="Calibri"/>
      </rPr>
      <t xml:space="preserve">
</t>
    </r>
    <r>
      <rPr>
        <sz val="11"/>
        <color rgb="FF000000"/>
        <rFont val="Calibri"/>
      </rPr>
      <t>3. Select ON from the data encryption drop-down.</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</si>
  <si>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r>
      <rPr>
        <sz val="11"/>
        <color rgb="FF000000"/>
        <rFont val="Calibri"/>
      </rPr>
      <t xml:space="preserve">
</t>
    </r>
    <r>
      <rPr>
        <sz val="11"/>
        <color rgb="FF000000"/>
        <rFont val="Calibri"/>
      </rPr>
      <t>Encryption at rest protects data on media, that is, data at rest as opposed to data moving across a communications channel (data in motion). Increasing security risks and compliance requirements sometimes mandate the use of encryption at rest to prevent unauthorized access to data on disk.</t>
    </r>
    <r>
      <rPr>
        <sz val="11"/>
        <color rgb="FF000000"/>
        <rFont val="Calibri"/>
      </rPr>
      <t xml:space="preserve">
</t>
    </r>
    <r>
      <rPr>
        <sz val="11"/>
        <color rgb="FF000000"/>
        <rFont val="Calibri"/>
      </rPr>
      <t>Encryption at rest can be configured to encrypt data, log files, and configuration files separately. Encryption is only applied to newly created files once encryption at rest is enabled, and does not apply to existing files without further action by the user. For existing data, a merge or re-index will trigger encryption of data, a configuration change will trigger encryption of configuration files, and log rotation will initiate log encryption.</t>
    </r>
    <r>
      <rPr>
        <sz val="11"/>
        <color rgb="FF000000"/>
        <rFont val="Calibri"/>
      </rPr>
      <t xml:space="preserve">
</t>
    </r>
    <r>
      <rPr>
        <sz val="11"/>
        <color rgb="FF000000"/>
        <rFont val="Calibri"/>
      </rPr>
      <t>More information can be found here:</t>
    </r>
    <r>
      <rPr>
        <sz val="11"/>
        <color rgb="FF000000"/>
        <rFont val="Calibri"/>
      </rPr>
      <t xml:space="preserve">
</t>
    </r>
    <r>
      <rPr>
        <sz val="11"/>
        <color rgb="FF000000"/>
        <rFont val="Calibri"/>
      </rPr>
      <t>https://docs.marklogic.com/guide/security/encryption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</si>
  <si>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 xml:space="preserve">If full-disk encryption is being used, this is not a finding. </t>
    </r>
    <r>
      <rPr>
        <sz val="11"/>
        <color rgb="FF000000"/>
        <rFont val="Calibri"/>
      </rPr>
      <t xml:space="preserve">
</t>
    </r>
    <r>
      <rPr>
        <sz val="11"/>
        <color rgb="FF000000"/>
        <rFont val="Calibri"/>
      </rPr>
      <t>Review system documentation to determine whether the system handles classified information. If the system does not handle classified information, the severity of this check should be downgraded to Category II.</t>
    </r>
    <r>
      <rPr>
        <sz val="11"/>
        <color rgb="FF000000"/>
        <rFont val="Calibri"/>
      </rPr>
      <t xml:space="preserve">
</t>
    </r>
    <r>
      <rPr>
        <sz val="11"/>
        <color rgb="FF000000"/>
        <rFont val="Calibri"/>
      </rPr>
      <t>Review MarkLogic settings to determine whether controls exist to protect the confidentiality and integrity of data at rest in the database.</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to be checked.</t>
    </r>
    <r>
      <rPr>
        <sz val="11"/>
        <color rgb="FF000000"/>
        <rFont val="Calibri"/>
      </rPr>
      <t xml:space="preserve">
</t>
    </r>
    <r>
      <rPr>
        <sz val="11"/>
        <color rgb="FF000000"/>
        <rFont val="Calibri"/>
      </rPr>
      <t>3. If the "data encryption" drop-down is set to ON, this is not a finding, and no further checks need to be performed.</t>
    </r>
    <r>
      <rPr>
        <sz val="11"/>
        <color rgb="FF000000"/>
        <rFont val="Calibri"/>
      </rPr>
      <t xml:space="preserve">
</t>
    </r>
    <r>
      <rPr>
        <sz val="11"/>
        <color rgb="FF000000"/>
        <rFont val="Calibri"/>
      </rPr>
      <t>4. If the "data encryption" drop-down is set to OFF, continue the check.</t>
    </r>
    <r>
      <rPr>
        <sz val="11"/>
        <color rgb="FF000000"/>
        <rFont val="Calibri"/>
      </rPr>
      <t xml:space="preserve">
</t>
    </r>
    <r>
      <rPr>
        <sz val="11"/>
        <color rgb="FF000000"/>
        <rFont val="Calibri"/>
      </rPr>
      <t>5. If the "data encryption" drop-down is set to default-cluster, continue the check with the steps below:</t>
    </r>
    <r>
      <rPr>
        <sz val="11"/>
        <color rgb="FF000000"/>
        <rFont val="Calibri"/>
      </rPr>
      <t xml:space="preserve">
</t>
    </r>
    <r>
      <rPr>
        <sz val="11"/>
        <color rgb="FF000000"/>
        <rFont val="Calibri"/>
      </rPr>
      <t>a. Click the Clusters icon.</t>
    </r>
    <r>
      <rPr>
        <sz val="11"/>
        <color rgb="FF000000"/>
        <rFont val="Calibri"/>
      </rPr>
      <t xml:space="preserve">
</t>
    </r>
    <r>
      <rPr>
        <sz val="11"/>
        <color rgb="FF000000"/>
        <rFont val="Calibri"/>
      </rPr>
      <t>b. Click [Cluster Name].</t>
    </r>
    <r>
      <rPr>
        <sz val="11"/>
        <color rgb="FF000000"/>
        <rFont val="Calibri"/>
      </rPr>
      <t xml:space="preserve">
</t>
    </r>
    <r>
      <rPr>
        <sz val="11"/>
        <color rgb="FF000000"/>
        <rFont val="Calibri"/>
      </rPr>
      <t>c. Click the Keystore Tab.</t>
    </r>
    <r>
      <rPr>
        <sz val="11"/>
        <color rgb="FF000000"/>
        <rFont val="Calibri"/>
      </rPr>
      <t xml:space="preserve">
</t>
    </r>
    <r>
      <rPr>
        <sz val="11"/>
        <color rgb="FF000000"/>
        <rFont val="Calibri"/>
      </rPr>
      <t>d. If the Cluster Default Encryption configuration is OFF, this is a finding.</t>
    </r>
    <r>
      <rPr>
        <sz val="11"/>
        <color rgb="FF000000"/>
        <rFont val="Calibri"/>
      </rPr>
      <t xml:space="preserve">
</t>
    </r>
    <r>
      <rPr>
        <sz val="11"/>
        <color rgb="FF000000"/>
        <rFont val="Calibri"/>
      </rPr>
      <t>Findings Matrix</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 Cfg. | Cluster Cfg |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ON | *Any* | No</t>
    </r>
    <r>
      <rPr>
        <sz val="11"/>
        <color rgb="FF000000"/>
        <rFont val="Calibri"/>
      </rPr>
      <t xml:space="preserve">
</t>
    </r>
    <r>
      <rPr>
        <sz val="11"/>
        <color rgb="FF000000"/>
        <rFont val="Calibri"/>
      </rPr>
      <t>*Any* | Force | No</t>
    </r>
    <r>
      <rPr>
        <sz val="11"/>
        <color rgb="FF000000"/>
        <rFont val="Calibri"/>
      </rPr>
      <t xml:space="preserve">
</t>
    </r>
    <r>
      <rPr>
        <sz val="11"/>
        <color rgb="FF000000"/>
        <rFont val="Calibri"/>
      </rPr>
      <t>Default-cluster | Default-on | No</t>
    </r>
    <r>
      <rPr>
        <sz val="11"/>
        <color rgb="FF000000"/>
        <rFont val="Calibri"/>
      </rPr>
      <t xml:space="preserve">
</t>
    </r>
    <r>
      <rPr>
        <sz val="11"/>
        <color rgb="FF000000"/>
        <rFont val="Calibri"/>
      </rPr>
      <t>Default-cluster | Default-off | Yes</t>
    </r>
    <r>
      <rPr>
        <sz val="11"/>
        <color rgb="FF000000"/>
        <rFont val="Calibri"/>
      </rPr>
      <t xml:space="preserve">
</t>
    </r>
    <r>
      <rPr>
        <sz val="11"/>
        <color rgb="FF000000"/>
        <rFont val="Calibri"/>
      </rPr>
      <t>Off | Default-on | Yes</t>
    </r>
    <r>
      <rPr>
        <sz val="11"/>
        <color rgb="FF000000"/>
        <rFont val="Calibri"/>
      </rPr>
      <t xml:space="preserve">
</t>
    </r>
    <r>
      <rPr>
        <sz val="11"/>
        <color rgb="FF000000"/>
        <rFont val="Calibri"/>
      </rPr>
      <t>Off | Default-off | Yes</t>
    </r>
  </si>
  <si>
    <t>V-220373</t>
  </si>
  <si>
    <r>
      <rPr>
        <sz val="11"/>
        <rFont val="Calibri"/>
      </rPr>
      <t>Access to MarkLogic Server files must be limited to relevant processes and to authorized, administrative users.</t>
    </r>
  </si>
  <si>
    <r>
      <rPr>
        <sz val="11"/>
        <color rgb="FF000000"/>
        <rFont val="Calibri"/>
      </rPr>
      <t>Apply appropriate controls to protect the confidentiality and integrity of data at rest in the database.</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to be fixed.</t>
    </r>
    <r>
      <rPr>
        <sz val="11"/>
        <color rgb="FF000000"/>
        <rFont val="Calibri"/>
      </rPr>
      <t xml:space="preserve">
</t>
    </r>
    <r>
      <rPr>
        <sz val="11"/>
        <color rgb="FF000000"/>
        <rFont val="Calibri"/>
      </rPr>
      <t>3. Select ON from the data encryption drop-down.</t>
    </r>
    <r>
      <rPr>
        <sz val="11"/>
        <color rgb="FF000000"/>
        <rFont val="Calibri"/>
      </rPr>
      <t xml:space="preserve">
</t>
    </r>
    <r>
      <rPr>
        <sz val="11"/>
        <color rgb="FF000000"/>
        <rFont val="Calibri"/>
      </rPr>
      <t>OR</t>
    </r>
    <r>
      <rPr>
        <sz val="11"/>
        <color rgb="FF000000"/>
        <rFont val="Calibri"/>
      </rPr>
      <t xml:space="preserve">
</t>
    </r>
    <r>
      <rPr>
        <sz val="11"/>
        <color rgb="FF000000"/>
        <rFont val="Calibri"/>
      </rPr>
      <t>Change owner and group of /var/opt/MarkLogic to user daemon from the command line with a privileged user:</t>
    </r>
    <r>
      <rPr>
        <sz val="11"/>
        <color rgb="FF000000"/>
        <rFont val="Calibri"/>
      </rPr>
      <t xml:space="preserve">
</t>
    </r>
    <r>
      <rPr>
        <sz val="11"/>
        <color rgb="FF000000"/>
        <rFont val="Calibri"/>
      </rPr>
      <t>&gt; chown -R daemon.daemon /var/opt/MarkLogic</t>
    </r>
    <r>
      <rPr>
        <sz val="11"/>
        <color rgb="FF000000"/>
        <rFont val="Calibri"/>
      </rPr>
      <t xml:space="preserve">
</t>
    </r>
    <r>
      <rPr>
        <sz val="11"/>
        <color rgb="FF000000"/>
        <rFont val="Calibri"/>
      </rPr>
      <t>Change permissions of /var/opt/MarkLogic to 750 (rwx by owner only) from the command line</t>
    </r>
    <r>
      <rPr>
        <sz val="11"/>
        <color rgb="FF000000"/>
        <rFont val="Calibri"/>
      </rPr>
      <t xml:space="preserve">
</t>
    </r>
    <r>
      <rPr>
        <sz val="11"/>
        <color rgb="FF000000"/>
        <rFont val="Calibri"/>
      </rPr>
      <t>&gt; chmod 750 /var/opt/MarkLogic</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</si>
  <si>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those files are not shared inappropriately and are not open to backdoor access and manipulation.</t>
    </r>
    <r>
      <rPr>
        <sz val="11"/>
        <color rgb="FF000000"/>
        <rFont val="Calibri"/>
      </rPr>
      <t xml:space="preserve">
</t>
    </r>
    <r>
      <rPr>
        <sz val="11"/>
        <color rgb="FF000000"/>
        <rFont val="Calibri"/>
      </rPr>
      <t>Encryption at rest protects data on media, that is, data at rest as opposed to data moving across a communications channel, otherwise known as data in motion. Increasing security risks and compliance requirements sometimes mandate the use of encryption at rest to prevent unauthorized access to data on disk.</t>
    </r>
    <r>
      <rPr>
        <sz val="11"/>
        <color rgb="FF000000"/>
        <rFont val="Calibri"/>
      </rPr>
      <t xml:space="preserve">
</t>
    </r>
    <r>
      <rPr>
        <sz val="11"/>
        <color rgb="FF000000"/>
        <rFont val="Calibri"/>
      </rPr>
      <t>Encryption at rest can be configured to encrypt data, log files, and configuration files separately. Encryption is only applied to newly created files once encryption at rest is enabled, and does not apply to existing files without further action by the user. For existing data, a merge or re-index will trigger encryption of data, a configuration change will trigger encryption of configuration files, and log rotation will initiate log encryption.</t>
    </r>
    <r>
      <rPr>
        <sz val="11"/>
        <color rgb="FF000000"/>
        <rFont val="Calibri"/>
      </rPr>
      <t xml:space="preserve">
</t>
    </r>
    <r>
      <rPr>
        <sz val="11"/>
        <color rgb="FF000000"/>
        <rFont val="Calibri"/>
      </rPr>
      <t>For more information:</t>
    </r>
    <r>
      <rPr>
        <sz val="11"/>
        <color rgb="FF000000"/>
        <rFont val="Calibri"/>
      </rPr>
      <t xml:space="preserve">
</t>
    </r>
    <r>
      <rPr>
        <sz val="11"/>
        <color rgb="FF000000"/>
        <rFont val="Calibri"/>
      </rPr>
      <t>See: https://docs.marklogic.com/guide/security/encryption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</si>
  <si>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If full-disk encryption is being used, this is not a finding.</t>
    </r>
    <r>
      <rPr>
        <sz val="11"/>
        <color rgb="FF000000"/>
        <rFont val="Calibri"/>
      </rPr>
      <t xml:space="preserve">
</t>
    </r>
    <r>
      <rPr>
        <sz val="11"/>
        <color rgb="FF000000"/>
        <rFont val="Calibri"/>
      </rPr>
      <t>Review system documentation to determine whether the system handles classified information. If the system does not handle classified information, the severity of this check should be downgraded to Category II.</t>
    </r>
    <r>
      <rPr>
        <sz val="11"/>
        <color rgb="FF000000"/>
        <rFont val="Calibri"/>
      </rPr>
      <t xml:space="preserve">
</t>
    </r>
    <r>
      <rPr>
        <sz val="11"/>
        <color rgb="FF000000"/>
        <rFont val="Calibri"/>
      </rPr>
      <t>Review MarkLogic settings to determine whether controls exist to protect the confidentiality and integrity of data at rest in the database.</t>
    </r>
    <r>
      <rPr>
        <sz val="11"/>
        <color rgb="FF000000"/>
        <rFont val="Calibri"/>
      </rPr>
      <t xml:space="preserve">
</t>
    </r>
    <r>
      <rPr>
        <sz val="11"/>
        <color rgb="FF000000"/>
        <rFont val="Calibri"/>
      </rPr>
      <t>From a command line at the OS level, verify User ownership, Group ownership, and permissions on the files:</t>
    </r>
    <r>
      <rPr>
        <sz val="11"/>
        <color rgb="FF000000"/>
        <rFont val="Calibri"/>
      </rPr>
      <t xml:space="preserve">
</t>
    </r>
    <r>
      <rPr>
        <sz val="11"/>
        <color rgb="FF000000"/>
        <rFont val="Calibri"/>
      </rPr>
      <t>&gt; ls -al /var/opt/MarkLogic/</t>
    </r>
    <r>
      <rPr>
        <sz val="11"/>
        <color rgb="FF000000"/>
        <rFont val="Calibri"/>
      </rPr>
      <t xml:space="preserve">
</t>
    </r>
    <r>
      <rPr>
        <sz val="11"/>
        <color rgb="FF000000"/>
        <rFont val="Calibri"/>
      </rPr>
      <t>If the User owner is not "daemon", and encryption at rest is not enabled, this is a finding.</t>
    </r>
    <r>
      <rPr>
        <sz val="11"/>
        <color rgb="FF000000"/>
        <rFont val="Calibri"/>
      </rPr>
      <t xml:space="preserve">
</t>
    </r>
    <r>
      <rPr>
        <sz val="11"/>
        <color rgb="FF000000"/>
        <rFont val="Calibri"/>
      </rPr>
      <t>If the Group owner is not "daemon", and encryption at rest is not enabled, this is a finding.</t>
    </r>
    <r>
      <rPr>
        <sz val="11"/>
        <color rgb="FF000000"/>
        <rFont val="Calibri"/>
      </rPr>
      <t xml:space="preserve">
</t>
    </r>
    <r>
      <rPr>
        <sz val="11"/>
        <color rgb="FF000000"/>
        <rFont val="Calibri"/>
      </rPr>
      <t>If the directory is more permissive than 750, and encryption at rest is not enabled,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to be checked.</t>
    </r>
    <r>
      <rPr>
        <sz val="11"/>
        <color rgb="FF000000"/>
        <rFont val="Calibri"/>
      </rPr>
      <t xml:space="preserve">
</t>
    </r>
    <r>
      <rPr>
        <sz val="11"/>
        <color rgb="FF000000"/>
        <rFont val="Calibri"/>
      </rPr>
      <t>3. If the "data encryption" drop-down is set to ON, this is not a finding, and no further checks need to be performed.</t>
    </r>
    <r>
      <rPr>
        <sz val="11"/>
        <color rgb="FF000000"/>
        <rFont val="Calibri"/>
      </rPr>
      <t xml:space="preserve">
</t>
    </r>
    <r>
      <rPr>
        <sz val="11"/>
        <color rgb="FF000000"/>
        <rFont val="Calibri"/>
      </rPr>
      <t>4. If the "data encryption" drop-down is set to OFF, continue the check.</t>
    </r>
    <r>
      <rPr>
        <sz val="11"/>
        <color rgb="FF000000"/>
        <rFont val="Calibri"/>
      </rPr>
      <t xml:space="preserve">
</t>
    </r>
    <r>
      <rPr>
        <sz val="11"/>
        <color rgb="FF000000"/>
        <rFont val="Calibri"/>
      </rPr>
      <t>5. If the "data encryption" drop-down is set to default-cluster, continue the check with the steps below:</t>
    </r>
    <r>
      <rPr>
        <sz val="11"/>
        <color rgb="FF000000"/>
        <rFont val="Calibri"/>
      </rPr>
      <t xml:space="preserve">
</t>
    </r>
    <r>
      <rPr>
        <sz val="11"/>
        <color rgb="FF000000"/>
        <rFont val="Calibri"/>
      </rPr>
      <t>a. Click the Clusters icon.</t>
    </r>
    <r>
      <rPr>
        <sz val="11"/>
        <color rgb="FF000000"/>
        <rFont val="Calibri"/>
      </rPr>
      <t xml:space="preserve">
</t>
    </r>
    <r>
      <rPr>
        <sz val="11"/>
        <color rgb="FF000000"/>
        <rFont val="Calibri"/>
      </rPr>
      <t>b. Click [Cluster Name].</t>
    </r>
    <r>
      <rPr>
        <sz val="11"/>
        <color rgb="FF000000"/>
        <rFont val="Calibri"/>
      </rPr>
      <t xml:space="preserve">
</t>
    </r>
    <r>
      <rPr>
        <sz val="11"/>
        <color rgb="FF000000"/>
        <rFont val="Calibri"/>
      </rPr>
      <t>c. Click the Configure Tab.</t>
    </r>
    <r>
      <rPr>
        <sz val="11"/>
        <color rgb="FF000000"/>
        <rFont val="Calibri"/>
      </rPr>
      <t xml:space="preserve">
</t>
    </r>
    <r>
      <rPr>
        <sz val="11"/>
        <color rgb="FF000000"/>
        <rFont val="Calibri"/>
      </rPr>
      <t>d. If the Cluster Default Encryption configuration is OFF, this is a finding.</t>
    </r>
    <r>
      <rPr>
        <sz val="11"/>
        <color rgb="FF000000"/>
        <rFont val="Calibri"/>
      </rPr>
      <t xml:space="preserve">
</t>
    </r>
    <r>
      <rPr>
        <sz val="11"/>
        <color rgb="FF000000"/>
        <rFont val="Calibri"/>
      </rPr>
      <t>Findings Matrix</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 Cfg. | Cluster Cfg |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ON | *Any* | No</t>
    </r>
    <r>
      <rPr>
        <sz val="11"/>
        <color rgb="FF000000"/>
        <rFont val="Calibri"/>
      </rPr>
      <t xml:space="preserve">
</t>
    </r>
    <r>
      <rPr>
        <sz val="11"/>
        <color rgb="FF000000"/>
        <rFont val="Calibri"/>
      </rPr>
      <t>*Any* | Force | No</t>
    </r>
    <r>
      <rPr>
        <sz val="11"/>
        <color rgb="FF000000"/>
        <rFont val="Calibri"/>
      </rPr>
      <t xml:space="preserve">
</t>
    </r>
    <r>
      <rPr>
        <sz val="11"/>
        <color rgb="FF000000"/>
        <rFont val="Calibri"/>
      </rPr>
      <t>Default-cluster | Default-on | No</t>
    </r>
    <r>
      <rPr>
        <sz val="11"/>
        <color rgb="FF000000"/>
        <rFont val="Calibri"/>
      </rPr>
      <t xml:space="preserve">
</t>
    </r>
    <r>
      <rPr>
        <sz val="11"/>
        <color rgb="FF000000"/>
        <rFont val="Calibri"/>
      </rPr>
      <t>Default-cluster | Default-off | Yes</t>
    </r>
    <r>
      <rPr>
        <sz val="11"/>
        <color rgb="FF000000"/>
        <rFont val="Calibri"/>
      </rPr>
      <t xml:space="preserve">
</t>
    </r>
    <r>
      <rPr>
        <sz val="11"/>
        <color rgb="FF000000"/>
        <rFont val="Calibri"/>
      </rPr>
      <t>Off | Default-on | Yes</t>
    </r>
    <r>
      <rPr>
        <sz val="11"/>
        <color rgb="FF000000"/>
        <rFont val="Calibri"/>
      </rPr>
      <t xml:space="preserve">
</t>
    </r>
    <r>
      <rPr>
        <sz val="11"/>
        <color rgb="FF000000"/>
        <rFont val="Calibri"/>
      </rPr>
      <t>Off | Default-off | Yes</t>
    </r>
  </si>
  <si>
    <t>V-220374</t>
  </si>
  <si>
    <r>
      <rPr>
        <sz val="11"/>
        <rFont val="Calibri"/>
      </rPr>
      <t>MarkLogic Server must provide non-privileged users with error messages that provide information necessary for corrective actions without revealing information that could be exploited by adversaries.</t>
    </r>
  </si>
  <si>
    <r>
      <rPr>
        <sz val="11"/>
        <color rgb="FF000000"/>
        <rFont val="Calibri"/>
      </rPr>
      <t>Configure MarkLogic log settings not to divulge sensitive information or information useful for system identification in error messages.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that is to be fixed.</t>
    </r>
    <r>
      <rPr>
        <sz val="11"/>
        <color rgb="FF000000"/>
        <rFont val="Calibri"/>
      </rPr>
      <t xml:space="preserve">
</t>
    </r>
    <r>
      <rPr>
        <sz val="11"/>
        <color rgb="FF000000"/>
        <rFont val="Calibri"/>
      </rPr>
      <t>3. Set the "system log level" to "notice" and the "file log level" to "info".</t>
    </r>
  </si>
  <si>
    <r>
      <rPr>
        <sz val="11"/>
        <color rgb="FF000000"/>
        <rFont val="Calibri"/>
      </rPr>
      <t>Any DBMS or associated application providing too much information in error messages on the screen or printout risks compromising the data and security of the system. The structure and content of error messages must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</si>
  <si>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MarkLogic settings and custom database code to verify that error messages do not contain information beyond what is needed for troubleshooting the issue.</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that is to be checked.</t>
    </r>
    <r>
      <rPr>
        <sz val="11"/>
        <color rgb="FF000000"/>
        <rFont val="Calibri"/>
      </rPr>
      <t xml:space="preserve">
</t>
    </r>
    <r>
      <rPr>
        <sz val="11"/>
        <color rgb="FF000000"/>
        <rFont val="Calibri"/>
      </rPr>
      <t>3. Check settings for "file log level" and "system log level".</t>
    </r>
    <r>
      <rPr>
        <sz val="11"/>
        <color rgb="FF000000"/>
        <rFont val="Calibri"/>
      </rPr>
      <t xml:space="preserve">
</t>
    </r>
    <r>
      <rPr>
        <sz val="11"/>
        <color rgb="FF000000"/>
        <rFont val="Calibri"/>
      </rPr>
      <t>If "file log level" is set to "debug", "finer", or "finest", this is a finding.</t>
    </r>
    <r>
      <rPr>
        <sz val="11"/>
        <color rgb="FF000000"/>
        <rFont val="Calibri"/>
      </rPr>
      <t xml:space="preserve">
</t>
    </r>
    <r>
      <rPr>
        <sz val="11"/>
        <color rgb="FF000000"/>
        <rFont val="Calibri"/>
      </rPr>
      <t>If "system log level" is set to "debug", "finer", or "finest", this is a finding.</t>
    </r>
  </si>
  <si>
    <t>V-220375</t>
  </si>
  <si>
    <r>
      <rPr>
        <sz val="11"/>
        <rFont val="Calibri"/>
      </rPr>
      <t>MarkLogic Server must associate organization-defined types of security labels having organization-defined security label values with information in process.</t>
    </r>
  </si>
  <si>
    <r>
      <rPr>
        <sz val="11"/>
        <color rgb="FF000000"/>
        <rFont val="Calibri"/>
      </rPr>
      <t>See specific MarkLogic documentation regarding Compartment level security for necessary steps.</t>
    </r>
    <r>
      <rPr>
        <sz val="11"/>
        <color rgb="FF000000"/>
        <rFont val="Calibri"/>
      </rPr>
      <t xml:space="preserve">
</t>
    </r>
    <r>
      <rPr>
        <sz val="11"/>
        <color rgb="FF000000"/>
        <rFont val="Calibri"/>
      </rPr>
      <t>Applying Document Compartment Security:</t>
    </r>
    <r>
      <rPr>
        <sz val="11"/>
        <color rgb="FF000000"/>
        <rFont val="Calibri"/>
      </rPr>
      <t xml:space="preserve">
</t>
    </r>
    <r>
      <rPr>
        <sz val="11"/>
        <color rgb="FF000000"/>
        <rFont val="Calibri"/>
      </rPr>
      <t>1. Navigate to the MarkLogic Admin page &gt;&gt; Security &gt;&gt; Roles.</t>
    </r>
    <r>
      <rPr>
        <sz val="11"/>
        <color rgb="FF000000"/>
        <rFont val="Calibri"/>
      </rPr>
      <t xml:space="preserve">
</t>
    </r>
    <r>
      <rPr>
        <sz val="11"/>
        <color rgb="FF000000"/>
        <rFont val="Calibri"/>
      </rPr>
      <t>2. Create a new role and assign applicable roles/permissions.</t>
    </r>
    <r>
      <rPr>
        <sz val="11"/>
        <color rgb="FF000000"/>
        <rFont val="Calibri"/>
      </rPr>
      <t xml:space="preserve">
</t>
    </r>
    <r>
      <rPr>
        <sz val="11"/>
        <color rgb="FF000000"/>
        <rFont val="Calibri"/>
      </rPr>
      <t>3. Provide a Compartment name to the role.</t>
    </r>
    <r>
      <rPr>
        <sz val="11"/>
        <color rgb="FF000000"/>
        <rFont val="Calibri"/>
      </rPr>
      <t xml:space="preserve">
</t>
    </r>
    <r>
      <rPr>
        <sz val="11"/>
        <color rgb="FF000000"/>
        <rFont val="Calibri"/>
      </rPr>
      <t>4. Ensure all data ingestion mechanisms (i.e., document insertion code/logic) apply the necessary applicable security permissions.</t>
    </r>
    <r>
      <rPr>
        <sz val="11"/>
        <color rgb="FF000000"/>
        <rFont val="Calibri"/>
      </rPr>
      <t xml:space="preserve">
</t>
    </r>
    <r>
      <rPr>
        <sz val="11"/>
        <color rgb="FF000000"/>
        <rFont val="Calibri"/>
      </rPr>
      <t>Applying Element-Level Security:</t>
    </r>
    <r>
      <rPr>
        <sz val="11"/>
        <color rgb="FF000000"/>
        <rFont val="Calibri"/>
      </rPr>
      <t xml:space="preserve">
</t>
    </r>
    <r>
      <rPr>
        <sz val="11"/>
        <color rgb="FF000000"/>
        <rFont val="Calibri"/>
      </rPr>
      <t>1. Navigate to the MarkLogic Admin page &gt;&gt; Security &gt;&gt; Protected Paths.</t>
    </r>
    <r>
      <rPr>
        <sz val="11"/>
        <color rgb="FF000000"/>
        <rFont val="Calibri"/>
      </rPr>
      <t xml:space="preserve">
</t>
    </r>
    <r>
      <rPr>
        <sz val="11"/>
        <color rgb="FF000000"/>
        <rFont val="Calibri"/>
      </rPr>
      <t>2. Create a Protected Path by specifying an XQuery path expression identifying the element requiring specific protections.</t>
    </r>
    <r>
      <rPr>
        <sz val="11"/>
        <color rgb="FF000000"/>
        <rFont val="Calibri"/>
      </rPr>
      <t xml:space="preserve">
</t>
    </r>
    <r>
      <rPr>
        <sz val="11"/>
        <color rgb="FF000000"/>
        <rFont val="Calibri"/>
      </rPr>
      <t>3. Add one or more applicable roles, specify their capability, and then save the configuration.</t>
    </r>
    <r>
      <rPr>
        <sz val="11"/>
        <color rgb="FF000000"/>
        <rFont val="Calibri"/>
      </rPr>
      <t xml:space="preserve">
</t>
    </r>
    <r>
      <rPr>
        <sz val="11"/>
        <color rgb="FF000000"/>
        <rFont val="Calibri"/>
      </rPr>
      <t>4. Repeat step 3 for each element requiring additional protections.</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</si>
  <si>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and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</si>
  <si>
    <r>
      <rPr>
        <sz val="11"/>
        <color rgb="FF000000"/>
        <rFont val="Calibri"/>
      </rPr>
      <t>MarkLogic supports role-based access control for all entities/documents maintained within the database. User roles and applied document permissions determine access.</t>
    </r>
    <r>
      <rPr>
        <sz val="11"/>
        <color rgb="FF000000"/>
        <rFont val="Calibri"/>
      </rPr>
      <t xml:space="preserve">
</t>
    </r>
    <r>
      <rPr>
        <sz val="11"/>
        <color rgb="FF000000"/>
        <rFont val="Calibri"/>
      </rPr>
      <t>For example, if a document has read permission for role1 and read permission for role2, a user who possesses either role1 or role2 can read that document. Permissions in this example are evaluated using OR semantics.</t>
    </r>
    <r>
      <rPr>
        <sz val="11"/>
        <color rgb="FF000000"/>
        <rFont val="Calibri"/>
      </rPr>
      <t xml:space="preserve">
</t>
    </r>
    <r>
      <rPr>
        <sz val="11"/>
        <color rgb="FF000000"/>
        <rFont val="Calibri"/>
      </rPr>
      <t>Adding a Compartment to a role ensures access controls are evaluated using AND semantics when determining user access to a given resource. This security level is applied to the entire document/resource.</t>
    </r>
    <r>
      <rPr>
        <sz val="11"/>
        <color rgb="FF000000"/>
        <rFont val="Calibri"/>
      </rPr>
      <t xml:space="preserve">
</t>
    </r>
    <r>
      <rPr>
        <sz val="11"/>
        <color rgb="FF000000"/>
        <rFont val="Calibri"/>
      </rPr>
      <t>1. Verify applicable roles are configured with the necessary access Compartments for the specified role.</t>
    </r>
    <r>
      <rPr>
        <sz val="11"/>
        <color rgb="FF000000"/>
        <rFont val="Calibri"/>
      </rPr>
      <t xml:space="preserve">
</t>
    </r>
    <r>
      <rPr>
        <sz val="11"/>
        <color rgb="FF000000"/>
        <rFont val="Calibri"/>
      </rPr>
      <t>2. Verify all documents inserted into the MarkLogic database have the applicable permission (Compartment) applied.</t>
    </r>
    <r>
      <rPr>
        <sz val="11"/>
        <color rgb="FF000000"/>
        <rFont val="Calibri"/>
      </rPr>
      <t xml:space="preserve">
</t>
    </r>
    <r>
      <rPr>
        <sz val="11"/>
        <color rgb="FF000000"/>
        <rFont val="Calibri"/>
      </rPr>
      <t>If applicable roles do not have Compartments defined, this is a finding.</t>
    </r>
    <r>
      <rPr>
        <sz val="11"/>
        <color rgb="FF000000"/>
        <rFont val="Calibri"/>
      </rPr>
      <t xml:space="preserve">
</t>
    </r>
    <r>
      <rPr>
        <sz val="11"/>
        <color rgb="FF000000"/>
        <rFont val="Calibri"/>
      </rPr>
      <t>If documents inserted into the database do not have the applicable document permissions (Compartments) applied, this is a finding.</t>
    </r>
    <r>
      <rPr>
        <sz val="11"/>
        <color rgb="FF000000"/>
        <rFont val="Calibri"/>
      </rPr>
      <t xml:space="preserve">
</t>
    </r>
    <r>
      <rPr>
        <sz val="11"/>
        <color rgb="FF000000"/>
        <rFont val="Calibri"/>
      </rPr>
      <t>Additionally, MarkLogic can enforce Element Level Security and Element Redaction ensuring users can only access specific elements of information they are permitted to access. Data a user is not permitted to see may be redacted or excluded all together.</t>
    </r>
    <r>
      <rPr>
        <sz val="11"/>
        <color rgb="FF000000"/>
        <rFont val="Calibri"/>
      </rPr>
      <t xml:space="preserve">
</t>
    </r>
    <r>
      <rPr>
        <sz val="11"/>
        <color rgb="FF000000"/>
        <rFont val="Calibri"/>
      </rPr>
      <t>Element Level Security also ensures document searches do not return results where the search value is within an Element the user does not have access to. This security level is applied to specified elements within a given document.</t>
    </r>
    <r>
      <rPr>
        <sz val="11"/>
        <color rgb="FF000000"/>
        <rFont val="Calibri"/>
      </rPr>
      <t xml:space="preserve">
</t>
    </r>
    <r>
      <rPr>
        <sz val="11"/>
        <color rgb="FF000000"/>
        <rFont val="Calibri"/>
      </rPr>
      <t>When/where applicable:</t>
    </r>
    <r>
      <rPr>
        <sz val="11"/>
        <color rgb="FF000000"/>
        <rFont val="Calibri"/>
      </rPr>
      <t xml:space="preserve">
</t>
    </r>
    <r>
      <rPr>
        <sz val="11"/>
        <color rgb="FF000000"/>
        <rFont val="Calibri"/>
      </rPr>
      <t>1. Navigate to the MarkLogic Admin page &gt;&gt; Security &gt;&gt; Protected Paths.</t>
    </r>
    <r>
      <rPr>
        <sz val="11"/>
        <color rgb="FF000000"/>
        <rFont val="Calibri"/>
      </rPr>
      <t xml:space="preserve">
</t>
    </r>
    <r>
      <rPr>
        <sz val="11"/>
        <color rgb="FF000000"/>
        <rFont val="Calibri"/>
      </rPr>
      <t>2. Verify the applicable elements requiring additional protections are defined using an XQuery path expression (applicable for both XML and JSON document types).</t>
    </r>
    <r>
      <rPr>
        <sz val="11"/>
        <color rgb="FF000000"/>
        <rFont val="Calibri"/>
      </rPr>
      <t xml:space="preserve">
</t>
    </r>
    <r>
      <rPr>
        <sz val="11"/>
        <color rgb="FF000000"/>
        <rFont val="Calibri"/>
      </rPr>
      <t>3. Verify the applicable role(s) are added against the specified path expression.</t>
    </r>
    <r>
      <rPr>
        <sz val="11"/>
        <color rgb="FF000000"/>
        <rFont val="Calibri"/>
      </rPr>
      <t xml:space="preserve">
</t>
    </r>
    <r>
      <rPr>
        <sz val="11"/>
        <color rgb="FF000000"/>
        <rFont val="Calibri"/>
      </rPr>
      <t>If specific document elements require additional protections and no Protected Paths or Protect Path roles are defined, this is a finding.</t>
    </r>
  </si>
  <si>
    <t>V-220376</t>
  </si>
  <si>
    <r>
      <rPr>
        <sz val="11"/>
        <rFont val="Calibri"/>
      </rPr>
      <t>MarkLogic Server must associate organization-defined types of security labels having organization-defined security label values with information in transmission.</t>
    </r>
  </si>
  <si>
    <r>
      <rPr>
        <sz val="11"/>
        <color rgb="FF000000"/>
        <rFont val="Calibri"/>
      </rPr>
      <t>See specific MarkLogic documentation regarding Compartment level security for necessary steps.</t>
    </r>
    <r>
      <rPr>
        <sz val="11"/>
        <color rgb="FF000000"/>
        <rFont val="Calibri"/>
      </rPr>
      <t xml:space="preserve">
</t>
    </r>
    <r>
      <rPr>
        <sz val="11"/>
        <color rgb="FF000000"/>
        <rFont val="Calibri"/>
      </rPr>
      <t>Applying Document Compartment Security:</t>
    </r>
    <r>
      <rPr>
        <sz val="11"/>
        <color rgb="FF000000"/>
        <rFont val="Calibri"/>
      </rPr>
      <t xml:space="preserve">
</t>
    </r>
    <r>
      <rPr>
        <sz val="11"/>
        <color rgb="FF000000"/>
        <rFont val="Calibri"/>
      </rPr>
      <t>1. Navigate to the MarkLogic Admin page &gt;&gt; Security &gt;&gt; Roles.</t>
    </r>
    <r>
      <rPr>
        <sz val="11"/>
        <color rgb="FF000000"/>
        <rFont val="Calibri"/>
      </rPr>
      <t xml:space="preserve">
</t>
    </r>
    <r>
      <rPr>
        <sz val="11"/>
        <color rgb="FF000000"/>
        <rFont val="Calibri"/>
      </rPr>
      <t>2. Create a new role and assign applicable roles/permissions.</t>
    </r>
    <r>
      <rPr>
        <sz val="11"/>
        <color rgb="FF000000"/>
        <rFont val="Calibri"/>
      </rPr>
      <t xml:space="preserve">
</t>
    </r>
    <r>
      <rPr>
        <sz val="11"/>
        <color rgb="FF000000"/>
        <rFont val="Calibri"/>
      </rPr>
      <t>3. Provide a Compartment name to the role.</t>
    </r>
    <r>
      <rPr>
        <sz val="11"/>
        <color rgb="FF000000"/>
        <rFont val="Calibri"/>
      </rPr>
      <t xml:space="preserve">
</t>
    </r>
    <r>
      <rPr>
        <sz val="11"/>
        <color rgb="FF000000"/>
        <rFont val="Calibri"/>
      </rPr>
      <t>4. Ensure all data ingestion mechanisms (i.e., document insertion code/logic) apply the necessary applicable security permissions.</t>
    </r>
    <r>
      <rPr>
        <sz val="11"/>
        <color rgb="FF000000"/>
        <rFont val="Calibri"/>
      </rPr>
      <t xml:space="preserve">
</t>
    </r>
    <r>
      <rPr>
        <sz val="11"/>
        <color rgb="FF000000"/>
        <rFont val="Calibri"/>
      </rPr>
      <t>Applying Element-Level Security:</t>
    </r>
    <r>
      <rPr>
        <sz val="11"/>
        <color rgb="FF000000"/>
        <rFont val="Calibri"/>
      </rPr>
      <t xml:space="preserve">
</t>
    </r>
    <r>
      <rPr>
        <sz val="11"/>
        <color rgb="FF000000"/>
        <rFont val="Calibri"/>
      </rPr>
      <t>1. Navigate to the MarkLogic Admin page &gt;&gt; Security &gt;&gt; Protected Paths.</t>
    </r>
    <r>
      <rPr>
        <sz val="11"/>
        <color rgb="FF000000"/>
        <rFont val="Calibri"/>
      </rPr>
      <t xml:space="preserve">
</t>
    </r>
    <r>
      <rPr>
        <sz val="11"/>
        <color rgb="FF000000"/>
        <rFont val="Calibri"/>
      </rPr>
      <t>2. Create a Protected Path by specifying an XQuery path expression identifying the element requiring specific protections.</t>
    </r>
    <r>
      <rPr>
        <sz val="11"/>
        <color rgb="FF000000"/>
        <rFont val="Calibri"/>
      </rPr>
      <t xml:space="preserve">
</t>
    </r>
    <r>
      <rPr>
        <sz val="11"/>
        <color rgb="FF000000"/>
        <rFont val="Calibri"/>
      </rPr>
      <t>3. Add one or more applicable roles and specify their capability then save the configuration.</t>
    </r>
    <r>
      <rPr>
        <sz val="11"/>
        <color rgb="FF000000"/>
        <rFont val="Calibri"/>
      </rPr>
      <t xml:space="preserve">
</t>
    </r>
    <r>
      <rPr>
        <sz val="11"/>
        <color rgb="FF000000"/>
        <rFont val="Calibri"/>
      </rPr>
      <t>4. Repeat step 3 for each element requiring additional protections.</t>
    </r>
  </si>
  <si>
    <r>
      <rPr>
        <sz val="11"/>
        <color rgb="FF000000"/>
        <rFont val="Calibri"/>
      </rPr>
      <t>MarkLogic supports role-based access control for all entities/documents maintained within the database. User roles and applied document permissions determine access.</t>
    </r>
    <r>
      <rPr>
        <sz val="11"/>
        <color rgb="FF000000"/>
        <rFont val="Calibri"/>
      </rPr>
      <t xml:space="preserve">
</t>
    </r>
    <r>
      <rPr>
        <sz val="11"/>
        <color rgb="FF000000"/>
        <rFont val="Calibri"/>
      </rPr>
      <t>For example, if a document has read permission for role1 and read permission for role2, a user who possesses either role1 or role2 can read that document. Permissions in this example are evaluated using "OR" semantics.</t>
    </r>
    <r>
      <rPr>
        <sz val="11"/>
        <color rgb="FF000000"/>
        <rFont val="Calibri"/>
      </rPr>
      <t xml:space="preserve">
</t>
    </r>
    <r>
      <rPr>
        <sz val="11"/>
        <color rgb="FF000000"/>
        <rFont val="Calibri"/>
      </rPr>
      <t>Adding a Compartment to a role ensures access controls are evaluated using "AND" semantics when determining user access to a given resource. This security level is applied to the entire document/resource.</t>
    </r>
    <r>
      <rPr>
        <sz val="11"/>
        <color rgb="FF000000"/>
        <rFont val="Calibri"/>
      </rPr>
      <t xml:space="preserve">
</t>
    </r>
    <r>
      <rPr>
        <sz val="11"/>
        <color rgb="FF000000"/>
        <rFont val="Calibri"/>
      </rPr>
      <t>1. Verify applicable roles are configured with the necessary access Compartments for the specified role.</t>
    </r>
    <r>
      <rPr>
        <sz val="11"/>
        <color rgb="FF000000"/>
        <rFont val="Calibri"/>
      </rPr>
      <t xml:space="preserve">
</t>
    </r>
    <r>
      <rPr>
        <sz val="11"/>
        <color rgb="FF000000"/>
        <rFont val="Calibri"/>
      </rPr>
      <t>2. Verify all documents inserted into the MarkLogic database have the applicable permission (Compartment) applied.</t>
    </r>
    <r>
      <rPr>
        <sz val="11"/>
        <color rgb="FF000000"/>
        <rFont val="Calibri"/>
      </rPr>
      <t xml:space="preserve">
</t>
    </r>
    <r>
      <rPr>
        <sz val="11"/>
        <color rgb="FF000000"/>
        <rFont val="Calibri"/>
      </rPr>
      <t>If applicable roles do not have Compartments defined, this is a finding.</t>
    </r>
    <r>
      <rPr>
        <sz val="11"/>
        <color rgb="FF000000"/>
        <rFont val="Calibri"/>
      </rPr>
      <t xml:space="preserve">
</t>
    </r>
    <r>
      <rPr>
        <sz val="11"/>
        <color rgb="FF000000"/>
        <rFont val="Calibri"/>
      </rPr>
      <t>If documents inserted into the database do not have the applicable document permissions (Compartments) applied, this is a finding.</t>
    </r>
    <r>
      <rPr>
        <sz val="11"/>
        <color rgb="FF000000"/>
        <rFont val="Calibri"/>
      </rPr>
      <t xml:space="preserve">
</t>
    </r>
    <r>
      <rPr>
        <sz val="11"/>
        <color rgb="FF000000"/>
        <rFont val="Calibri"/>
      </rPr>
      <t>Additionally, MarkLogic can enforce Element-Level Security and Element Redaction ensuring users can only access specific elements of information they are permitted to access. Data a user is not permitted to see may be redacted or excluded all together.</t>
    </r>
    <r>
      <rPr>
        <sz val="11"/>
        <color rgb="FF000000"/>
        <rFont val="Calibri"/>
      </rPr>
      <t xml:space="preserve">
</t>
    </r>
    <r>
      <rPr>
        <sz val="11"/>
        <color rgb="FF000000"/>
        <rFont val="Calibri"/>
      </rPr>
      <t>Element-Level Security also ensures document searches do not return results where the search value is within an Element to which the user does not have access. This security level is applied to specified elements within a given document.</t>
    </r>
    <r>
      <rPr>
        <sz val="11"/>
        <color rgb="FF000000"/>
        <rFont val="Calibri"/>
      </rPr>
      <t xml:space="preserve">
</t>
    </r>
    <r>
      <rPr>
        <sz val="11"/>
        <color rgb="FF000000"/>
        <rFont val="Calibri"/>
      </rPr>
      <t>When/where applicable:</t>
    </r>
    <r>
      <rPr>
        <sz val="11"/>
        <color rgb="FF000000"/>
        <rFont val="Calibri"/>
      </rPr>
      <t xml:space="preserve">
</t>
    </r>
    <r>
      <rPr>
        <sz val="11"/>
        <color rgb="FF000000"/>
        <rFont val="Calibri"/>
      </rPr>
      <t>1. Navigate to the MarkLogic Admin page &gt;&gt; Security &gt;&gt; Protected Paths.</t>
    </r>
    <r>
      <rPr>
        <sz val="11"/>
        <color rgb="FF000000"/>
        <rFont val="Calibri"/>
      </rPr>
      <t xml:space="preserve">
</t>
    </r>
    <r>
      <rPr>
        <sz val="11"/>
        <color rgb="FF000000"/>
        <rFont val="Calibri"/>
      </rPr>
      <t>2. Verify the applicable elements requiring additional protections are defined using an XQuery path expression (applicable for both XML and JSON document types).</t>
    </r>
    <r>
      <rPr>
        <sz val="11"/>
        <color rgb="FF000000"/>
        <rFont val="Calibri"/>
      </rPr>
      <t xml:space="preserve">
</t>
    </r>
    <r>
      <rPr>
        <sz val="11"/>
        <color rgb="FF000000"/>
        <rFont val="Calibri"/>
      </rPr>
      <t>3. Verify the applicable role(s) are added against the specified path expression.</t>
    </r>
    <r>
      <rPr>
        <sz val="11"/>
        <color rgb="FF000000"/>
        <rFont val="Calibri"/>
      </rPr>
      <t xml:space="preserve">
</t>
    </r>
    <r>
      <rPr>
        <sz val="11"/>
        <color rgb="FF000000"/>
        <rFont val="Calibri"/>
      </rPr>
      <t>If specific document elements require additional protections and no Protected Paths or Protect Path roles are defined, this is a finding.</t>
    </r>
  </si>
  <si>
    <t>V-220377</t>
  </si>
  <si>
    <r>
      <rPr>
        <sz val="11"/>
        <rFont val="Calibri"/>
      </rPr>
      <t>MarkLogic Server must prevent non-privileged users from executing privileged functions, to include disabling, circumventing, or altering implemented security safeguards/countermeasures.</t>
    </r>
  </si>
  <si>
    <r>
      <rPr>
        <sz val="11"/>
        <color rgb="FF000000"/>
        <rFont val="Calibri"/>
      </rPr>
      <t>Review MarkLogic User and Role configurations to ensure correct privileges are assigned and update as required.</t>
    </r>
    <r>
      <rPr>
        <sz val="11"/>
        <color rgb="FF000000"/>
        <rFont val="Calibri"/>
      </rPr>
      <t xml:space="preserve">
</t>
    </r>
    <r>
      <rPr>
        <sz val="11"/>
        <color rgb="FF000000"/>
        <rFont val="Calibri"/>
      </rPr>
      <t>1. Navigate to the MarkLogic Admin page &gt;&gt; Security &gt;&gt; Roles.</t>
    </r>
    <r>
      <rPr>
        <sz val="11"/>
        <color rgb="FF000000"/>
        <rFont val="Calibri"/>
      </rPr>
      <t xml:space="preserve">
</t>
    </r>
    <r>
      <rPr>
        <sz val="11"/>
        <color rgb="FF000000"/>
        <rFont val="Calibri"/>
      </rPr>
      <t>2. Select specific roles (usually custom defined roles by administrator) and only apply privileges with the least amount of permissions required for a given role.</t>
    </r>
    <r>
      <rPr>
        <sz val="11"/>
        <color rgb="FF000000"/>
        <rFont val="Calibri"/>
      </rPr>
      <t xml:space="preserve">
</t>
    </r>
    <r>
      <rPr>
        <sz val="11"/>
        <color rgb="FF000000"/>
        <rFont val="Calibri"/>
      </rPr>
      <t>3. Navigate to the MarkLogic Admin Page &gt;&gt; Security &gt;&gt; Users.</t>
    </r>
    <r>
      <rPr>
        <sz val="11"/>
        <color rgb="FF000000"/>
        <rFont val="Calibri"/>
      </rPr>
      <t xml:space="preserve">
</t>
    </r>
    <r>
      <rPr>
        <sz val="11"/>
        <color rgb="FF000000"/>
        <rFont val="Calibri"/>
      </rPr>
      <t>4. Select specific users (usually custom defined users by an administrator) and add/remove roles allowing for the least amount of privileges required for the specified user.</t>
    </r>
    <r>
      <rPr>
        <sz val="11"/>
        <color rgb="FF000000"/>
        <rFont val="Calibri"/>
      </rPr>
      <t xml:space="preserve">
</t>
    </r>
    <r>
      <rPr>
        <sz val="11"/>
        <color rgb="FF000000"/>
        <rFont val="Calibri"/>
      </rPr>
      <t>5. Save configuration and repeat for each user-defined User/Role.</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</si>
  <si>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DBMS/database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</si>
  <si>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Review the MarkLogic system documentation to obtain the definition of the database/DBMS functionality considered privileged in the context of the system in question.</t>
    </r>
    <r>
      <rPr>
        <sz val="11"/>
        <color rgb="FF000000"/>
        <rFont val="Calibri"/>
      </rPr>
      <t xml:space="preserve">
</t>
    </r>
    <r>
      <rPr>
        <sz val="11"/>
        <color rgb="FF000000"/>
        <rFont val="Calibri"/>
      </rPr>
      <t>Review MarkLogic users and assigned roles</t>
    </r>
    <r>
      <rPr>
        <sz val="11"/>
        <color rgb="FF000000"/>
        <rFont val="Calibri"/>
      </rPr>
      <t xml:space="preserve">
</t>
    </r>
    <r>
      <rPr>
        <sz val="11"/>
        <color rgb="FF000000"/>
        <rFont val="Calibri"/>
      </rPr>
      <t>1. Navigate to the MarkLogic Admin page &gt;&gt; Security &gt;&gt; Roles.</t>
    </r>
    <r>
      <rPr>
        <sz val="11"/>
        <color rgb="FF000000"/>
        <rFont val="Calibri"/>
      </rPr>
      <t xml:space="preserve">
</t>
    </r>
    <r>
      <rPr>
        <sz val="11"/>
        <color rgb="FF000000"/>
        <rFont val="Calibri"/>
      </rPr>
      <t>2. Validate user-created roles have appropriate permissions/roles applied.</t>
    </r>
    <r>
      <rPr>
        <sz val="11"/>
        <color rgb="FF000000"/>
        <rFont val="Calibri"/>
      </rPr>
      <t xml:space="preserve">
</t>
    </r>
    <r>
      <rPr>
        <sz val="11"/>
        <color rgb="FF000000"/>
        <rFont val="Calibri"/>
      </rPr>
      <t>3. Navigate to the MarkLogic Admin page &gt;&gt; Security &gt;&gt; Users.</t>
    </r>
    <r>
      <rPr>
        <sz val="11"/>
        <color rgb="FF000000"/>
        <rFont val="Calibri"/>
      </rPr>
      <t xml:space="preserve">
</t>
    </r>
    <r>
      <rPr>
        <sz val="11"/>
        <color rgb="FF000000"/>
        <rFont val="Calibri"/>
      </rPr>
      <t>4. Verify user-created Users are only granted roles meeting their specific requirements and do not allow for unnecessary elevated privileges.</t>
    </r>
    <r>
      <rPr>
        <sz val="11"/>
        <color rgb="FF000000"/>
        <rFont val="Calibri"/>
      </rPr>
      <t xml:space="preserve">
</t>
    </r>
    <r>
      <rPr>
        <sz val="11"/>
        <color rgb="FF000000"/>
        <rFont val="Calibri"/>
      </rPr>
      <t>If Users are assigned roles providing unnecessary elevated or privileged permissions, this is a finding.</t>
    </r>
    <r>
      <rPr>
        <sz val="11"/>
        <color rgb="FF000000"/>
        <rFont val="Calibri"/>
      </rPr>
      <t xml:space="preserve">
</t>
    </r>
    <r>
      <rPr>
        <sz val="11"/>
        <color rgb="FF000000"/>
        <rFont val="Calibri"/>
      </rPr>
      <t>If Roles are defined with unnecessary elevated permissions, this is a finding.</t>
    </r>
  </si>
  <si>
    <t>V-220378</t>
  </si>
  <si>
    <r>
      <rPr>
        <sz val="11"/>
        <rFont val="Calibri"/>
      </rPr>
      <t>Execution of software modules (to include stored procedures, functions, and triggers) with elevated privileges must be restricted to necessary cases only.</t>
    </r>
  </si>
  <si>
    <r>
      <rPr>
        <sz val="11"/>
        <color rgb="FF000000"/>
        <rFont val="Calibri"/>
      </rPr>
      <t>Correcting issues with unnecessary elevated privileges, and access to or execution of system resources, is a two-step process.</t>
    </r>
    <r>
      <rPr>
        <sz val="11"/>
        <color rgb="FF000000"/>
        <rFont val="Calibri"/>
      </rPr>
      <t xml:space="preserve">
</t>
    </r>
    <r>
      <rPr>
        <sz val="11"/>
        <color rgb="FF000000"/>
        <rFont val="Calibri"/>
      </rPr>
      <t>Correcting custom code/module permissions:</t>
    </r>
    <r>
      <rPr>
        <sz val="11"/>
        <color rgb="FF000000"/>
        <rFont val="Calibri"/>
      </rPr>
      <t xml:space="preserve">
</t>
    </r>
    <r>
      <rPr>
        <sz val="11"/>
        <color rgb="FF000000"/>
        <rFont val="Calibri"/>
      </rPr>
      <t>When inserting custom code into a given Modules database, ensure those custom modules have the correct permissions applied by writing them to the database with the applicable/correct document permissions. The permissions should specify specific roles and permissions (i.e., read, update, execute)</t>
    </r>
    <r>
      <rPr>
        <sz val="11"/>
        <color rgb="FF000000"/>
        <rFont val="Calibri"/>
      </rPr>
      <t xml:space="preserve">
</t>
    </r>
    <r>
      <rPr>
        <sz val="11"/>
        <color rgb="FF000000"/>
        <rFont val="Calibri"/>
      </rPr>
      <t>Correcting User privileges:</t>
    </r>
    <r>
      <rPr>
        <sz val="11"/>
        <color rgb="FF000000"/>
        <rFont val="Calibri"/>
      </rPr>
      <t xml:space="preserve">
</t>
    </r>
    <r>
      <rPr>
        <sz val="11"/>
        <color rgb="FF000000"/>
        <rFont val="Calibri"/>
      </rPr>
      <t>1. Navigate to the MarkLogic Admin page &gt;&gt; Security &gt;&gt; Roles.</t>
    </r>
    <r>
      <rPr>
        <sz val="11"/>
        <color rgb="FF000000"/>
        <rFont val="Calibri"/>
      </rPr>
      <t xml:space="preserve">
</t>
    </r>
    <r>
      <rPr>
        <sz val="11"/>
        <color rgb="FF000000"/>
        <rFont val="Calibri"/>
      </rPr>
      <t>2. Select a role under consideration and add/remove specific roles or permissions allowing the required level of permissions for a given role.</t>
    </r>
    <r>
      <rPr>
        <sz val="11"/>
        <color rgb="FF000000"/>
        <rFont val="Calibri"/>
      </rPr>
      <t xml:space="preserve">
</t>
    </r>
    <r>
      <rPr>
        <sz val="11"/>
        <color rgb="FF000000"/>
        <rFont val="Calibri"/>
      </rPr>
      <t>3. Save the configuration.</t>
    </r>
    <r>
      <rPr>
        <sz val="11"/>
        <color rgb="FF000000"/>
        <rFont val="Calibri"/>
      </rPr>
      <t xml:space="preserve">
</t>
    </r>
    <r>
      <rPr>
        <sz val="11"/>
        <color rgb="FF000000"/>
        <rFont val="Calibri"/>
      </rPr>
      <t>4. Navigate to the MarkLogic Admin page &gt;&gt; Security &gt;&gt; Users.</t>
    </r>
    <r>
      <rPr>
        <sz val="11"/>
        <color rgb="FF000000"/>
        <rFont val="Calibri"/>
      </rPr>
      <t xml:space="preserve">
</t>
    </r>
    <r>
      <rPr>
        <sz val="11"/>
        <color rgb="FF000000"/>
        <rFont val="Calibri"/>
      </rPr>
      <t>5. Select a user under consideration and add or remove applicable roles providing the user with the least level of privileges required for acceptable interaction with the system.</t>
    </r>
    <r>
      <rPr>
        <sz val="11"/>
        <color rgb="FF000000"/>
        <rFont val="Calibri"/>
      </rPr>
      <t xml:space="preserve">
</t>
    </r>
    <r>
      <rPr>
        <sz val="11"/>
        <color rgb="FF000000"/>
        <rFont val="Calibri"/>
      </rPr>
      <t>6. Repeat as required for each User and Role (usually these are user-defined roles or users).</t>
    </r>
  </si>
  <si>
    <r>
      <rPr>
        <sz val="11"/>
        <color rgb="FF000000"/>
        <rFont val="Calibri"/>
      </rPr>
      <t>In certain situations, to provide required functionality, a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</si>
  <si>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By default, MarkLogic does not allow any user to perform any actions within or against the system unless that user is assigned specific roles granting access/execution privileges.</t>
    </r>
    <r>
      <rPr>
        <sz val="11"/>
        <color rgb="FF000000"/>
        <rFont val="Calibri"/>
      </rPr>
      <t xml:space="preserve">
</t>
    </r>
    <r>
      <rPr>
        <sz val="11"/>
        <color rgb="FF000000"/>
        <rFont val="Calibri"/>
      </rPr>
      <t>All read, update, or execute privileges are defined by specifying applicable system roles/permissions.</t>
    </r>
    <r>
      <rPr>
        <sz val="11"/>
        <color rgb="FF000000"/>
        <rFont val="Calibri"/>
      </rPr>
      <t xml:space="preserve">
</t>
    </r>
    <r>
      <rPr>
        <sz val="11"/>
        <color rgb="FF000000"/>
        <rFont val="Calibri"/>
      </rPr>
      <t>1. Verify MarkLogic user-defined modules are created and stored with applicable document permissions.</t>
    </r>
    <r>
      <rPr>
        <sz val="11"/>
        <color rgb="FF000000"/>
        <rFont val="Calibri"/>
      </rPr>
      <t xml:space="preserve">
</t>
    </r>
    <r>
      <rPr>
        <sz val="11"/>
        <color rgb="FF000000"/>
        <rFont val="Calibri"/>
      </rPr>
      <t>2. Verify users interacting with the system are assigned to roles with the least amount of privileges required for a given user.</t>
    </r>
    <r>
      <rPr>
        <sz val="11"/>
        <color rgb="FF000000"/>
        <rFont val="Calibri"/>
      </rPr>
      <t xml:space="preserve">
</t>
    </r>
    <r>
      <rPr>
        <sz val="11"/>
        <color rgb="FF000000"/>
        <rFont val="Calibri"/>
      </rPr>
      <t>3. Navigate to the MarkLogic Admin page &gt;&gt; Security &gt;&gt; Users.</t>
    </r>
    <r>
      <rPr>
        <sz val="11"/>
        <color rgb="FF000000"/>
        <rFont val="Calibri"/>
      </rPr>
      <t xml:space="preserve">
</t>
    </r>
    <r>
      <rPr>
        <sz val="11"/>
        <color rgb="FF000000"/>
        <rFont val="Calibri"/>
      </rPr>
      <t>4. Validate all system users are assigned to roles with the least amount of privileges necessary while allowing them to interact with system resources and perform applicable actions based upon their use case.</t>
    </r>
    <r>
      <rPr>
        <sz val="11"/>
        <color rgb="FF000000"/>
        <rFont val="Calibri"/>
      </rPr>
      <t xml:space="preserve">
</t>
    </r>
    <r>
      <rPr>
        <sz val="11"/>
        <color rgb="FF000000"/>
        <rFont val="Calibri"/>
      </rPr>
      <t>If a user is assigned roles exceeding their required access/privilege level, this is a finding.</t>
    </r>
    <r>
      <rPr>
        <sz val="11"/>
        <color rgb="FF000000"/>
        <rFont val="Calibri"/>
      </rPr>
      <t xml:space="preserve">
</t>
    </r>
    <r>
      <rPr>
        <sz val="11"/>
        <color rgb="FF000000"/>
        <rFont val="Calibri"/>
      </rPr>
      <t>If custom modules are stored with unnecessary elevated document permissions, this is finding.</t>
    </r>
  </si>
  <si>
    <t>V-220380</t>
  </si>
  <si>
    <r>
      <rPr>
        <sz val="11"/>
        <rFont val="Calibri"/>
      </rPr>
      <t>MarkLogic Server must allocate audit record storage capacity in accordance with organization-defined audit record storage requirements.</t>
    </r>
  </si>
  <si>
    <r>
      <rPr>
        <sz val="11"/>
        <color rgb="FF000000"/>
        <rFont val="Calibri"/>
      </rPr>
      <t xml:space="preserve">All MarkLogic logs, including audits, are stored within the Data directory (i.e., /var/opt/MarkLogic/Logs). </t>
    </r>
    <r>
      <rPr>
        <sz val="11"/>
        <color rgb="FF000000"/>
        <rFont val="Calibri"/>
      </rPr>
      <t xml:space="preserve">
</t>
    </r>
    <r>
      <rPr>
        <sz val="11"/>
        <color rgb="FF000000"/>
        <rFont val="Calibri"/>
      </rPr>
      <t xml:space="preserve">MarkLogic requires the lesser of 2x the content forest size, or 96GB of free space. </t>
    </r>
    <r>
      <rPr>
        <sz val="11"/>
        <color rgb="FF000000"/>
        <rFont val="Calibri"/>
      </rPr>
      <t xml:space="preserve">
</t>
    </r>
    <r>
      <rPr>
        <sz val="11"/>
        <color rgb="FF000000"/>
        <rFont val="Calibri"/>
      </rPr>
      <t>System Administrators must ensure/configure between 1.5 and 3x free disk space for normal operations.</t>
    </r>
  </si>
  <si>
    <r>
      <rPr>
        <sz val="11"/>
        <color rgb="FF000000"/>
        <rFont val="Calibri"/>
      </rPr>
      <t>To ensure sufficient storage capacity for the audit logs, the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</si>
  <si>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Investigate whether there have been any incidents where the MarkLogic server ran out of audit log space since the last time the space was allocated or other corrective measures were taken.</t>
    </r>
    <r>
      <rPr>
        <sz val="11"/>
        <color rgb="FF000000"/>
        <rFont val="Calibri"/>
      </rPr>
      <t xml:space="preserve">
</t>
    </r>
    <r>
      <rPr>
        <sz val="11"/>
        <color rgb="FF000000"/>
        <rFont val="Calibri"/>
      </rPr>
      <t>If there have been, this is a finding.</t>
    </r>
  </si>
  <si>
    <t>V-220381</t>
  </si>
  <si>
    <r>
      <rPr>
        <sz val="11"/>
        <rFont val="Calibri"/>
      </rPr>
      <t>MarkLogic Server must provide a warning to appropriate support staff when allocated audit record storage volume reaches 75 percent of maximum audit record storage capacity.</t>
    </r>
  </si>
  <si>
    <r>
      <rPr>
        <sz val="11"/>
        <color rgb="FF000000"/>
        <rFont val="Calibri"/>
      </rPr>
      <t>Configure the system to notify appropriate support staff immediately upon storage volume utilization reaching 75 percent.</t>
    </r>
    <r>
      <rPr>
        <sz val="11"/>
        <color rgb="FF000000"/>
        <rFont val="Calibri"/>
      </rPr>
      <t xml:space="preserve">
</t>
    </r>
    <r>
      <rPr>
        <sz val="11"/>
        <color rgb="FF000000"/>
        <rFont val="Calibri"/>
      </rPr>
      <t>Use MarkLogic Ops Director with Alerts, or third-party tool to monitor storage Volume utilization/alerting.</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</si>
  <si>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</si>
  <si>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Review system configuration to determine if appropriate support staff are not notified immediately upon storage volume utilization reaching 75 percent.</t>
    </r>
    <r>
      <rPr>
        <sz val="11"/>
        <color rgb="FF000000"/>
        <rFont val="Calibri"/>
      </rPr>
      <t xml:space="preserve">
</t>
    </r>
    <r>
      <rPr>
        <sz val="11"/>
        <color rgb="FF000000"/>
        <rFont val="Calibri"/>
      </rPr>
      <t>If the Organization is not using Ops Director, or a third-party tool for storage volume utilization/alerting, this is a finding.</t>
    </r>
  </si>
  <si>
    <t>V-220382</t>
  </si>
  <si>
    <r>
      <rPr>
        <sz val="11"/>
        <rFont val="Calibri"/>
      </rPr>
      <t>MarkLogic Server must provide an immediate real-time alert to appropriate support staff of all audit failures.</t>
    </r>
  </si>
  <si>
    <r>
      <rPr>
        <sz val="11"/>
        <color rgb="FF000000"/>
        <rFont val="Calibri"/>
      </rPr>
      <t>Configure the system to provide an immediate real-time alert to appropriate support staff when a specified audit failure occurs by using OS scripts or a third-party tool for audit failure events alerting.</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</si>
  <si>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 failure of database auditing will result in either the database continuing to function without auditing or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</si>
  <si>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OS scripts, or third-party monitoring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</si>
  <si>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V-220383</t>
  </si>
  <si>
    <r>
      <rPr>
        <sz val="11"/>
        <rFont val="Calibri"/>
      </rPr>
      <t>MarkLogic Server must produce audit records of its enforcement of access restrictions associated with changes to the configuration of the DBMS or database(s).</t>
    </r>
  </si>
  <si>
    <r>
      <rPr>
        <sz val="11"/>
        <color rgb="FF000000"/>
        <rFont val="Calibri"/>
      </rPr>
      <t>Configure the MarkLogic to produce audit records when it denies attempts to change the configuration or when other errors prevent attempts to change the configuration of the MarkLogic Server or database(s).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following audit events:</t>
    </r>
    <r>
      <rPr>
        <sz val="11"/>
        <color rgb="FF000000"/>
        <rFont val="Calibri"/>
      </rPr>
      <t xml:space="preserve">
</t>
    </r>
    <r>
      <rPr>
        <sz val="11"/>
        <color rgb="FF000000"/>
        <rFont val="Calibri"/>
      </rPr>
      <t>- Audit Configuration Change</t>
    </r>
    <r>
      <rPr>
        <sz val="11"/>
        <color rgb="FF000000"/>
        <rFont val="Calibri"/>
      </rPr>
      <t xml:space="preserve">
</t>
    </r>
    <r>
      <rPr>
        <sz val="11"/>
        <color rgb="FF000000"/>
        <rFont val="Calibri"/>
      </rPr>
      <t>- Configuration Change</t>
    </r>
    <r>
      <rPr>
        <sz val="11"/>
        <color rgb="FF000000"/>
        <rFont val="Calibri"/>
      </rPr>
      <t xml:space="preserve">
</t>
    </r>
    <r>
      <rPr>
        <sz val="11"/>
        <color rgb="FF000000"/>
        <rFont val="Calibri"/>
      </rPr>
      <t>- User Configuration Change</t>
    </r>
    <r>
      <rPr>
        <sz val="11"/>
        <color rgb="FF000000"/>
        <rFont val="Calibri"/>
      </rPr>
      <t xml:space="preserve">
</t>
    </r>
    <r>
      <rPr>
        <sz val="11"/>
        <color rgb="FF000000"/>
        <rFont val="Calibri"/>
      </rPr>
      <t>6. Set the Audit Restrictions - Outcome to Both.</t>
    </r>
    <r>
      <rPr>
        <sz val="11"/>
        <color rgb="FF000000"/>
        <rFont val="Calibri"/>
      </rPr>
      <t xml:space="preserve">
</t>
    </r>
    <r>
      <rPr>
        <sz val="11"/>
        <color rgb="FF000000"/>
        <rFont val="Calibri"/>
      </rPr>
      <t>7. If any Audit Restriction - Inclusions/Exclusions are approved in the SSP, ensure they have been applied.</t>
    </r>
  </si>
  <si>
    <r>
      <rPr>
        <sz val="11"/>
        <color rgb="FF000000"/>
        <rFont val="Calibri"/>
      </rPr>
      <t xml:space="preserve">Without auditing the enforcement of access restrictions against changes to configuration, it would be difficult to identify attempted attacks and an audit trail would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</si>
  <si>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Review the MarkLogic security and audit configurations to verify that audit records are produced when other errors prevent attempts to change the configuration of the MarkLogic Server or database(s).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this is a finding. </t>
    </r>
    <r>
      <rPr>
        <sz val="11"/>
        <color rgb="FF000000"/>
        <rFont val="Calibri"/>
      </rPr>
      <t xml:space="preserve">
</t>
    </r>
    <r>
      <rPr>
        <sz val="11"/>
        <color rgb="FF000000"/>
        <rFont val="Calibri"/>
      </rPr>
      <t>5. If the following audit events are not enabled, this is a finding:</t>
    </r>
    <r>
      <rPr>
        <sz val="11"/>
        <color rgb="FF000000"/>
        <rFont val="Calibri"/>
      </rPr>
      <t xml:space="preserve">
</t>
    </r>
    <r>
      <rPr>
        <sz val="11"/>
        <color rgb="FF000000"/>
        <rFont val="Calibri"/>
      </rPr>
      <t>- Audit Configuration Change</t>
    </r>
    <r>
      <rPr>
        <sz val="11"/>
        <color rgb="FF000000"/>
        <rFont val="Calibri"/>
      </rPr>
      <t xml:space="preserve">
</t>
    </r>
    <r>
      <rPr>
        <sz val="11"/>
        <color rgb="FF000000"/>
        <rFont val="Calibri"/>
      </rPr>
      <t>- Configuration Change</t>
    </r>
    <r>
      <rPr>
        <sz val="11"/>
        <color rgb="FF000000"/>
        <rFont val="Calibri"/>
      </rPr>
      <t xml:space="preserve">
</t>
    </r>
    <r>
      <rPr>
        <sz val="11"/>
        <color rgb="FF000000"/>
        <rFont val="Calibri"/>
      </rPr>
      <t>- User Configuration Change</t>
    </r>
    <r>
      <rPr>
        <sz val="11"/>
        <color rgb="FF000000"/>
        <rFont val="Calibri"/>
      </rPr>
      <t xml:space="preserve">
</t>
    </r>
    <r>
      <rPr>
        <sz val="11"/>
        <color rgb="FF000000"/>
        <rFont val="Calibri"/>
      </rPr>
      <t>6. If the Audit Restrictions - Outcome is not Both, this is a finding.</t>
    </r>
    <r>
      <rPr>
        <sz val="11"/>
        <color rgb="FF000000"/>
        <rFont val="Calibri"/>
      </rPr>
      <t xml:space="preserve">
</t>
    </r>
    <r>
      <rPr>
        <sz val="11"/>
        <color rgb="FF000000"/>
        <rFont val="Calibri"/>
      </rPr>
      <t>7. If any Audit Restriction Inclusions/Exclusions are not documented in the System Security Plan, this is a finding.</t>
    </r>
  </si>
  <si>
    <t>V-220384</t>
  </si>
  <si>
    <r>
      <rPr>
        <sz val="11"/>
        <rFont val="Calibri"/>
      </rPr>
      <t>MarkLogic Server must disable network functions, ports, protocols, and services deemed by the organization to be nonsecure, in accordance with Ports, Protocols, and Services Management (PPSM) guidance.</t>
    </r>
  </si>
  <si>
    <r>
      <rPr>
        <sz val="11"/>
        <color rgb="FF000000"/>
        <rFont val="Calibri"/>
      </rPr>
      <t>Disable each prohibited network function, port, protocol, or service in MarkLogic.</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For any App Server that uses a prohibited port or protocol either disable the App Server or reconfigure to be compliant with the PPSM.</t>
    </r>
  </si>
  <si>
    <r>
      <rPr>
        <sz val="11"/>
        <color rgb="FF000000"/>
        <rFont val="Calibri"/>
      </rPr>
      <t>Use of nonsecure network functions, ports, protocols, and services exposes the system to avoidable threats.</t>
    </r>
  </si>
  <si>
    <r>
      <rPr>
        <sz val="11"/>
        <color rgb="FF000000"/>
        <rFont val="Calibri"/>
      </rPr>
      <t>Review the network functions, ports, protocols, and services supported by MarkLogic for any that are prohibited by the PPSM guidance.</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App Servers icon on the left tree menu.</t>
    </r>
    <r>
      <rPr>
        <sz val="11"/>
        <color rgb="FF000000"/>
        <rFont val="Calibri"/>
      </rPr>
      <t xml:space="preserve">
</t>
    </r>
    <r>
      <rPr>
        <sz val="11"/>
        <color rgb="FF000000"/>
        <rFont val="Calibri"/>
      </rPr>
      <t>4. Inspect the Summary screen for the Type/Port/ and SSL configuration.</t>
    </r>
    <r>
      <rPr>
        <sz val="11"/>
        <color rgb="FF000000"/>
        <rFont val="Calibri"/>
      </rPr>
      <t xml:space="preserve">
</t>
    </r>
    <r>
      <rPr>
        <sz val="11"/>
        <color rgb="FF000000"/>
        <rFont val="Calibri"/>
      </rPr>
      <t>5. If any of the App Servers uses a protocol or port prohibited by the PPSM guidance, this is a finding.</t>
    </r>
  </si>
  <si>
    <t>V-220385</t>
  </si>
  <si>
    <r>
      <rPr>
        <sz val="11"/>
        <rFont val="Calibri"/>
      </rPr>
      <t>MarkLogic Server must prohibit the use of cached authenticators after an organization-defined time period.</t>
    </r>
  </si>
  <si>
    <r>
      <rPr>
        <sz val="11"/>
        <color rgb="FF000000"/>
        <rFont val="Calibri"/>
      </rPr>
      <t>Modify MarkLogic settings to implement the organization-defined limit on the lifetime of cached authenticators.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External Security icon.</t>
    </r>
    <r>
      <rPr>
        <sz val="11"/>
        <color rgb="FF000000"/>
        <rFont val="Calibri"/>
      </rPr>
      <t xml:space="preserve">
</t>
    </r>
    <r>
      <rPr>
        <sz val="11"/>
        <color rgb="FF000000"/>
        <rFont val="Calibri"/>
      </rPr>
      <t>3. Select each of the External Security providers.</t>
    </r>
    <r>
      <rPr>
        <sz val="11"/>
        <color rgb="FF000000"/>
        <rFont val="Calibri"/>
      </rPr>
      <t xml:space="preserve">
</t>
    </r>
    <r>
      <rPr>
        <sz val="11"/>
        <color rgb="FF000000"/>
        <rFont val="Calibri"/>
      </rPr>
      <t>4. For each of the providers set the cache timeout field to the organization-defined time limit.</t>
    </r>
  </si>
  <si>
    <r>
      <rPr>
        <sz val="11"/>
        <color rgb="FF000000"/>
        <rFont val="Calibri"/>
      </rPr>
      <t>If cached authentication information is out-of-date, the validity of the authentication information may be questionable.</t>
    </r>
  </si>
  <si>
    <r>
      <rPr>
        <sz val="11"/>
        <color rgb="FF000000"/>
        <rFont val="Calibri"/>
      </rPr>
      <t>Review MarkLogic settings to determine whether the organization-defined limit for cached authentication is implemented.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External Security icon.</t>
    </r>
    <r>
      <rPr>
        <sz val="11"/>
        <color rgb="FF000000"/>
        <rFont val="Calibri"/>
      </rPr>
      <t xml:space="preserve">
</t>
    </r>
    <r>
      <rPr>
        <sz val="11"/>
        <color rgb="FF000000"/>
        <rFont val="Calibri"/>
      </rPr>
      <t>3. Select each of the External Security providers.</t>
    </r>
    <r>
      <rPr>
        <sz val="11"/>
        <color rgb="FF000000"/>
        <rFont val="Calibri"/>
      </rPr>
      <t xml:space="preserve">
</t>
    </r>
    <r>
      <rPr>
        <sz val="11"/>
        <color rgb="FF000000"/>
        <rFont val="Calibri"/>
      </rPr>
      <t>4. For each of the providers inspect the cache timeout field, a value that does not match the organization-defined time limit is a finding.</t>
    </r>
  </si>
  <si>
    <t>V-220386</t>
  </si>
  <si>
    <r>
      <rPr>
        <sz val="11"/>
        <rFont val="Calibri"/>
      </rPr>
      <t>MarkLogic Server must only accept end-entity certificates issued by DoD PKI or DoD-approved PKI Certification Authorities (CAs) for the establishment of all encrypted sessions.</t>
    </r>
  </si>
  <si>
    <r>
      <rPr>
        <sz val="11"/>
        <color rgb="FF000000"/>
        <rFont val="Calibri"/>
      </rPr>
      <t>Configure MarkLogic to accept only DoD and DoD-approved PKI end-entity certificates by revoking trust in any certificates not issued by a DoD-approved certificate authority.</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Certificate Authorities icon.</t>
    </r>
    <r>
      <rPr>
        <sz val="11"/>
        <color rgb="FF000000"/>
        <rFont val="Calibri"/>
      </rPr>
      <t xml:space="preserve">
</t>
    </r>
    <r>
      <rPr>
        <sz val="11"/>
        <color rgb="FF000000"/>
        <rFont val="Calibri"/>
      </rPr>
      <t>3. Remove all PKI end-entity certificates not approved by DoD.</t>
    </r>
  </si>
  <si>
    <r>
      <rPr>
        <sz val="11"/>
        <color rgb="FF000000"/>
        <rFont val="Calibri"/>
      </rPr>
      <t xml:space="preserve">Only DoD-approved external PKIs have been evaluated to ensure that they have security controls and identity vetting procedures in place sufficient for DoD systems to rely on the identity asserted in the certificate. PKIs lacking sufficient security controls and identity vetting procedures risk being compromised and issuing certificates that enable adversaries to impersonate legitimate users. </t>
    </r>
    <r>
      <rPr>
        <sz val="11"/>
        <color rgb="FF000000"/>
        <rFont val="Calibri"/>
      </rPr>
      <t xml:space="preserve">
</t>
    </r>
    <r>
      <rPr>
        <sz val="11"/>
        <color rgb="FF000000"/>
        <rFont val="Calibri"/>
      </rPr>
      <t>The authoritative list of DoD-approved PKIs is published at https://public.cyber.mil/pki-pke/interoperability/.</t>
    </r>
    <r>
      <rPr>
        <sz val="11"/>
        <color rgb="FF000000"/>
        <rFont val="Calibri"/>
      </rPr>
      <t xml:space="preserve">
</t>
    </r>
    <r>
      <rPr>
        <sz val="11"/>
        <color rgb="FF000000"/>
        <rFont val="Calibri"/>
      </rPr>
      <t>This requirement focuses on communications protection for the DBMS session rather than for the network packet.</t>
    </r>
  </si>
  <si>
    <r>
      <rPr>
        <sz val="11"/>
        <color rgb="FF000000"/>
        <rFont val="Calibri"/>
      </rPr>
      <t>Review MarkLogic settings to determine whether the server will accept non-DoD approved PKI end-entity certificates,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Security icon.</t>
    </r>
    <r>
      <rPr>
        <sz val="11"/>
        <color rgb="FF000000"/>
        <rFont val="Calibri"/>
      </rPr>
      <t xml:space="preserve">
</t>
    </r>
    <r>
      <rPr>
        <sz val="11"/>
        <color rgb="FF000000"/>
        <rFont val="Calibri"/>
      </rPr>
      <t>2. Click the Certificate Authorities icon.</t>
    </r>
    <r>
      <rPr>
        <sz val="11"/>
        <color rgb="FF000000"/>
        <rFont val="Calibri"/>
      </rPr>
      <t xml:space="preserve">
</t>
    </r>
    <r>
      <rPr>
        <sz val="11"/>
        <color rgb="FF000000"/>
        <rFont val="Calibri"/>
      </rPr>
      <t>3. If there are any PKI end-entity certificates that are not DoD approved, this is a finding.</t>
    </r>
  </si>
  <si>
    <t>V-220387</t>
  </si>
  <si>
    <r>
      <rPr>
        <sz val="11"/>
        <rFont val="Calibri"/>
      </rPr>
      <t>MarkLogic Server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</si>
  <si>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MarkLogic to provide the required level of cryptographic protection.</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that is to be fixed.</t>
    </r>
    <r>
      <rPr>
        <sz val="11"/>
        <color rgb="FF000000"/>
        <rFont val="Calibri"/>
      </rPr>
      <t xml:space="preserve">
</t>
    </r>
    <r>
      <rPr>
        <sz val="11"/>
        <color rgb="FF000000"/>
        <rFont val="Calibri"/>
      </rPr>
      <t>3. Select ON from the data encryption drop-down.</t>
    </r>
  </si>
  <si>
    <r>
      <rPr>
        <sz val="11"/>
        <color rgb="FF000000"/>
        <rFont val="Calibri"/>
      </rPr>
      <t>DBMSs handling data requiring data-at-rest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</si>
  <si>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system settings to determine if any of the information defined as requiring cryptographic protection from modification, is not encrypted in a manner that provides the required level of protection.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that is to be checked.</t>
    </r>
    <r>
      <rPr>
        <sz val="11"/>
        <color rgb="FF000000"/>
        <rFont val="Calibri"/>
      </rPr>
      <t xml:space="preserve">
</t>
    </r>
    <r>
      <rPr>
        <sz val="11"/>
        <color rgb="FF000000"/>
        <rFont val="Calibri"/>
      </rPr>
      <t>3. If the "data encryption" drop-down is set to ON, this is not a finding, and no further checks need to be performed.</t>
    </r>
    <r>
      <rPr>
        <sz val="11"/>
        <color rgb="FF000000"/>
        <rFont val="Calibri"/>
      </rPr>
      <t xml:space="preserve">
</t>
    </r>
    <r>
      <rPr>
        <sz val="11"/>
        <color rgb="FF000000"/>
        <rFont val="Calibri"/>
      </rPr>
      <t>4. If the "data encryption" drop-down is set to OFF, continue the check.</t>
    </r>
    <r>
      <rPr>
        <sz val="11"/>
        <color rgb="FF000000"/>
        <rFont val="Calibri"/>
      </rPr>
      <t xml:space="preserve">
</t>
    </r>
    <r>
      <rPr>
        <sz val="11"/>
        <color rgb="FF000000"/>
        <rFont val="Calibri"/>
      </rPr>
      <t>5. If the "data encryption" drop-down is set to default-cluster, continue the check with the steps below:</t>
    </r>
    <r>
      <rPr>
        <sz val="11"/>
        <color rgb="FF000000"/>
        <rFont val="Calibri"/>
      </rPr>
      <t xml:space="preserve">
</t>
    </r>
    <r>
      <rPr>
        <sz val="11"/>
        <color rgb="FF000000"/>
        <rFont val="Calibri"/>
      </rPr>
      <t>a. Click on the Clusters icon.</t>
    </r>
    <r>
      <rPr>
        <sz val="11"/>
        <color rgb="FF000000"/>
        <rFont val="Calibri"/>
      </rPr>
      <t xml:space="preserve">
</t>
    </r>
    <r>
      <rPr>
        <sz val="11"/>
        <color rgb="FF000000"/>
        <rFont val="Calibri"/>
      </rPr>
      <t>b. Click [Cluster Name].</t>
    </r>
    <r>
      <rPr>
        <sz val="11"/>
        <color rgb="FF000000"/>
        <rFont val="Calibri"/>
      </rPr>
      <t xml:space="preserve">
</t>
    </r>
    <r>
      <rPr>
        <sz val="11"/>
        <color rgb="FF000000"/>
        <rFont val="Calibri"/>
      </rPr>
      <t>c. Click the Keystore Tab.</t>
    </r>
    <r>
      <rPr>
        <sz val="11"/>
        <color rgb="FF000000"/>
        <rFont val="Calibri"/>
      </rPr>
      <t xml:space="preserve">
</t>
    </r>
    <r>
      <rPr>
        <sz val="11"/>
        <color rgb="FF000000"/>
        <rFont val="Calibri"/>
      </rPr>
      <t>d. If the Cluster Default Encryption configuration is OFF, this is a finding.</t>
    </r>
    <r>
      <rPr>
        <sz val="11"/>
        <color rgb="FF000000"/>
        <rFont val="Calibri"/>
      </rPr>
      <t xml:space="preserve">
</t>
    </r>
    <r>
      <rPr>
        <sz val="11"/>
        <color rgb="FF000000"/>
        <rFont val="Calibri"/>
      </rPr>
      <t>Findings Matrix</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 Cfg. | Cluster Cfg |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ON | *Any* | No</t>
    </r>
    <r>
      <rPr>
        <sz val="11"/>
        <color rgb="FF000000"/>
        <rFont val="Calibri"/>
      </rPr>
      <t xml:space="preserve">
</t>
    </r>
    <r>
      <rPr>
        <sz val="11"/>
        <color rgb="FF000000"/>
        <rFont val="Calibri"/>
      </rPr>
      <t>*Any* | Force | No</t>
    </r>
    <r>
      <rPr>
        <sz val="11"/>
        <color rgb="FF000000"/>
        <rFont val="Calibri"/>
      </rPr>
      <t xml:space="preserve">
</t>
    </r>
    <r>
      <rPr>
        <sz val="11"/>
        <color rgb="FF000000"/>
        <rFont val="Calibri"/>
      </rPr>
      <t>Default-cluster | Default-on | No</t>
    </r>
    <r>
      <rPr>
        <sz val="11"/>
        <color rgb="FF000000"/>
        <rFont val="Calibri"/>
      </rPr>
      <t xml:space="preserve">
</t>
    </r>
    <r>
      <rPr>
        <sz val="11"/>
        <color rgb="FF000000"/>
        <rFont val="Calibri"/>
      </rPr>
      <t>Default-cluster | Default-off | Yes</t>
    </r>
    <r>
      <rPr>
        <sz val="11"/>
        <color rgb="FF000000"/>
        <rFont val="Calibri"/>
      </rPr>
      <t xml:space="preserve">
</t>
    </r>
    <r>
      <rPr>
        <sz val="11"/>
        <color rgb="FF000000"/>
        <rFont val="Calibri"/>
      </rPr>
      <t>Off | Default-on | Yes</t>
    </r>
    <r>
      <rPr>
        <sz val="11"/>
        <color rgb="FF000000"/>
        <rFont val="Calibri"/>
      </rPr>
      <t xml:space="preserve">
</t>
    </r>
    <r>
      <rPr>
        <sz val="11"/>
        <color rgb="FF000000"/>
        <rFont val="Calibri"/>
      </rPr>
      <t>Off | Default-off | Yes</t>
    </r>
  </si>
  <si>
    <t>V-220388</t>
  </si>
  <si>
    <r>
      <rPr>
        <sz val="11"/>
        <rFont val="Calibri"/>
      </rPr>
      <t>MarkLogic Server must implement cryptographic mechanisms preventing the unauthorized disclosure of organization-defined information at rest on organization-defined information system components.</t>
    </r>
  </si>
  <si>
    <r>
      <rPr>
        <sz val="11"/>
        <color rgb="FF000000"/>
        <rFont val="Calibri"/>
      </rPr>
      <t>Configure MarkLogic to provide the required level of cryptographic protection.</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is to be fixed.</t>
    </r>
    <r>
      <rPr>
        <sz val="11"/>
        <color rgb="FF000000"/>
        <rFont val="Calibri"/>
      </rPr>
      <t xml:space="preserve">
</t>
    </r>
    <r>
      <rPr>
        <sz val="11"/>
        <color rgb="FF000000"/>
        <rFont val="Calibri"/>
      </rPr>
      <t>3. Select ON from the data encryption drop-down.</t>
    </r>
  </si>
  <si>
    <r>
      <rPr>
        <sz val="11"/>
        <color rgb="FF000000"/>
        <rFont val="Calibri"/>
      </rPr>
      <t>Review the system documentation to determine whether the organization has defined the information-at-rest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system settings to determine if any of the information defined as requiring cryptographic protection from modification, is not encrypted in a manner that provides the required level of protection.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Databases icon.</t>
    </r>
    <r>
      <rPr>
        <sz val="11"/>
        <color rgb="FF000000"/>
        <rFont val="Calibri"/>
      </rPr>
      <t xml:space="preserve">
</t>
    </r>
    <r>
      <rPr>
        <sz val="11"/>
        <color rgb="FF000000"/>
        <rFont val="Calibri"/>
      </rPr>
      <t>2. Click the database to be checked.</t>
    </r>
    <r>
      <rPr>
        <sz val="11"/>
        <color rgb="FF000000"/>
        <rFont val="Calibri"/>
      </rPr>
      <t xml:space="preserve">
</t>
    </r>
    <r>
      <rPr>
        <sz val="11"/>
        <color rgb="FF000000"/>
        <rFont val="Calibri"/>
      </rPr>
      <t>3. If the data encryption drop-down is set to ON, this is not a finding, and no further checks need to be performed.</t>
    </r>
    <r>
      <rPr>
        <sz val="11"/>
        <color rgb="FF000000"/>
        <rFont val="Calibri"/>
      </rPr>
      <t xml:space="preserve">
</t>
    </r>
    <r>
      <rPr>
        <sz val="11"/>
        <color rgb="FF000000"/>
        <rFont val="Calibri"/>
      </rPr>
      <t>4. If the data encryption drop-down is set to OFF, continue the check.</t>
    </r>
    <r>
      <rPr>
        <sz val="11"/>
        <color rgb="FF000000"/>
        <rFont val="Calibri"/>
      </rPr>
      <t xml:space="preserve">
</t>
    </r>
    <r>
      <rPr>
        <sz val="11"/>
        <color rgb="FF000000"/>
        <rFont val="Calibri"/>
      </rPr>
      <t>5. If the data encryption drop-down is set to default-cluster, continue the check with the steps below:</t>
    </r>
    <r>
      <rPr>
        <sz val="11"/>
        <color rgb="FF000000"/>
        <rFont val="Calibri"/>
      </rPr>
      <t xml:space="preserve">
</t>
    </r>
    <r>
      <rPr>
        <sz val="11"/>
        <color rgb="FF000000"/>
        <rFont val="Calibri"/>
      </rPr>
      <t>a. Click the Clusters icon.</t>
    </r>
    <r>
      <rPr>
        <sz val="11"/>
        <color rgb="FF000000"/>
        <rFont val="Calibri"/>
      </rPr>
      <t xml:space="preserve">
</t>
    </r>
    <r>
      <rPr>
        <sz val="11"/>
        <color rgb="FF000000"/>
        <rFont val="Calibri"/>
      </rPr>
      <t>b. Click [Cluster Name].</t>
    </r>
    <r>
      <rPr>
        <sz val="11"/>
        <color rgb="FF000000"/>
        <rFont val="Calibri"/>
      </rPr>
      <t xml:space="preserve">
</t>
    </r>
    <r>
      <rPr>
        <sz val="11"/>
        <color rgb="FF000000"/>
        <rFont val="Calibri"/>
      </rPr>
      <t>c. Click the Configure Tab.</t>
    </r>
    <r>
      <rPr>
        <sz val="11"/>
        <color rgb="FF000000"/>
        <rFont val="Calibri"/>
      </rPr>
      <t xml:space="preserve">
</t>
    </r>
    <r>
      <rPr>
        <sz val="11"/>
        <color rgb="FF000000"/>
        <rFont val="Calibri"/>
      </rPr>
      <t>d. If the Cluster Default Encryption configuration is OFF, this is a finding.</t>
    </r>
    <r>
      <rPr>
        <sz val="11"/>
        <color rgb="FF000000"/>
        <rFont val="Calibri"/>
      </rPr>
      <t xml:space="preserve">
</t>
    </r>
    <r>
      <rPr>
        <sz val="11"/>
        <color rgb="FF000000"/>
        <rFont val="Calibri"/>
      </rPr>
      <t>Findings Matrix</t>
    </r>
    <r>
      <rPr>
        <sz val="11"/>
        <color rgb="FF000000"/>
        <rFont val="Calibri"/>
      </rPr>
      <t xml:space="preserve">
</t>
    </r>
    <r>
      <rPr>
        <sz val="11"/>
        <color rgb="FF000000"/>
        <rFont val="Calibri"/>
      </rPr>
      <t>-------------------------------------------------------</t>
    </r>
    <r>
      <rPr>
        <sz val="11"/>
        <color rgb="FF000000"/>
        <rFont val="Calibri"/>
      </rPr>
      <t xml:space="preserve">
</t>
    </r>
    <r>
      <rPr>
        <sz val="11"/>
        <color rgb="FF000000"/>
        <rFont val="Calibri"/>
      </rPr>
      <t>Database Cfg. | Cluster Cfg |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ON | *Any* | No</t>
    </r>
    <r>
      <rPr>
        <sz val="11"/>
        <color rgb="FF000000"/>
        <rFont val="Calibri"/>
      </rPr>
      <t xml:space="preserve">
</t>
    </r>
    <r>
      <rPr>
        <sz val="11"/>
        <color rgb="FF000000"/>
        <rFont val="Calibri"/>
      </rPr>
      <t>*Any* | Force | No</t>
    </r>
    <r>
      <rPr>
        <sz val="11"/>
        <color rgb="FF000000"/>
        <rFont val="Calibri"/>
      </rPr>
      <t xml:space="preserve">
</t>
    </r>
    <r>
      <rPr>
        <sz val="11"/>
        <color rgb="FF000000"/>
        <rFont val="Calibri"/>
      </rPr>
      <t>Default-cluster | Default-on | No</t>
    </r>
    <r>
      <rPr>
        <sz val="11"/>
        <color rgb="FF000000"/>
        <rFont val="Calibri"/>
      </rPr>
      <t xml:space="preserve">
</t>
    </r>
    <r>
      <rPr>
        <sz val="11"/>
        <color rgb="FF000000"/>
        <rFont val="Calibri"/>
      </rPr>
      <t>Default-cluster | Default-off | Yes</t>
    </r>
    <r>
      <rPr>
        <sz val="11"/>
        <color rgb="FF000000"/>
        <rFont val="Calibri"/>
      </rPr>
      <t xml:space="preserve">
</t>
    </r>
    <r>
      <rPr>
        <sz val="11"/>
        <color rgb="FF000000"/>
        <rFont val="Calibri"/>
      </rPr>
      <t>Off | Default-on | Yes</t>
    </r>
    <r>
      <rPr>
        <sz val="11"/>
        <color rgb="FF000000"/>
        <rFont val="Calibri"/>
      </rPr>
      <t xml:space="preserve">
</t>
    </r>
    <r>
      <rPr>
        <sz val="11"/>
        <color rgb="FF000000"/>
        <rFont val="Calibri"/>
      </rPr>
      <t>Off | Default-off | Yes</t>
    </r>
  </si>
  <si>
    <t>V-220389</t>
  </si>
  <si>
    <r>
      <rPr>
        <sz val="11"/>
        <rFont val="Calibri"/>
      </rPr>
      <t>Security-relevant software updates to MarkLogic Server must be installed within the time period directed by an authoritative source (e.g., IAVM, CTOs, DTMs, and STIGs).</t>
    </r>
  </si>
  <si>
    <r>
      <rPr>
        <sz val="11"/>
        <color rgb="FF000000"/>
        <rFont val="Calibri"/>
      </rPr>
      <t>Institute and adhere to policies and procedures to ensure that package updates are consistently applied to MarkLogic within the time allowed.</t>
    </r>
    <r>
      <rPr>
        <sz val="11"/>
        <color rgb="FF000000"/>
        <rFont val="Calibri"/>
      </rPr>
      <t xml:space="preserve">
</t>
    </r>
    <r>
      <rPr>
        <sz val="11"/>
        <color rgb="FF000000"/>
        <rFont val="Calibri"/>
      </rPr>
      <t>MarkLogic releases full software package updates that include all relevant security updates as well as enhancements and bug fixes. Larger updates are usually released quarterly, with smaller updates provided as needed between quarterly releases. Security updates are not packaged separately.</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</si>
  <si>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used to install patches across the enclave and also to applications themselves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r>
      <rPr>
        <sz val="11"/>
        <color rgb="FF000000"/>
        <rFont val="Calibri"/>
      </rPr>
      <t xml:space="preserve">
</t>
    </r>
    <r>
      <rPr>
        <sz val="11"/>
        <color rgb="FF000000"/>
        <rFont val="Calibri"/>
      </rPr>
      <t>MarkLogic releases full software package updates that include all relevant security updates as well as enhancements and bug fixes. Larger updates are usually released quarterly, with smaller updates provided as needed between quarterly releases. Security updates are not packaged separately.</t>
    </r>
  </si>
  <si>
    <r>
      <rPr>
        <sz val="11"/>
        <color rgb="FF000000"/>
        <rFont val="Calibri"/>
      </rPr>
      <t>Obtain evidence that package updates are consistently applied to MarkLogic within the time frame defined for each patch.</t>
    </r>
    <r>
      <rPr>
        <sz val="11"/>
        <color rgb="FF000000"/>
        <rFont val="Calibri"/>
      </rPr>
      <t xml:space="preserve">
</t>
    </r>
    <r>
      <rPr>
        <sz val="11"/>
        <color rgb="FF000000"/>
        <rFont val="Calibri"/>
      </rPr>
      <t xml:space="preserve">The most recent releases of MarkLogic Server can be found at https://help.marklogic.com. </t>
    </r>
    <r>
      <rPr>
        <sz val="11"/>
        <color rgb="FF000000"/>
        <rFont val="Calibri"/>
      </rPr>
      <t xml:space="preserve">
</t>
    </r>
    <r>
      <rPr>
        <sz val="11"/>
        <color rgb="FF000000"/>
        <rFont val="Calibri"/>
      </rPr>
      <t xml:space="preserve">Perform the check from the MarkLogic Server Admin Interface with a user that holds administrative-level privileges. </t>
    </r>
    <r>
      <rPr>
        <sz val="11"/>
        <color rgb="FF000000"/>
        <rFont val="Calibri"/>
      </rPr>
      <t xml:space="preserve">
</t>
    </r>
    <r>
      <rPr>
        <sz val="11"/>
        <color rgb="FF000000"/>
        <rFont val="Calibri"/>
      </rPr>
      <t>Check the MarkLogic version identified in the upper left side of the Admin Interface and compare it to the versions found on the MarkLogic website.</t>
    </r>
    <r>
      <rPr>
        <sz val="11"/>
        <color rgb="FF000000"/>
        <rFont val="Calibri"/>
      </rPr>
      <t xml:space="preserve">
</t>
    </r>
    <r>
      <rPr>
        <sz val="11"/>
        <color rgb="FF000000"/>
        <rFont val="Calibri"/>
      </rPr>
      <t xml:space="preserve">Obtain evidence that package updates are consistently applied to MarkLogic within the time frame defined for each patch. </t>
    </r>
    <r>
      <rPr>
        <sz val="11"/>
        <color rgb="FF000000"/>
        <rFont val="Calibri"/>
      </rPr>
      <t xml:space="preserve">
</t>
    </r>
    <r>
      <rPr>
        <sz val="11"/>
        <color rgb="FF000000"/>
        <rFont val="Calibri"/>
      </rPr>
      <t>If such evidence cannot be obtained, or the evidence that is obtained indicates a pattern of noncompliance, this is a finding.</t>
    </r>
  </si>
  <si>
    <t>V-220390</t>
  </si>
  <si>
    <r>
      <rPr>
        <sz val="11"/>
        <rFont val="Calibri"/>
      </rPr>
      <t>MarkLogic Server must be able to generate audit records when security objects are accessed.</t>
    </r>
  </si>
  <si>
    <r>
      <rPr>
        <sz val="11"/>
        <color rgb="FF000000"/>
        <rFont val="Calibri"/>
      </rPr>
      <t>Configure MarkLogic to produce audit records when security objects are accessed, to include reads, creations, modifications and deletions of data, and execution of logic.</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event for auditing.</t>
    </r>
    <r>
      <rPr>
        <sz val="11"/>
        <color rgb="FF000000"/>
        <rFont val="Calibri"/>
      </rPr>
      <t xml:space="preserve">
</t>
    </r>
    <r>
      <rPr>
        <sz val="11"/>
        <color rgb="FF000000"/>
        <rFont val="Calibri"/>
      </rPr>
      <t>6. Under the Audit Restrictions section, enable "both" under the Outcome selection.</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</si>
  <si>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</si>
  <si>
    <r>
      <rPr>
        <sz val="11"/>
        <color rgb="FF000000"/>
        <rFont val="Calibri"/>
      </rPr>
      <t>Review MarkLogic configuration to determine if audit records will be produced when security objects are accessed, to include reads, creations, modifications and deletions of data, and execution of logic.</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Verify audit enabled field is set to true. If the setting is not true, this is a finding. </t>
    </r>
    <r>
      <rPr>
        <sz val="11"/>
        <color rgb="FF000000"/>
        <rFont val="Calibri"/>
      </rPr>
      <t xml:space="preserve">
</t>
    </r>
    <r>
      <rPr>
        <sz val="11"/>
        <color rgb="FF000000"/>
        <rFont val="Calibri"/>
      </rPr>
      <t>5. Under the Audit Restrictions - Outcome section, verify the security-access event for auditing is set to "both". If the setting is not "both", this is a finding.</t>
    </r>
  </si>
  <si>
    <t>V-220391</t>
  </si>
  <si>
    <r>
      <rPr>
        <sz val="11"/>
        <rFont val="Calibri"/>
      </rPr>
      <t>MarkLogic Server must generate audit records when unsuccessful attempts to access security objects occur.</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</si>
  <si>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To aid in diagnosis, it is necessary to keep track of failed attempts in addition to the successful ones.</t>
    </r>
  </si>
  <si>
    <t>V-220392</t>
  </si>
  <si>
    <r>
      <rPr>
        <sz val="11"/>
        <rFont val="Calibri"/>
      </rPr>
      <t>MarkLogic Server must generate audit records when categories of information (e.g., classification levels/security levels) are accessed.</t>
    </r>
  </si>
  <si>
    <r>
      <rPr>
        <sz val="11"/>
        <color rgb="FF000000"/>
        <rFont val="Calibri"/>
      </rPr>
      <t>Configure MarkLogic to produce audit records when categories of information are accessed, to include reads, creations, modifications, and deletions.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document-read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Add the role that encompasses the categories of information that need auditing. See MarkLogic Server - Using Security Guide 9.0-9, Ch 5, Section 2: Configuring Compartment Security, for information on defining the categories of information by using compartmented security.</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</si>
  <si>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</si>
  <si>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Review the DBMS/database security and audit configurations to verify that audit records are produced when categories of information are accessed, to include reads, creations, modifications, and deletions.</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there is no auditing identifying the individual user, this is a finding. </t>
    </r>
    <r>
      <rPr>
        <sz val="11"/>
        <color rgb="FF000000"/>
        <rFont val="Calibri"/>
      </rPr>
      <t xml:space="preserve">
</t>
    </r>
    <r>
      <rPr>
        <sz val="11"/>
        <color rgb="FF000000"/>
        <rFont val="Calibri"/>
      </rPr>
      <t>5. If audit enabled field is true but the document-read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the role that has been configured for the category of information is not included under the audit restriction roles, this is a finding.</t>
    </r>
  </si>
  <si>
    <t>V-220393</t>
  </si>
  <si>
    <r>
      <rPr>
        <sz val="11"/>
        <rFont val="Calibri"/>
      </rPr>
      <t>MarkLogic Server must generate audit records when unsuccessful attempts to access categories of information (e.g., classification levels/security levels) occur.</t>
    </r>
  </si>
  <si>
    <r>
      <rPr>
        <sz val="11"/>
        <color rgb="FF000000"/>
        <rFont val="Calibri"/>
      </rPr>
      <t>Configure the MarkLogic to produce audit records when the system denies attempts or when other errors prevent attempts to access categories of information, including reads, creations, modifications, and deletions.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document-read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Add the role that encompasses the categories of information that need auditing. See MarkLogic Server - Using Security Guide 9.0-9, Ch 5, Section 2: Configuring Compartment Security, for information on defining the categories of information by using compartmented security.</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</si>
  <si>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</si>
  <si>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Review MarkLogic security and audit configurations to verify that audit records are produced when the system denies attempts or when other errors prevent attempts to access categories of information, including reads, creations, modifications, and deletions.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there is no auditing identifying the individual user, this is a finding. </t>
    </r>
    <r>
      <rPr>
        <sz val="11"/>
        <color rgb="FF000000"/>
        <rFont val="Calibri"/>
      </rPr>
      <t xml:space="preserve">
</t>
    </r>
    <r>
      <rPr>
        <sz val="11"/>
        <color rgb="FF000000"/>
        <rFont val="Calibri"/>
      </rPr>
      <t>5. If audit enabled field is true, but the document-read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the role that has been configured for the category of information is not included under the audit restriction roles, this is a finding.</t>
    </r>
  </si>
  <si>
    <t>V-220394</t>
  </si>
  <si>
    <r>
      <rPr>
        <sz val="11"/>
        <rFont val="Calibri"/>
      </rPr>
      <t>MarkLogic Server must generate audit records when privileges/permissions are added.</t>
    </r>
  </si>
  <si>
    <r>
      <rPr>
        <sz val="11"/>
        <color rgb="FF000000"/>
        <rFont val="Calibri"/>
      </rPr>
      <t>Configure MarkLogic to produce audit records when privileges/permissions/role memberships are added.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user-role-addition event for auditing.</t>
    </r>
    <r>
      <rPr>
        <sz val="11"/>
        <color rgb="FF000000"/>
        <rFont val="Calibri"/>
      </rPr>
      <t xml:space="preserve">
</t>
    </r>
    <r>
      <rPr>
        <sz val="11"/>
        <color rgb="FF000000"/>
        <rFont val="Calibri"/>
      </rPr>
      <t>6. Enable "both" for the audit restriction under the outcome selection.</t>
    </r>
  </si>
  <si>
    <r>
      <rPr>
        <sz val="11"/>
        <color rgb="FF000000"/>
        <rFont val="Calibri"/>
      </rPr>
      <t>Changes in the permissions, privileges, and roles granted to users and roles must be tracked. Without an audit trail, unauthorized elevation or restriction of privileges could go undetected. Elevated privileges give users access to information and functionality that they should not have; restricted privileges wrongly deny access to authorized users.</t>
    </r>
  </si>
  <si>
    <r>
      <rPr>
        <sz val="11"/>
        <color rgb="FF000000"/>
        <rFont val="Calibri"/>
      </rPr>
      <t>Review MarkLogic security and audit configurations to verify that audit records are produced when privileges/permissions/role memberships are added.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there is no auditing identifying the individual user and this is a finding. </t>
    </r>
    <r>
      <rPr>
        <sz val="11"/>
        <color rgb="FF000000"/>
        <rFont val="Calibri"/>
      </rPr>
      <t xml:space="preserve">
</t>
    </r>
    <r>
      <rPr>
        <sz val="11"/>
        <color rgb="FF000000"/>
        <rFont val="Calibri"/>
      </rPr>
      <t>5. If audit enabled field is true, but the user-role-addition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</si>
  <si>
    <t>V-220395</t>
  </si>
  <si>
    <r>
      <rPr>
        <sz val="11"/>
        <rFont val="Calibri"/>
      </rPr>
      <t>MarkLogic Server must generate audit records when unsuccessful attempts to add privileges/permissions occur.</t>
    </r>
  </si>
  <si>
    <r>
      <rPr>
        <sz val="11"/>
        <color rgb="FF000000"/>
        <rFont val="Calibri"/>
      </rPr>
      <t>Configure MarkLogic to produce audit records when it denies attempts to add privileges/permissions/role membership or when other errors prevent attempts to add privileges/permissions/role membership.</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user-role-addition event for auditing.</t>
    </r>
    <r>
      <rPr>
        <sz val="11"/>
        <color rgb="FF000000"/>
        <rFont val="Calibri"/>
      </rPr>
      <t xml:space="preserve">
</t>
    </r>
    <r>
      <rPr>
        <sz val="11"/>
        <color rgb="FF000000"/>
        <rFont val="Calibri"/>
      </rPr>
      <t>6. Enable "both" for the audit restriction under the outcome selection.</t>
    </r>
  </si>
  <si>
    <r>
      <rPr>
        <sz val="11"/>
        <color rgb="FF000000"/>
        <rFont val="Calibri"/>
      </rPr>
      <t xml:space="preserve">Failed attempts to change the permissions, privileges, and roles granted to users and roles must be tracked. Without an audit trail, unauthorized attempts to elevate or restrict privileges could go undetected.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</si>
  <si>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MarkLogic security and audit configurations to verify audit records are produced when the DBMS denies the addition of privileges/permissions/role membership or when other errors prevent the addition of privileges/permissions/role membership.</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this is a finding. </t>
    </r>
    <r>
      <rPr>
        <sz val="11"/>
        <color rgb="FF000000"/>
        <rFont val="Calibri"/>
      </rPr>
      <t xml:space="preserve">
</t>
    </r>
    <r>
      <rPr>
        <sz val="11"/>
        <color rgb="FF000000"/>
        <rFont val="Calibri"/>
      </rPr>
      <t>5. If audit enabled field is true but the user-role-addition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</si>
  <si>
    <t>V-220396</t>
  </si>
  <si>
    <r>
      <rPr>
        <sz val="11"/>
        <rFont val="Calibri"/>
      </rPr>
      <t>MarkLogic Server must generate audit records when privileges/permissions are modified.</t>
    </r>
  </si>
  <si>
    <r>
      <rPr>
        <sz val="11"/>
        <color rgb="FF000000"/>
        <rFont val="Calibri"/>
      </rPr>
      <t>Configure MarkLogic to produce audit records when privileges/permissions/role memberships are modified.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permission-change, user-role-addition, and user-role-removal events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</si>
  <si>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Check MarkLogic audit configurations to verify that audit records are produced when privileges/permissions/role memberships are modified.</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permission-change, user-role-addition and user-role-removal events are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</si>
  <si>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V-220397</t>
  </si>
  <si>
    <r>
      <rPr>
        <sz val="11"/>
        <rFont val="Calibri"/>
      </rPr>
      <t>MarkLogic Server must generate audit records when unsuccessful attempts to modify privileges/permissions occur.</t>
    </r>
  </si>
  <si>
    <r>
      <rPr>
        <sz val="11"/>
        <color rgb="FF000000"/>
        <rFont val="Calibri"/>
      </rPr>
      <t>Configure MarkLogic to produce audit records when attempts to modify privileges/permissions/role memberships are denied.</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permission-change, user-role-addition, and user-role-removal events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</si>
  <si>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Check MarkLogic audit configurations to verify that audit records are produced when attempts to modify privileges/permissions/role memberships are denied.</t>
    </r>
    <r>
      <rPr>
        <sz val="11"/>
        <color rgb="FF000000"/>
        <rFont val="Calibri"/>
      </rPr>
      <t xml:space="preserve">
</t>
    </r>
    <r>
      <rPr>
        <sz val="11"/>
        <color rgb="FF000000"/>
        <rFont val="Calibri"/>
      </rPr>
      <t>If they are not produced,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this is a finding. </t>
    </r>
    <r>
      <rPr>
        <sz val="11"/>
        <color rgb="FF000000"/>
        <rFont val="Calibri"/>
      </rPr>
      <t xml:space="preserve">
</t>
    </r>
    <r>
      <rPr>
        <sz val="11"/>
        <color rgb="FF000000"/>
        <rFont val="Calibri"/>
      </rPr>
      <t>5. If audit enabled field is true but the permission-change, user-role-addition, and user-role-removal events are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</si>
  <si>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V-220398</t>
  </si>
  <si>
    <r>
      <rPr>
        <sz val="11"/>
        <rFont val="Calibri"/>
      </rPr>
      <t>MarkLogic Server must generate audit records when security objects are modified.</t>
    </r>
  </si>
  <si>
    <r>
      <rPr>
        <sz val="11"/>
        <color rgb="FF000000"/>
        <rFont val="Calibri"/>
      </rPr>
      <t>Configure MarkLogic to produce audit records when security objects are modified.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</si>
  <si>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</si>
  <si>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r>
      <rPr>
        <sz val="11"/>
        <color rgb="FF000000"/>
        <rFont val="Calibri"/>
      </rPr>
      <t>Check MarkLogic audit configurations to verify that audit records are produced when security objects are modified.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security-access event are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</si>
  <si>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V-220399</t>
  </si>
  <si>
    <r>
      <rPr>
        <sz val="11"/>
        <rFont val="Calibri"/>
      </rPr>
      <t>MarkLogic Server must generate audit records when unsuccessful attempts to modify security objects occur.</t>
    </r>
  </si>
  <si>
    <r>
      <rPr>
        <sz val="11"/>
        <color rgb="FF000000"/>
        <rFont val="Calibri"/>
      </rPr>
      <t>Configure MarkLogic to produce audit records when it denies attempts to modify security objects, or other errors prevent attempts to modify security objects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</si>
  <si>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</si>
  <si>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Check MarkLogic audit configurations to verify that audit records are produced when the system denies attempts or other errors prevent attempts to modify security objects.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security-access event are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</si>
  <si>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V-220400</t>
  </si>
  <si>
    <r>
      <rPr>
        <sz val="11"/>
        <rFont val="Calibri"/>
      </rPr>
      <t>MarkLogic Server must generate audit records when categories of information (e.g., classification levels/security levels) are modified.</t>
    </r>
  </si>
  <si>
    <r>
      <rPr>
        <sz val="11"/>
        <color rgb="FF000000"/>
        <rFont val="Calibri"/>
      </rPr>
      <t>Configure MarkLogic to produce audit records when categories of information are modified.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document-update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r>
      <rPr>
        <sz val="11"/>
        <color rgb="FF000000"/>
        <rFont val="Calibri"/>
      </rPr>
      <t xml:space="preserve">
</t>
    </r>
    <r>
      <rPr>
        <sz val="11"/>
        <color rgb="FF000000"/>
        <rFont val="Calibri"/>
      </rPr>
      <t>See MarkLogic Server - Using Security Guide 9.0-9, Ch 5, Section 2: Configuring Compartment Security, for information on defining the categories of information by using compartmented security.</t>
    </r>
  </si>
  <si>
    <r>
      <rPr>
        <sz val="11"/>
        <color rgb="FF000000"/>
        <rFont val="Calibri"/>
      </rPr>
      <t>Check MarkLogic audit configurations to verify that audit records are produced when categories of information are modified.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this is a finding. </t>
    </r>
    <r>
      <rPr>
        <sz val="11"/>
        <color rgb="FF000000"/>
        <rFont val="Calibri"/>
      </rPr>
      <t xml:space="preserve">
</t>
    </r>
    <r>
      <rPr>
        <sz val="11"/>
        <color rgb="FF000000"/>
        <rFont val="Calibri"/>
      </rPr>
      <t>5. If audit enabled field is true but the document-update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</si>
  <si>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V-220401</t>
  </si>
  <si>
    <r>
      <rPr>
        <sz val="11"/>
        <rFont val="Calibri"/>
      </rPr>
      <t>MarkLogic Server must generate audit records when unsuccessful attempts to modify categories of information (e.g., classification levels/security levels) occur.</t>
    </r>
  </si>
  <si>
    <r>
      <rPr>
        <sz val="11"/>
        <color rgb="FF000000"/>
        <rFont val="Calibri"/>
      </rPr>
      <t>Configure MarkLogic to produce audit records when the system denies attempts, other errors prevent attempts to modify categories of information.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If audit enabled field is true but the document-update event is not selected, this is a finding.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</si>
  <si>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Check MarkLogic audit configurations to verify that audit records are produced when the system denies attempts, other errors prevent attempts to modify categories of information.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document-update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</si>
  <si>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V-220402</t>
  </si>
  <si>
    <r>
      <rPr>
        <sz val="11"/>
        <rFont val="Calibri"/>
      </rPr>
      <t>MarkLogic Server must generate audit records when privileges/permissions are deleted.</t>
    </r>
  </si>
  <si>
    <r>
      <rPr>
        <sz val="11"/>
        <color rgb="FF000000"/>
        <rFont val="Calibri"/>
      </rPr>
      <t>Configure MarkLogic audit settings to generate an audit record when privileges/permissions/role memberships are removed, revoked, or denied to any user or role.</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user-role-removal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</si>
  <si>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Check MarkLogic audit configurations to verify that audit records are produced when privileges/permissions/role memberships are removed, revoked, or denied to any user or role.</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user-role-removal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</si>
  <si>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V-220403</t>
  </si>
  <si>
    <r>
      <rPr>
        <sz val="11"/>
        <rFont val="Calibri"/>
      </rPr>
      <t>MarkLogic Server must generate audit records when unsuccessful attempts to delete privileges/permissions occur.</t>
    </r>
  </si>
  <si>
    <r>
      <rPr>
        <sz val="11"/>
        <color rgb="FF000000"/>
        <rFont val="Calibri"/>
      </rPr>
      <t>Configure MarkLogic to produce audit records when the system denies attempts to remove, revoke, or deny privileges/permissions/role membership, or when other errors prevent attempts to remove, revoke, or deny privileges/permissions/role membership to any user or role.</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user-role-removal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</si>
  <si>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Check MarkLogic audit configurations to verify that audit records are produced when the system denies attempts to remove, revoke, or deny privileges/permissions/role membership, or when other errors prevent attempts to remove, revoke, or deny privileges/permissions/role membership to any user or role.</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user-role-removal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</si>
  <si>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V-220404</t>
  </si>
  <si>
    <r>
      <rPr>
        <sz val="11"/>
        <rFont val="Calibri"/>
      </rPr>
      <t>MarkLogic Server DBMS must generate audit records when security objects are deleted.</t>
    </r>
  </si>
  <si>
    <r>
      <rPr>
        <sz val="11"/>
        <color rgb="FF000000"/>
        <rFont val="Calibri"/>
      </rPr>
      <t>Configure MarkLogic to produce audit records when security objects are deleted.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user-role-removal and security-access events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</si>
  <si>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The removal of security objects from the database/DBMS would seriously degrade a system's information assurance posture. If such an event occurs, it must be logged.</t>
    </r>
  </si>
  <si>
    <r>
      <rPr>
        <sz val="11"/>
        <color rgb="FF000000"/>
        <rFont val="Calibri"/>
      </rPr>
      <t>Check MarkLogic audit configurations to verify that audit records are produced when security objects are dropped.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user-role-removal and security-access events are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</si>
  <si>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V-220405</t>
  </si>
  <si>
    <r>
      <rPr>
        <sz val="11"/>
        <rFont val="Calibri"/>
      </rPr>
      <t>MarkLogic Server must generate audit records when unsuccessful attempts to delete security objects occur.</t>
    </r>
  </si>
  <si>
    <r>
      <rPr>
        <sz val="11"/>
        <color rgb="FF000000"/>
        <rFont val="Calibri"/>
      </rPr>
      <t>Configure MarkLogic to produce audit records when the system denies attempts, or when other errors prevent attempts to drop security objects.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user-role-removal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</si>
  <si>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The removal of security objects from the database/DBMS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</si>
  <si>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Check MarkLogic audit configurations to verify that audit records are produced when the system denies attempts, or when other errors prevent attempts to drop security objects.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user-role-removal and security-access events are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</si>
  <si>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V-220406</t>
  </si>
  <si>
    <r>
      <rPr>
        <sz val="11"/>
        <rFont val="Calibri"/>
      </rPr>
      <t>MarkLogic Server must generate audit records when categories of information (e.g., classification levels/security levels) are deleted.</t>
    </r>
  </si>
  <si>
    <r>
      <rPr>
        <sz val="11"/>
        <color rgb="FF000000"/>
        <rFont val="Calibri"/>
      </rPr>
      <t>Configure MarkLogic to produce audit records when categories of information are deleted.</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document-update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 xml:space="preserve">7. Ensure no roles, URIs, or users are identified in the audit restrictions, unless documented in the System Security Plan. </t>
    </r>
    <r>
      <rPr>
        <sz val="11"/>
        <color rgb="FF000000"/>
        <rFont val="Calibri"/>
      </rPr>
      <t xml:space="preserve">
</t>
    </r>
    <r>
      <rPr>
        <sz val="11"/>
        <color rgb="FF000000"/>
        <rFont val="Calibri"/>
      </rPr>
      <t>See MarkLogic Server - Using Security Guide 9.0-9, Ch 5, Section 2: Configuring Compartment Security, for information on defining the categories of information by using compartmented security.</t>
    </r>
  </si>
  <si>
    <r>
      <rPr>
        <sz val="11"/>
        <color rgb="FF000000"/>
        <rFont val="Calibri"/>
      </rPr>
      <t>Check MarkLogic audit configurations to verify that audit records are produced when categories of information are deleted.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document-update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</si>
  <si>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V-220407</t>
  </si>
  <si>
    <r>
      <rPr>
        <sz val="11"/>
        <rFont val="Calibri"/>
      </rPr>
      <t>MarkLogic Server must generate audit records when unsuccessful attempts to delete categories of information (e.g., classification levels/security levels) occur.</t>
    </r>
  </si>
  <si>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document-update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 xml:space="preserve">7. Ensure no roles, URIs, or users are identified in the audit restrictions, unless documented in the System Security Plan. </t>
    </r>
    <r>
      <rPr>
        <sz val="11"/>
        <color rgb="FF000000"/>
        <rFont val="Calibri"/>
      </rPr>
      <t xml:space="preserve">
</t>
    </r>
    <r>
      <rPr>
        <sz val="11"/>
        <color rgb="FF000000"/>
        <rFont val="Calibri"/>
      </rPr>
      <t>See MarkLogic Server - Using Security Guide 9.0-9, Ch 5, Section 2: Configuring Compartment Security, for information on defining the categories of information by using compartmented security.</t>
    </r>
  </si>
  <si>
    <r>
      <rPr>
        <sz val="11"/>
        <color rgb="FF000000"/>
        <rFont val="Calibri"/>
      </rPr>
      <t>Check MarkLogic audit configurations to verify that audit records are produced when the system denies attempts, or when other errors prevent attempts to delete categories of information.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document-update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</si>
  <si>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V-220408</t>
  </si>
  <si>
    <r>
      <rPr>
        <sz val="11"/>
        <rFont val="Calibri"/>
      </rPr>
      <t>MarkLogic Server must generate audit records when successful logons or connections occur.</t>
    </r>
  </si>
  <si>
    <r>
      <rPr>
        <sz val="11"/>
        <color rgb="FF000000"/>
        <rFont val="Calibri"/>
      </rPr>
      <t xml:space="preserve">Configure MarkLogic audit settings to generate an audit record each time a user (or other principal) logs on or connects to the DBMS. </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authentication-failure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</si>
  <si>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For completeness of forensic analysis, it is necessary to track who/what (a user or other principal) logs on to the DBMS.</t>
    </r>
  </si>
  <si>
    <r>
      <rPr>
        <sz val="11"/>
        <color rgb="FF000000"/>
        <rFont val="Calibri"/>
      </rPr>
      <t>Check the MarkLogic audit settings to verify whether an audit record is generated each time a user (or other principal) logs on or connects to the DBMS, this is a finding.</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authentication-failure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</si>
  <si>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V-220409</t>
  </si>
  <si>
    <r>
      <rPr>
        <sz val="11"/>
        <rFont val="Calibri"/>
      </rPr>
      <t>MarkLogic Server must generate audit records when unsuccessful logons or connection attempts occur.</t>
    </r>
  </si>
  <si>
    <r>
      <rPr>
        <sz val="11"/>
        <color rgb="FF000000"/>
        <rFont val="Calibri"/>
      </rPr>
      <t>Configure MarkLogic audit settings to generate an audit record each time a user (or other principal) attempts but fails to log on or connect to the DBMS (including attempts where the user ID is invalid/unknown).</t>
    </r>
    <r>
      <rPr>
        <sz val="11"/>
        <color rgb="FF000000"/>
        <rFont val="Calibri"/>
      </rPr>
      <t xml:space="preserve">
</t>
    </r>
    <r>
      <rPr>
        <sz val="11"/>
        <color rgb="FF000000"/>
        <rFont val="Calibri"/>
      </rPr>
      <t>Include attempts where the user ID is invalid/unknown. Ensure that the audit record contains the time of the event and the user ID that was entered (if any).</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authentication-failure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</si>
  <si>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For completeness of forensic analysis, it is necessary to track failed attempts to log on to the DBMS. While positive identification may not be possible in a case of failed authentication, as much information as possible about the incident must be captured.</t>
    </r>
  </si>
  <si>
    <r>
      <rPr>
        <sz val="11"/>
        <color rgb="FF000000"/>
        <rFont val="Calibri"/>
      </rPr>
      <t>Check MarkLogic audit settings to verify an audit record is generated each time a user (or other principal) attempts but fails to log on or connect to the DBMS (including attempts where the user ID is invalid/unknown).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 and this is a finding. </t>
    </r>
    <r>
      <rPr>
        <sz val="11"/>
        <color rgb="FF000000"/>
        <rFont val="Calibri"/>
      </rPr>
      <t xml:space="preserve">
</t>
    </r>
    <r>
      <rPr>
        <sz val="11"/>
        <color rgb="FF000000"/>
        <rFont val="Calibri"/>
      </rPr>
      <t>5. If audit enabled field is true but the authentication-failure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</si>
  <si>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V-220410</t>
  </si>
  <si>
    <r>
      <rPr>
        <sz val="11"/>
        <rFont val="Calibri"/>
      </rPr>
      <t>MarkLogic Server must generate audit records for all privileged activities or other system-level access.</t>
    </r>
  </si>
  <si>
    <r>
      <rPr>
        <sz val="11"/>
        <color rgb="FF000000"/>
        <rFont val="Calibri"/>
      </rPr>
      <t>Configure MarkLogic to produce audit records when privileged actions occur.</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</si>
  <si>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</si>
  <si>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r>
      <rPr>
        <sz val="11"/>
        <color rgb="FF000000"/>
        <rFont val="Calibri"/>
      </rPr>
      <t>Check MarkLogic audit configuration to verify audit records are generated when privileged actions occur.</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security-access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</si>
  <si>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V-220411</t>
  </si>
  <si>
    <r>
      <rPr>
        <sz val="11"/>
        <rFont val="Calibri"/>
      </rPr>
      <t>MarkLogic Server must generate audit records when unsuccessful attempts to execute privileged activities or other system-level access occur.</t>
    </r>
  </si>
  <si>
    <r>
      <rPr>
        <sz val="11"/>
        <color rgb="FF000000"/>
        <rFont val="Calibri"/>
      </rPr>
      <t>Configure MarkLogic to produce audit records when the DBMS prevents attempted privileged actions.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event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</si>
  <si>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</si>
  <si>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MarkLogic security and audit configurations to verify that audit records are produced when the DBMS prevents attempted privileged actions.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security-access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</si>
  <si>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V-220412</t>
  </si>
  <si>
    <r>
      <rPr>
        <sz val="11"/>
        <rFont val="Calibri"/>
      </rPr>
      <t>MarkLogic Server must generate audit records when concurrent logons/connections by the same user from different workstations occur.</t>
    </r>
  </si>
  <si>
    <r>
      <rPr>
        <sz val="11"/>
        <color rgb="FF000000"/>
        <rFont val="Calibri"/>
      </rPr>
      <t>Configure MarkLogic audit settings to generate an audit record each time a user (or other principal) who is already connected to the DBMS logs on or connects to the DBMS from a different workstation.</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the security-access and concurrent-request-denial events for auditing.</t>
    </r>
    <r>
      <rPr>
        <sz val="11"/>
        <color rgb="FF000000"/>
        <rFont val="Calibri"/>
      </rPr>
      <t xml:space="preserve">
</t>
    </r>
    <r>
      <rPr>
        <sz val="11"/>
        <color rgb="FF000000"/>
        <rFont val="Calibri"/>
      </rPr>
      <t>6. Enable "both" for the audit restriction under the outcome selection.</t>
    </r>
    <r>
      <rPr>
        <sz val="11"/>
        <color rgb="FF000000"/>
        <rFont val="Calibri"/>
      </rPr>
      <t xml:space="preserve">
</t>
    </r>
    <r>
      <rPr>
        <sz val="11"/>
        <color rgb="FF000000"/>
        <rFont val="Calibri"/>
      </rPr>
      <t>7. Ensure no roles, URIs, or users are identified in the audit restrictions, unless documented in the System Security Plan.</t>
    </r>
  </si>
  <si>
    <r>
      <rPr>
        <sz val="11"/>
        <color rgb="FF000000"/>
        <rFont val="Calibri"/>
      </rPr>
      <t>For completeness of forensic analysis, it is necessary to track who logs on to the DBMS.</t>
    </r>
    <r>
      <rPr>
        <sz val="11"/>
        <color rgb="FF000000"/>
        <rFont val="Calibri"/>
      </rPr>
      <t xml:space="preserve">
</t>
    </r>
    <r>
      <rPr>
        <sz val="11"/>
        <color rgb="FF000000"/>
        <rFont val="Calibri"/>
      </rPr>
      <t>Concurrent connections by the same user from multiple workstations may be valid uses of the system, such connections may be due to improper circumvention of the requirement to use the CAC for authentication, may indicate unauthorized account sharing, or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</si>
  <si>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r>
      <rPr>
        <sz val="11"/>
        <color rgb="FF000000"/>
        <rFont val="Calibri"/>
      </rPr>
      <t>Check MarkLogic audit configuration to verify whether audit records are generated each time a user (or other principal) who is already connected to the DBMS logs on or connects to the DBMS from a different workstation.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audit enabled field is true, but the security-access event is not selected, this is a finding.</t>
    </r>
    <r>
      <rPr>
        <sz val="11"/>
        <color rgb="FF000000"/>
        <rFont val="Calibri"/>
      </rPr>
      <t xml:space="preserve">
</t>
    </r>
    <r>
      <rPr>
        <sz val="11"/>
        <color rgb="FF000000"/>
        <rFont val="Calibri"/>
      </rPr>
      <t>6. Under the Audit Restrictions - Outcome section, verify the security-access event for auditing is set to "both". If the setting is not "both", this is a finding.</t>
    </r>
    <r>
      <rPr>
        <sz val="11"/>
        <color rgb="FF000000"/>
        <rFont val="Calibri"/>
      </rPr>
      <t xml:space="preserve">
</t>
    </r>
    <r>
      <rPr>
        <sz val="11"/>
        <color rgb="FF000000"/>
        <rFont val="Calibri"/>
      </rPr>
      <t>7. If any roles, URIs, or users are identified in audit restrictions and not documented in the System Security Plan, this is a finding.</t>
    </r>
  </si>
  <si>
    <t>V-220413</t>
  </si>
  <si>
    <r>
      <rPr>
        <sz val="11"/>
        <rFont val="Calibri"/>
      </rPr>
      <t>MarkLogic must be able to generate audit records when successful accesses to objects occur.</t>
    </r>
  </si>
  <si>
    <r>
      <rPr>
        <sz val="11"/>
        <color rgb="FF000000"/>
        <rFont val="Calibri"/>
      </rPr>
      <t>Configure audit settings to create audit records when the specified access to the specified objects occurs.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check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4. Set the audit enabled field to true.</t>
    </r>
    <r>
      <rPr>
        <sz val="11"/>
        <color rgb="FF000000"/>
        <rFont val="Calibri"/>
      </rPr>
      <t xml:space="preserve">
</t>
    </r>
    <r>
      <rPr>
        <sz val="11"/>
        <color rgb="FF000000"/>
        <rFont val="Calibri"/>
      </rPr>
      <t>5. Enable any audit events identified as required in the System Security Plan (SSP).</t>
    </r>
    <r>
      <rPr>
        <sz val="11"/>
        <color rgb="FF000000"/>
        <rFont val="Calibri"/>
      </rPr>
      <t xml:space="preserve">
</t>
    </r>
    <r>
      <rPr>
        <sz val="11"/>
        <color rgb="FF000000"/>
        <rFont val="Calibri"/>
      </rPr>
      <t>6. Set the Audit Restrictions - Outcome to Both.</t>
    </r>
    <r>
      <rPr>
        <sz val="11"/>
        <color rgb="FF000000"/>
        <rFont val="Calibri"/>
      </rPr>
      <t xml:space="preserve">
</t>
    </r>
    <r>
      <rPr>
        <sz val="11"/>
        <color rgb="FF000000"/>
        <rFont val="Calibri"/>
      </rPr>
      <t>7. If any Audit Restriction - Inclusions/Exclusions are approved in the SSP, ensure they have been applied.</t>
    </r>
  </si>
  <si>
    <r>
      <rPr>
        <sz val="11"/>
        <color rgb="FF000000"/>
        <rFont val="Calibri"/>
      </rPr>
      <t>Without tracking all or selected types of access to all or selected objects (tables, views, procedures, functions, etc.), it would be difficult to establish, correlate, and investigate the events relating to an incident, or identify those responsible for one.</t>
    </r>
  </si>
  <si>
    <r>
      <rPr>
        <sz val="11"/>
        <color rgb="FF000000"/>
        <rFont val="Calibri"/>
      </rPr>
      <t>Review audit settings to verify objects identified by the application owner, for which access must be audited, are being audited.</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Groups icon.</t>
    </r>
    <r>
      <rPr>
        <sz val="11"/>
        <color rgb="FF000000"/>
        <rFont val="Calibri"/>
      </rPr>
      <t xml:space="preserve">
</t>
    </r>
    <r>
      <rPr>
        <sz val="11"/>
        <color rgb="FF000000"/>
        <rFont val="Calibri"/>
      </rPr>
      <t>2. Click the group in which the configuration to be checked resides (e.g., Default).</t>
    </r>
    <r>
      <rPr>
        <sz val="11"/>
        <color rgb="FF000000"/>
        <rFont val="Calibri"/>
      </rPr>
      <t xml:space="preserve">
</t>
    </r>
    <r>
      <rPr>
        <sz val="11"/>
        <color rgb="FF000000"/>
        <rFont val="Calibri"/>
      </rPr>
      <t>3. Click the Auditing icon on the left tree menu.</t>
    </r>
    <r>
      <rPr>
        <sz val="11"/>
        <color rgb="FF000000"/>
        <rFont val="Calibri"/>
      </rPr>
      <t xml:space="preserve">
</t>
    </r>
    <r>
      <rPr>
        <sz val="11"/>
        <color rgb="FF000000"/>
        <rFont val="Calibri"/>
      </rPr>
      <t xml:space="preserve">4. Inspect the audit enabled field. A value of false means auditing is not enabled and this is a finding. </t>
    </r>
    <r>
      <rPr>
        <sz val="11"/>
        <color rgb="FF000000"/>
        <rFont val="Calibri"/>
      </rPr>
      <t xml:space="preserve">
</t>
    </r>
    <r>
      <rPr>
        <sz val="11"/>
        <color rgb="FF000000"/>
        <rFont val="Calibri"/>
      </rPr>
      <t>5. If any audit events identified in the System Security Plan are not enabled, this is a finding.</t>
    </r>
    <r>
      <rPr>
        <sz val="11"/>
        <color rgb="FF000000"/>
        <rFont val="Calibri"/>
      </rPr>
      <t xml:space="preserve">
</t>
    </r>
    <r>
      <rPr>
        <sz val="11"/>
        <color rgb="FF000000"/>
        <rFont val="Calibri"/>
      </rPr>
      <t>6. If the Audit Restrictions - Outcome is not Both, this is a finding.</t>
    </r>
    <r>
      <rPr>
        <sz val="11"/>
        <color rgb="FF000000"/>
        <rFont val="Calibri"/>
      </rPr>
      <t xml:space="preserve">
</t>
    </r>
    <r>
      <rPr>
        <sz val="11"/>
        <color rgb="FF000000"/>
        <rFont val="Calibri"/>
      </rPr>
      <t>7. If any Audit Restriction Inclusions/Exclusions are not documented in the System Security Plan, this is a finding.</t>
    </r>
  </si>
  <si>
    <t>V-220414</t>
  </si>
  <si>
    <r>
      <rPr>
        <sz val="11"/>
        <rFont val="Calibri"/>
      </rPr>
      <t>MarkLogic Server must implement NIST FIPS 140-2 or 140-3 validated cryptographic modules to provision digital signatures.</t>
    </r>
  </si>
  <si>
    <r>
      <rPr>
        <sz val="11"/>
        <color rgb="FF000000"/>
        <rFont val="Calibri"/>
      </rPr>
      <t>Configure MarkLogic to use NIST FIPS validated cryptographic modules to provision digital signatures.</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local cluster.</t>
    </r>
    <r>
      <rPr>
        <sz val="11"/>
        <color rgb="FF000000"/>
        <rFont val="Calibri"/>
      </rPr>
      <t xml:space="preserve">
</t>
    </r>
    <r>
      <rPr>
        <sz val="11"/>
        <color rgb="FF000000"/>
        <rFont val="Calibri"/>
      </rPr>
      <t>3. Enable SSL FIPS option.</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</si>
  <si>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</si>
  <si>
    <r>
      <rPr>
        <sz val="11"/>
        <color rgb="FF000000"/>
        <rFont val="Calibri"/>
      </rPr>
      <t>Check MarkLogic configuration to verify use of NIST FIPS validated cryptographic modules to provision digital signatures.</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local cluster.</t>
    </r>
    <r>
      <rPr>
        <sz val="11"/>
        <color rgb="FF000000"/>
        <rFont val="Calibri"/>
      </rPr>
      <t xml:space="preserve">
</t>
    </r>
    <r>
      <rPr>
        <sz val="11"/>
        <color rgb="FF000000"/>
        <rFont val="Calibri"/>
      </rPr>
      <t>3. If SSL FIPS enabled button is false, this is a finding.</t>
    </r>
  </si>
  <si>
    <t>V-220415</t>
  </si>
  <si>
    <r>
      <rPr>
        <sz val="11"/>
        <rFont val="Calibri"/>
      </rPr>
      <t>MarkLogic Server must implement NIST FIPS 140-2 or 140-3 validated cryptographic modules to generate and validate cryptographic hashes.</t>
    </r>
  </si>
  <si>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Configure MarkLogic to use a NIST FIPS validated cryptographic module for generation and verification of cryptographic hashes.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local cluster.</t>
    </r>
    <r>
      <rPr>
        <sz val="11"/>
        <color rgb="FF000000"/>
        <rFont val="Calibri"/>
      </rPr>
      <t xml:space="preserve">
</t>
    </r>
    <r>
      <rPr>
        <sz val="11"/>
        <color rgb="FF000000"/>
        <rFont val="Calibri"/>
      </rPr>
      <t>3. Enable SSL FIPS option.</t>
    </r>
  </si>
  <si>
    <r>
      <rPr>
        <sz val="11"/>
        <color rgb="FF000000"/>
        <rFont val="Calibri"/>
      </rPr>
      <t>Check MarkLogic configuration to verify use of a NIST FIPS validated cryptographic modules to generate and verify cryptographic hashes.</t>
    </r>
    <r>
      <rPr>
        <sz val="11"/>
        <color rgb="FF000000"/>
        <rFont val="Calibri"/>
      </rPr>
      <t xml:space="preserve">
</t>
    </r>
    <r>
      <rPr>
        <sz val="11"/>
        <color rgb="FF000000"/>
        <rFont val="Calibri"/>
      </rPr>
      <t>Perform the check from the MarkLogic Server Admin Interface with a user that holds administrative-level-privileges.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local cluster.</t>
    </r>
    <r>
      <rPr>
        <sz val="11"/>
        <color rgb="FF000000"/>
        <rFont val="Calibri"/>
      </rPr>
      <t xml:space="preserve">
</t>
    </r>
    <r>
      <rPr>
        <sz val="11"/>
        <color rgb="FF000000"/>
        <rFont val="Calibri"/>
      </rPr>
      <t>3. If SSL FIPS enabled button is false, this is a finding.</t>
    </r>
  </si>
  <si>
    <t>V-220416</t>
  </si>
  <si>
    <r>
      <rPr>
        <sz val="11"/>
        <rFont val="Calibri"/>
      </rPr>
      <t>MarkLogic Server must implement NIST FIPS 140-2 or 140-3 validated cryptographic modules to protect unclassified information requiring confidentiality and cryptographic protection, in accordance with the requirements of the data owner.</t>
    </r>
  </si>
  <si>
    <r>
      <rPr>
        <sz val="11"/>
        <color rgb="FF000000"/>
        <rFont val="Calibri"/>
      </rPr>
      <t>Configure MarkLogic to use NIST FIPS validated cryptographic modules to provide cryptographic protection for the unclassified information that requires it.</t>
    </r>
    <r>
      <rPr>
        <sz val="11"/>
        <color rgb="FF000000"/>
        <rFont val="Calibri"/>
      </rPr>
      <t xml:space="preserve">
</t>
    </r>
    <r>
      <rPr>
        <sz val="11"/>
        <color rgb="FF000000"/>
        <rFont val="Calibri"/>
      </rPr>
      <t>Perform the fix from the MarkLogic Server Admin Interface with a user that holds administrative-level 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local cluster.</t>
    </r>
    <r>
      <rPr>
        <sz val="11"/>
        <color rgb="FF000000"/>
        <rFont val="Calibri"/>
      </rPr>
      <t xml:space="preserve">
</t>
    </r>
    <r>
      <rPr>
        <sz val="11"/>
        <color rgb="FF000000"/>
        <rFont val="Calibri"/>
      </rPr>
      <t>3. Enable SSL FIPS option.</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</si>
  <si>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</si>
  <si>
    <r>
      <rPr>
        <sz val="11"/>
        <color rgb="FF000000"/>
        <rFont val="Calibri"/>
      </rPr>
      <t>If the database contains, or is intended to contain, unclassified information requiring confidentiality and cryptographic protection, check MarkLogic configuration to verify use of NIST FIPS validated cryptographic modules to provide this protection.</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1. Click the Clusters icon.</t>
    </r>
    <r>
      <rPr>
        <sz val="11"/>
        <color rgb="FF000000"/>
        <rFont val="Calibri"/>
      </rPr>
      <t xml:space="preserve">
</t>
    </r>
    <r>
      <rPr>
        <sz val="11"/>
        <color rgb="FF000000"/>
        <rFont val="Calibri"/>
      </rPr>
      <t>2. Click the local cluster.</t>
    </r>
    <r>
      <rPr>
        <sz val="11"/>
        <color rgb="FF000000"/>
        <rFont val="Calibri"/>
      </rPr>
      <t xml:space="preserve">
</t>
    </r>
    <r>
      <rPr>
        <sz val="11"/>
        <color rgb="FF000000"/>
        <rFont val="Calibri"/>
      </rPr>
      <t>3. If SSL FIPS enabled button is false, this is a finding.</t>
    </r>
  </si>
  <si>
    <t>V-220417</t>
  </si>
  <si>
    <r>
      <rPr>
        <sz val="11"/>
        <rFont val="Calibri"/>
      </rPr>
      <t>MarkLogic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</si>
  <si>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Configure the system to offload MarkLogic audit records.</t>
    </r>
    <r>
      <rPr>
        <sz val="11"/>
        <color rgb="FF000000"/>
        <rFont val="Calibri"/>
      </rPr>
      <t xml:space="preserve">
</t>
    </r>
    <r>
      <rPr>
        <sz val="11"/>
        <color rgb="FF000000"/>
        <rFont val="Calibri"/>
      </rPr>
      <t>Add the MarkLogic Server instance under the monitoring of a third-party audit management tool.</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</si>
  <si>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</si>
  <si>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Review the system documentation to determine how audit records are offloaded.</t>
    </r>
    <r>
      <rPr>
        <sz val="11"/>
        <color rgb="FF000000"/>
        <rFont val="Calibri"/>
      </rPr>
      <t xml:space="preserve">
</t>
    </r>
    <r>
      <rPr>
        <sz val="11"/>
        <color rgb="FF000000"/>
        <rFont val="Calibri"/>
      </rPr>
      <t>If the MarkLogic Server instance is not monitored by a third-party audit management tool, this is a finding.</t>
    </r>
  </si>
  <si>
    <t>V-220418</t>
  </si>
  <si>
    <r>
      <rPr>
        <sz val="11"/>
        <rFont val="Calibri"/>
      </rPr>
      <t>MarkLogic Server must be configured in accordance with the security configuration settings based on DoD security configuration and implementation guidance, including STIGs, NSA configuration guides, CTOs, DTMs, and IAVMs.</t>
    </r>
  </si>
  <si>
    <r>
      <rPr>
        <sz val="11"/>
        <color rgb="FF000000"/>
        <rFont val="Calibri"/>
      </rPr>
      <t>From the list of applicable DoD security configuration and implementation guidance, address the items that the MarkLogic Server configuration does not meet.</t>
    </r>
  </si>
  <si>
    <r>
      <rPr>
        <sz val="11"/>
        <color rgb="FF000000"/>
        <rFont val="Calibri"/>
      </rPr>
      <t xml:space="preserve">Configuring the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The DBMS must be configured in compliance with guidance from all such relevant sources.</t>
    </r>
  </si>
  <si>
    <r>
      <rPr>
        <sz val="11"/>
        <color rgb="FF000000"/>
        <rFont val="Calibri"/>
      </rPr>
      <t>Determine the applicable DoD security configuration and implementation guidance for the deployment environment. Asses the MarkLogic Server documentation and configuration in accordance with the applicable guidance.</t>
    </r>
    <r>
      <rPr>
        <sz val="11"/>
        <color rgb="FF000000"/>
        <rFont val="Calibri"/>
      </rPr>
      <t xml:space="preserve">
</t>
    </r>
    <r>
      <rPr>
        <sz val="11"/>
        <color rgb="FF000000"/>
        <rFont val="Calibri"/>
      </rPr>
      <t>If MarkLogic is not configured in accordance with security configuration settings, this is a finding.</t>
    </r>
  </si>
  <si>
    <t>V-265874</t>
  </si>
  <si>
    <r>
      <rPr>
        <sz val="11"/>
        <rFont val="Calibri"/>
      </rPr>
      <t>MarkLogic Server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</si>
  <si>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</si>
  <si>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</si>
  <si>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current version and release information; execute the following from the query console:</t>
    </r>
    <r>
      <rPr>
        <sz val="11"/>
        <color rgb="FF000000"/>
        <rFont val="Calibri"/>
      </rPr>
      <t xml:space="preserve">
</t>
    </r>
    <r>
      <rPr>
        <sz val="11"/>
        <color rgb="FF000000"/>
        <rFont val="Calibri"/>
      </rPr>
      <t>xdmp:version();</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check from the MarkLogic Server Admin Interface with a user that holds administrative-level privileges.</t>
    </r>
    <r>
      <rPr>
        <sz val="11"/>
        <color rgb="FF000000"/>
        <rFont val="Calibri"/>
      </rPr>
      <t xml:space="preserve">
</t>
    </r>
    <r>
      <rPr>
        <sz val="11"/>
        <color rgb="FF000000"/>
        <rFont val="Calibri"/>
      </rPr>
      <t>Version is displayed in the upper left corner of the console.</t>
    </r>
    <r>
      <rPr>
        <sz val="11"/>
        <color rgb="FF000000"/>
        <rFont val="Calibri"/>
      </rPr>
      <t xml:space="preserve">
</t>
    </r>
    <r>
      <rPr>
        <sz val="11"/>
        <color rgb="FF000000"/>
        <rFont val="Calibri"/>
      </rPr>
      <t>Access the MarkLogic website to validate that the version is currently supported:</t>
    </r>
    <r>
      <rPr>
        <sz val="11"/>
        <color rgb="FF000000"/>
        <rFont val="Calibri"/>
      </rPr>
      <t xml:space="preserve">
</t>
    </r>
    <r>
      <rPr>
        <sz val="11"/>
        <color rgb="FF000000"/>
        <rFont val="Calibri"/>
      </rPr>
      <t>https://developer.marklogic.com/products/support-matrix/</t>
    </r>
    <r>
      <rPr>
        <sz val="11"/>
        <color rgb="FF000000"/>
        <rFont val="Calibri"/>
      </rPr>
      <t xml:space="preserve">
</t>
    </r>
    <r>
      <rPr>
        <sz val="11"/>
        <color rgb="FF000000"/>
        <rFont val="Calibri"/>
      </rPr>
      <t>If the DBMS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</si>
  <si>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</si>
  <si>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</si>
  <si>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</si>
  <si>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</si>
  <si>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</si>
  <si>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</si>
  <si>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</si>
  <si>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</si>
  <si>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</si>
  <si>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</si>
  <si>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</si>
  <si>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</si>
  <si>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</si>
  <si>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</si>
  <si>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</si>
  <si>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</si>
  <si>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</si>
  <si>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</si>
  <si>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</si>
  <si>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</si>
  <si>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</si>
  <si>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</si>
  <si>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</si>
  <si>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</si>
  <si>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</si>
  <si>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</si>
  <si>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</si>
  <si>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</si>
  <si>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</si>
  <si>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MarkLogic Server v9 Security Technical Implementation Guide V3R2</t>
  </si>
  <si>
    <t>Developed By:</t>
  </si>
  <si>
    <t>MarkLogic and Defense Information Systems Agency (DISA) for the US DoD</t>
  </si>
  <si>
    <t>Release Information:</t>
  </si>
  <si>
    <r>
      <rPr>
        <b/>
        <sz val="11"/>
        <color rgb="FF000000"/>
        <rFont val="Calibri"/>
      </rPr>
      <t>Version:</t>
    </r>
    <r>
      <rPr>
        <sz val="11"/>
        <color rgb="FF000000"/>
        <rFont val="Calibri"/>
      </rPr>
      <t xml:space="preserve"> V3R2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80</t>
    </r>
  </si>
  <si>
    <t>Download Url:</t>
  </si>
  <si>
    <t>https://www.cyber.mil/stigs</t>
  </si>
  <si>
    <t>Guide Overview:</t>
  </si>
  <si>
    <r>
      <rPr>
        <sz val="11"/>
        <color rgb="FF000000"/>
        <rFont val="Calibri"/>
      </rPr>
      <t>The MarkLogic Server v9 Security Technical Implementation Guide (STIG) is published as a tool to improve the security of Department of Defense (DOD) information systems. This document is meant to be used in conjunction with the Red Hat Enterprise Linux (OS) STIG, Network STIG, and other STIGs as applicable to the database host environment. It is based on the Database Security Requirements Guide (SRG) Version 2, Release 8,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MarkLogic Server is a powerful NoSQL, document-centric database with enterprise-grade security features, providing speed and scale without sacrificing features needed to run mission-critical applications.</t>
    </r>
    <r>
      <rPr>
        <sz val="11"/>
        <color rgb="FF000000"/>
        <rFont val="Calibri"/>
      </rPr>
      <t xml:space="preserve">
</t>
    </r>
    <r>
      <rPr>
        <sz val="11"/>
        <color rgb="FF000000"/>
        <rFont val="Calibri"/>
      </rPr>
      <t>MarkLogic Server is used to build complex, data-centric applications that interact with large volumes of content in XML, SGML, HTML, JSON, and other popular content formats. It provides the ability to harmonize data from different sources to break down data silos.</t>
    </r>
    <r>
      <rPr>
        <sz val="11"/>
        <color rgb="FF000000"/>
        <rFont val="Calibri"/>
      </rPr>
      <t xml:space="preserve">
</t>
    </r>
    <r>
      <rPr>
        <sz val="11"/>
        <color rgb="FF000000"/>
        <rFont val="Calibri"/>
      </rPr>
      <t>MarkLogic ingests massive quantities of heterogeneous data “as is”, without predefined schemas, modeling, or complex extract, transform, load (ETL); makes it easily accessible; and provides extensive search capabilities.</t>
    </r>
    <r>
      <rPr>
        <sz val="11"/>
        <color rgb="FF000000"/>
        <rFont val="Calibri"/>
      </rPr>
      <t xml:space="preserve">
</t>
    </r>
    <r>
      <rPr>
        <sz val="11"/>
        <color rgb="FF000000"/>
        <rFont val="Calibri"/>
      </rPr>
      <t>This STIG is written for use with MarkLogic Server version 9 installed on a RHEL or CENTOS environment.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</si>
  <si>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</si>
  <si>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</si>
  <si>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</si>
  <si>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</si>
  <si>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</si>
  <si>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</si>
  <si>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</si>
  <si>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</si>
  <si>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</si>
  <si>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</si>
  <si>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</si>
  <si>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</si>
  <si>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</si>
  <si>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</si>
  <si>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</si>
  <si>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</si>
  <si>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</si>
  <si>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</si>
  <si>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</si>
  <si>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</si>
  <si>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</si>
  <si>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</si>
  <si>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MarkLogic Server v9 Security Technical Implementation Guide V3R2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</si>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</sst>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B9F-4CC2-AEB4-B51DF134BA9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B9F-4CC2-AEB4-B51DF134BA9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80</c:v>
                </c:pt>
              </c:numCache>
            </c:numRef>
          </c:val>
          <c:extLst>
            <c:ext xmlns:c16="http://schemas.microsoft.com/office/drawing/2014/chart" uri="{C3380CC4-5D6E-409C-BE32-E72D297353CC}">
              <c16:uniqueId val="{00000002-4B9F-4CC2-AEB4-B51DF134BA9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E5B-4DEC-95FC-6B885B6DC89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E5B-4DEC-95FC-6B885B6DC89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80</c:v>
                </c:pt>
              </c:numCache>
            </c:numRef>
          </c:val>
          <c:extLst>
            <c:ext xmlns:c16="http://schemas.microsoft.com/office/drawing/2014/chart" uri="{C3380CC4-5D6E-409C-BE32-E72D297353CC}">
              <c16:uniqueId val="{00000002-6E5B-4DEC-95FC-6B885B6DC89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1FB1-416D-AB2C-10924F7483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1FB1-416D-AB2C-10924F7483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8</c:v>
                </c:pt>
                <c:pt idx="1">
                  <c:v>70</c:v>
                </c:pt>
                <c:pt idx="2">
                  <c:v>2</c:v>
                </c:pt>
              </c:numCache>
            </c:numRef>
          </c:val>
          <c:extLst>
            <c:ext xmlns:c16="http://schemas.microsoft.com/office/drawing/2014/chart" uri="{C3380CC4-5D6E-409C-BE32-E72D297353CC}">
              <c16:uniqueId val="{00000002-1FB1-416D-AB2C-10924F7483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457-4D35-AE67-C1B289FB13E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457-4D35-AE67-C1B289FB13E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80</c:v>
                </c:pt>
              </c:numCache>
            </c:numRef>
          </c:val>
          <c:extLst>
            <c:ext xmlns:c16="http://schemas.microsoft.com/office/drawing/2014/chart" uri="{C3380CC4-5D6E-409C-BE32-E72D297353CC}">
              <c16:uniqueId val="{00000002-2457-4D35-AE67-C1B289FB13E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59F-4603-9466-F7A231340FF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59F-4603-9466-F7A231340FF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80</c:v>
                </c:pt>
              </c:numCache>
            </c:numRef>
          </c:val>
          <c:extLst>
            <c:ext xmlns:c16="http://schemas.microsoft.com/office/drawing/2014/chart" uri="{C3380CC4-5D6E-409C-BE32-E72D297353CC}">
              <c16:uniqueId val="{00000002-959F-4603-9466-F7A231340F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424-4FE8-8C60-1AF704FEB1EB}"/>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424-4FE8-8C60-1AF704FEB1EB}"/>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424-4FE8-8C60-1AF704FEB1EB}"/>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424-4FE8-8C60-1AF704FEB1E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96A-4017-B76B-BE25A2C11EE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3dkm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ognvp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4r0oyw">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riljf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2opys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kymucz">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lxdx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1">
  <autoFilter ref="A1:M8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402</v>
      </c>
    </row>
    <row r="3" spans="2:3" ht="15" customHeight="1" x14ac:dyDescent="0.35"/>
    <row r="4" spans="2:3" ht="58" x14ac:dyDescent="0.35">
      <c r="B4" s="18" t="s">
        <v>403</v>
      </c>
      <c r="C4" s="19" t="s">
        <v>404</v>
      </c>
    </row>
    <row r="5" spans="2:3" x14ac:dyDescent="0.35">
      <c r="C5" s="19" t="s">
        <v>405</v>
      </c>
    </row>
    <row r="6" spans="2:3" x14ac:dyDescent="0.35">
      <c r="C6" s="16" t="s">
        <v>406</v>
      </c>
    </row>
    <row r="7" spans="2:3" ht="10" customHeight="1" x14ac:dyDescent="0.35"/>
    <row r="8" spans="2:3" ht="232" x14ac:dyDescent="0.35">
      <c r="B8" s="20" t="s">
        <v>407</v>
      </c>
      <c r="C8" s="19" t="s">
        <v>408</v>
      </c>
    </row>
    <row r="9" spans="2:3" ht="10" customHeight="1" x14ac:dyDescent="0.35"/>
    <row r="10" spans="2:3" ht="35" customHeight="1" x14ac:dyDescent="0.35">
      <c r="B10" s="20" t="s">
        <v>409</v>
      </c>
      <c r="C10" s="19" t="s">
        <v>410</v>
      </c>
    </row>
    <row r="11" spans="2:3" ht="75" customHeight="1" x14ac:dyDescent="0.35">
      <c r="B11" s="16" t="s">
        <v>19</v>
      </c>
      <c r="C11" s="19" t="s">
        <v>411</v>
      </c>
    </row>
    <row r="12" spans="2:3" ht="47" customHeight="1" x14ac:dyDescent="0.35">
      <c r="B12" s="16" t="s">
        <v>19</v>
      </c>
      <c r="C12" s="19" t="s">
        <v>412</v>
      </c>
    </row>
    <row r="13" spans="2:3" ht="35" customHeight="1" x14ac:dyDescent="0.35">
      <c r="B13" s="16" t="s">
        <v>19</v>
      </c>
      <c r="C13" s="19" t="s">
        <v>413</v>
      </c>
    </row>
    <row r="14" spans="2:3" ht="32" customHeight="1" x14ac:dyDescent="0.35">
      <c r="B14" s="16" t="s">
        <v>19</v>
      </c>
      <c r="C14" s="19" t="s">
        <v>414</v>
      </c>
    </row>
    <row r="15" spans="2:3" ht="30" customHeight="1" x14ac:dyDescent="0.35">
      <c r="B15" s="16" t="s">
        <v>19</v>
      </c>
      <c r="C15" s="19" t="s">
        <v>415</v>
      </c>
    </row>
    <row r="16" spans="2:3" ht="10" customHeight="1" x14ac:dyDescent="0.35"/>
    <row r="17" spans="1:3" ht="145" customHeight="1" x14ac:dyDescent="0.35">
      <c r="B17" s="20" t="s">
        <v>416</v>
      </c>
      <c r="C17" s="19" t="s">
        <v>417</v>
      </c>
    </row>
    <row r="18" spans="1:3" ht="10" customHeight="1" x14ac:dyDescent="0.35"/>
    <row r="19" spans="1:3" ht="3" customHeight="1" x14ac:dyDescent="0.35">
      <c r="B19" s="21"/>
      <c r="C19" s="21"/>
    </row>
    <row r="20" spans="1:3" ht="12" customHeight="1" x14ac:dyDescent="0.35"/>
    <row r="21" spans="1:3" ht="35" customHeight="1" x14ac:dyDescent="0.35">
      <c r="A21" s="23"/>
      <c r="B21" s="24" t="s">
        <v>418</v>
      </c>
      <c r="C21" s="25" t="s">
        <v>419</v>
      </c>
    </row>
    <row r="22" spans="1:3" ht="18" customHeight="1" x14ac:dyDescent="0.35">
      <c r="A22" s="23"/>
      <c r="B22" s="23" t="s">
        <v>19</v>
      </c>
      <c r="C22" s="25" t="s">
        <v>420</v>
      </c>
    </row>
    <row r="23" spans="1:3" ht="18" customHeight="1" x14ac:dyDescent="0.35">
      <c r="A23" s="23"/>
      <c r="B23" s="23" t="s">
        <v>19</v>
      </c>
      <c r="C23" s="25" t="s">
        <v>421</v>
      </c>
    </row>
    <row r="24" spans="1:3" ht="18" customHeight="1" x14ac:dyDescent="0.35">
      <c r="A24" s="23"/>
      <c r="B24" s="23" t="s">
        <v>19</v>
      </c>
      <c r="C24" s="25" t="s">
        <v>422</v>
      </c>
    </row>
    <row r="25" spans="1:3" ht="18" customHeight="1" x14ac:dyDescent="0.35">
      <c r="A25" s="23"/>
      <c r="B25" s="23" t="s">
        <v>19</v>
      </c>
      <c r="C25" s="25" t="s">
        <v>423</v>
      </c>
    </row>
    <row r="26" spans="1:3" ht="18" customHeight="1" x14ac:dyDescent="0.35">
      <c r="A26" s="23"/>
      <c r="B26" s="23" t="s">
        <v>19</v>
      </c>
      <c r="C26" s="25" t="s">
        <v>424</v>
      </c>
    </row>
    <row r="27" spans="1:3" ht="18" customHeight="1" x14ac:dyDescent="0.35">
      <c r="A27" s="23"/>
      <c r="B27" s="23" t="s">
        <v>19</v>
      </c>
      <c r="C27" s="25" t="s">
        <v>425</v>
      </c>
    </row>
    <row r="28" spans="1:3" ht="18" customHeight="1" x14ac:dyDescent="0.35">
      <c r="A28" s="23"/>
      <c r="B28" s="23" t="s">
        <v>19</v>
      </c>
      <c r="C28" s="25" t="s">
        <v>426</v>
      </c>
    </row>
    <row r="29" spans="1:3" ht="18" customHeight="1" x14ac:dyDescent="0.35">
      <c r="A29" s="23"/>
      <c r="B29" s="23" t="s">
        <v>19</v>
      </c>
      <c r="C29" s="25" t="s">
        <v>427</v>
      </c>
    </row>
    <row r="30" spans="1:3" ht="44" customHeight="1" x14ac:dyDescent="0.35">
      <c r="A30" s="23"/>
      <c r="B30" s="23" t="s">
        <v>19</v>
      </c>
      <c r="C30" s="26" t="s">
        <v>428</v>
      </c>
    </row>
    <row r="31" spans="1:3" ht="10" customHeight="1" x14ac:dyDescent="0.35"/>
    <row r="32" spans="1:3" ht="3" customHeight="1" x14ac:dyDescent="0.35">
      <c r="B32" s="21"/>
      <c r="C32" s="21"/>
    </row>
    <row r="33" spans="2:3" ht="12" customHeight="1" x14ac:dyDescent="0.35"/>
    <row r="34" spans="2:3" ht="24" customHeight="1" x14ac:dyDescent="0.35">
      <c r="B34" s="27" t="s">
        <v>429</v>
      </c>
      <c r="C34" s="28" t="s">
        <v>430</v>
      </c>
    </row>
    <row r="35" spans="2:3" ht="18.5" x14ac:dyDescent="0.35">
      <c r="B35" s="27" t="s">
        <v>431</v>
      </c>
      <c r="C35" s="29" t="s">
        <v>432</v>
      </c>
    </row>
    <row r="36" spans="2:3" ht="27" customHeight="1" x14ac:dyDescent="0.35">
      <c r="B36" s="30" t="s">
        <v>433</v>
      </c>
      <c r="C36" s="22" t="s">
        <v>434</v>
      </c>
    </row>
    <row r="37" spans="2:3" x14ac:dyDescent="0.35">
      <c r="B37" s="27" t="s">
        <v>435</v>
      </c>
      <c r="C37" s="31" t="s">
        <v>436</v>
      </c>
    </row>
    <row r="38" spans="2:3" ht="10" customHeight="1" x14ac:dyDescent="0.35"/>
    <row r="39" spans="2:3" ht="290" x14ac:dyDescent="0.35">
      <c r="B39" s="27" t="s">
        <v>437</v>
      </c>
      <c r="C39" s="32" t="s">
        <v>438</v>
      </c>
    </row>
    <row r="40" spans="2:3" ht="10" customHeight="1" x14ac:dyDescent="0.35"/>
    <row r="41" spans="2:3" ht="43.5" x14ac:dyDescent="0.35">
      <c r="B41" s="27" t="s">
        <v>439</v>
      </c>
      <c r="C41" s="19" t="s">
        <v>440</v>
      </c>
    </row>
    <row r="42" spans="2:3" ht="10" customHeight="1" x14ac:dyDescent="0.35"/>
    <row r="43" spans="2:3" ht="15.5" x14ac:dyDescent="0.35">
      <c r="C43" s="33" t="s">
        <v>31</v>
      </c>
    </row>
    <row r="44" spans="2:3" ht="29" x14ac:dyDescent="0.35">
      <c r="C44" s="19" t="s">
        <v>441</v>
      </c>
    </row>
    <row r="45" spans="2:3" ht="10" customHeight="1" x14ac:dyDescent="0.35"/>
    <row r="46" spans="2:3" ht="15.5" x14ac:dyDescent="0.35">
      <c r="C46" s="34" t="s">
        <v>25</v>
      </c>
    </row>
    <row r="47" spans="2:3" ht="29" x14ac:dyDescent="0.35">
      <c r="C47" s="19" t="s">
        <v>442</v>
      </c>
    </row>
    <row r="48" spans="2:3" ht="10" customHeight="1" x14ac:dyDescent="0.35"/>
    <row r="49" spans="2:3" ht="15.5" x14ac:dyDescent="0.35">
      <c r="C49" s="35" t="s">
        <v>15</v>
      </c>
    </row>
    <row r="50" spans="2:3" ht="29" x14ac:dyDescent="0.35">
      <c r="C50" s="19" t="s">
        <v>443</v>
      </c>
    </row>
    <row r="51" spans="2:3" ht="10" customHeight="1" x14ac:dyDescent="0.35"/>
    <row r="52" spans="2:3" ht="3" customHeight="1" x14ac:dyDescent="0.35">
      <c r="B52" s="21"/>
      <c r="C52" s="21"/>
    </row>
    <row r="53" spans="2:3" ht="12" customHeight="1" x14ac:dyDescent="0.35"/>
    <row r="54" spans="2:3" ht="130.5" x14ac:dyDescent="0.35">
      <c r="B54" s="18" t="s">
        <v>444</v>
      </c>
      <c r="C54" s="19" t="s">
        <v>445</v>
      </c>
    </row>
    <row r="55" spans="2:3" ht="6" customHeight="1" x14ac:dyDescent="0.35"/>
    <row r="56" spans="2:3" ht="217.5" x14ac:dyDescent="0.35">
      <c r="C56" s="19" t="s">
        <v>446</v>
      </c>
    </row>
    <row r="57" spans="2:3" ht="6" customHeight="1" x14ac:dyDescent="0.35"/>
    <row r="58" spans="2:3" ht="43.5" x14ac:dyDescent="0.35">
      <c r="C58" s="19" t="s">
        <v>447</v>
      </c>
    </row>
    <row r="59" spans="2:3" ht="10" customHeight="1" x14ac:dyDescent="0.35"/>
    <row r="60" spans="2:3" ht="3" customHeight="1" x14ac:dyDescent="0.35">
      <c r="B60" s="21"/>
      <c r="C60" s="21"/>
    </row>
    <row r="61" spans="2:3" ht="12" customHeight="1" x14ac:dyDescent="0.35"/>
    <row r="62" spans="2:3" ht="145" x14ac:dyDescent="0.35">
      <c r="B62" s="18" t="s">
        <v>448</v>
      </c>
      <c r="C62" s="19" t="s">
        <v>449</v>
      </c>
    </row>
    <row r="63" spans="2:3" ht="6" customHeight="1" x14ac:dyDescent="0.35"/>
    <row r="64" spans="2:3" ht="203" x14ac:dyDescent="0.35">
      <c r="C64" s="19" t="s">
        <v>450</v>
      </c>
    </row>
    <row r="65" spans="2:3" ht="6" customHeight="1" x14ac:dyDescent="0.35"/>
    <row r="66" spans="2:3" ht="43.5" x14ac:dyDescent="0.35">
      <c r="C66" s="19" t="s">
        <v>451</v>
      </c>
    </row>
    <row r="67" spans="2:3" ht="10" customHeight="1" x14ac:dyDescent="0.35"/>
    <row r="68" spans="2:3" ht="3" customHeight="1" x14ac:dyDescent="0.35">
      <c r="B68" s="21"/>
      <c r="C68" s="21"/>
    </row>
    <row r="69" spans="2:3" ht="12" customHeight="1" x14ac:dyDescent="0.35"/>
    <row r="70" spans="2:3" ht="101.5" x14ac:dyDescent="0.35">
      <c r="B70" s="18" t="s">
        <v>452</v>
      </c>
      <c r="C70" s="19" t="s">
        <v>453</v>
      </c>
    </row>
    <row r="71" spans="2:3" ht="6" customHeight="1" x14ac:dyDescent="0.35"/>
    <row r="72" spans="2:3" ht="145" x14ac:dyDescent="0.35">
      <c r="C72" s="19" t="s">
        <v>454</v>
      </c>
    </row>
    <row r="73" spans="2:3" ht="6" customHeight="1" x14ac:dyDescent="0.35"/>
    <row r="74" spans="2:3" ht="43.5" x14ac:dyDescent="0.35">
      <c r="C74" s="19" t="s">
        <v>455</v>
      </c>
    </row>
    <row r="78" spans="2:3" ht="32" customHeight="1" x14ac:dyDescent="0.35">
      <c r="B78" s="78" t="s">
        <v>401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456</v>
      </c>
      <c r="C2" s="80"/>
      <c r="D2" s="80"/>
      <c r="E2" s="80"/>
      <c r="F2" s="80"/>
      <c r="G2" s="80"/>
      <c r="H2" s="80"/>
      <c r="I2" s="80"/>
    </row>
    <row r="4" spans="2:15" ht="18.5" x14ac:dyDescent="0.45">
      <c r="B4" s="37" t="s">
        <v>457</v>
      </c>
    </row>
    <row r="5" spans="2:15" x14ac:dyDescent="0.35">
      <c r="B5" s="39" t="s">
        <v>19</v>
      </c>
      <c r="C5" s="39" t="s">
        <v>458</v>
      </c>
      <c r="D5" s="39" t="s">
        <v>459</v>
      </c>
      <c r="F5" s="81" t="s">
        <v>460</v>
      </c>
      <c r="G5" s="81"/>
      <c r="H5" s="81"/>
      <c r="I5" s="82" t="s">
        <v>461</v>
      </c>
      <c r="J5" s="82"/>
      <c r="K5" s="82"/>
      <c r="L5" s="82"/>
      <c r="M5" s="82"/>
      <c r="N5" s="82"/>
      <c r="O5" s="82"/>
    </row>
    <row r="6" spans="2:15" x14ac:dyDescent="0.35">
      <c r="B6" s="45" t="s">
        <v>462</v>
      </c>
      <c r="C6" s="46">
        <v>80</v>
      </c>
      <c r="D6" s="47" t="s">
        <v>19</v>
      </c>
      <c r="F6" s="81" t="s">
        <v>463</v>
      </c>
      <c r="G6" s="81"/>
      <c r="H6" s="81"/>
      <c r="I6" s="83" t="s">
        <v>464</v>
      </c>
      <c r="J6" s="83"/>
      <c r="K6" s="83"/>
      <c r="L6" s="83"/>
      <c r="M6" s="83"/>
      <c r="N6" s="83"/>
      <c r="O6" s="83"/>
    </row>
    <row r="7" spans="2:15" x14ac:dyDescent="0.35">
      <c r="B7" s="48" t="s">
        <v>465</v>
      </c>
      <c r="C7" s="49">
        <f>C6-C8-C9</f>
        <v>80</v>
      </c>
      <c r="D7" s="50">
        <f>IF(C6&gt;0,C7/C6,0)</f>
        <v>1</v>
      </c>
      <c r="F7" s="81" t="s">
        <v>466</v>
      </c>
      <c r="G7" s="81"/>
      <c r="H7" s="81"/>
      <c r="I7" s="83" t="s">
        <v>464</v>
      </c>
      <c r="J7" s="83"/>
      <c r="K7" s="83"/>
      <c r="L7" s="83"/>
      <c r="M7" s="83"/>
      <c r="N7" s="83"/>
      <c r="O7" s="83"/>
    </row>
    <row r="8" spans="2:15" x14ac:dyDescent="0.35">
      <c r="B8" s="41" t="s">
        <v>467</v>
      </c>
      <c r="C8" s="42">
        <f>COUNTIF('Recommendations'!G:G,"Risk Accepted")</f>
        <v>0</v>
      </c>
      <c r="D8" s="43">
        <f>IF(C6&gt;0,C8/C6,0)</f>
        <v>0</v>
      </c>
      <c r="F8" s="81" t="s">
        <v>468</v>
      </c>
      <c r="G8" s="81"/>
      <c r="H8" s="81"/>
      <c r="I8" s="83" t="s">
        <v>464</v>
      </c>
      <c r="J8" s="83"/>
      <c r="K8" s="83"/>
      <c r="L8" s="83"/>
      <c r="M8" s="83"/>
      <c r="N8" s="83"/>
      <c r="O8" s="83"/>
    </row>
    <row r="9" spans="2:15" x14ac:dyDescent="0.35">
      <c r="B9" s="41" t="s">
        <v>469</v>
      </c>
      <c r="C9" s="42">
        <f>COUNTIF('Recommendations'!G:G,"N/A")</f>
        <v>0</v>
      </c>
      <c r="D9" s="43">
        <f>IF(C6&gt;0,C9/C6,0)</f>
        <v>0</v>
      </c>
      <c r="F9" s="81" t="s">
        <v>470</v>
      </c>
      <c r="G9" s="81"/>
      <c r="H9" s="81"/>
      <c r="I9" s="83" t="s">
        <v>464</v>
      </c>
      <c r="J9" s="83"/>
      <c r="K9" s="83"/>
      <c r="L9" s="83"/>
      <c r="M9" s="83"/>
      <c r="N9" s="83"/>
      <c r="O9" s="83"/>
    </row>
    <row r="12" spans="2:15" ht="18.5" x14ac:dyDescent="0.45">
      <c r="B12" s="37" t="s">
        <v>471</v>
      </c>
    </row>
    <row r="14" spans="2:15" x14ac:dyDescent="0.35">
      <c r="B14" s="51" t="s">
        <v>472</v>
      </c>
    </row>
    <row r="15" spans="2:15" x14ac:dyDescent="0.35">
      <c r="B15" s="39" t="s">
        <v>19</v>
      </c>
      <c r="C15" s="39" t="s">
        <v>473</v>
      </c>
      <c r="D15" s="39" t="s">
        <v>474</v>
      </c>
      <c r="E15" s="39" t="s">
        <v>475</v>
      </c>
      <c r="F15" s="39" t="s">
        <v>476</v>
      </c>
    </row>
    <row r="16" spans="2:15" x14ac:dyDescent="0.35">
      <c r="B16" s="41" t="s">
        <v>477</v>
      </c>
      <c r="C16" s="42">
        <f>COUNTIF('Recommendations'!L:L,"Resolved")</f>
        <v>0</v>
      </c>
      <c r="D16" s="42">
        <f>COUNTIF('Recommendations'!L:L,"Testing")</f>
        <v>0</v>
      </c>
      <c r="E16" s="42">
        <f>COUNTIF('Recommendations'!L:L,"Outstanding")</f>
        <v>80</v>
      </c>
      <c r="F16" s="42">
        <f>SUM(C16:E16)</f>
        <v>80</v>
      </c>
    </row>
    <row r="18" spans="2:6" x14ac:dyDescent="0.35">
      <c r="B18" s="51" t="s">
        <v>478</v>
      </c>
    </row>
    <row r="19" spans="2:6" x14ac:dyDescent="0.35">
      <c r="B19" s="52" t="s">
        <v>19</v>
      </c>
      <c r="C19" s="52" t="s">
        <v>473</v>
      </c>
      <c r="D19" s="52" t="s">
        <v>474</v>
      </c>
      <c r="E19" s="52" t="s">
        <v>475</v>
      </c>
      <c r="F19" s="52" t="s">
        <v>19</v>
      </c>
    </row>
    <row r="20" spans="2:6" x14ac:dyDescent="0.35">
      <c r="B20" s="41" t="s">
        <v>477</v>
      </c>
      <c r="C20" s="43">
        <f>IF(F16&gt;0, C16/F16, 0)</f>
        <v>0</v>
      </c>
      <c r="D20" s="43">
        <f>IF(F16&gt;0, D16/F16, 0)</f>
        <v>0</v>
      </c>
      <c r="E20" s="43">
        <f>IF(F16&gt;0, E16/F16, 0)</f>
        <v>1</v>
      </c>
      <c r="F20" s="44" t="s">
        <v>19</v>
      </c>
    </row>
    <row r="25" spans="2:6" ht="18.5" x14ac:dyDescent="0.45">
      <c r="B25" s="37" t="s">
        <v>479</v>
      </c>
    </row>
    <row r="27" spans="2:6" x14ac:dyDescent="0.35">
      <c r="B27" s="51" t="s">
        <v>472</v>
      </c>
    </row>
    <row r="28" spans="2:6" x14ac:dyDescent="0.35">
      <c r="B28" s="39" t="s">
        <v>5</v>
      </c>
      <c r="C28" s="39" t="s">
        <v>473</v>
      </c>
      <c r="D28" s="39" t="s">
        <v>474</v>
      </c>
      <c r="E28" s="39" t="s">
        <v>475</v>
      </c>
      <c r="F28" s="39" t="s">
        <v>476</v>
      </c>
    </row>
    <row r="29" spans="2:6" x14ac:dyDescent="0.35">
      <c r="B29" s="41" t="s">
        <v>480</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481</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482</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483</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484</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80</v>
      </c>
      <c r="F34" s="42">
        <f t="shared" si="0"/>
        <v>80</v>
      </c>
    </row>
    <row r="36" spans="2:6" x14ac:dyDescent="0.35">
      <c r="B36" s="51" t="s">
        <v>478</v>
      </c>
    </row>
    <row r="37" spans="2:6" x14ac:dyDescent="0.35">
      <c r="B37" s="52" t="s">
        <v>5</v>
      </c>
      <c r="C37" s="52" t="s">
        <v>473</v>
      </c>
      <c r="D37" s="52" t="s">
        <v>474</v>
      </c>
      <c r="E37" s="52" t="s">
        <v>475</v>
      </c>
      <c r="F37" s="52" t="s">
        <v>19</v>
      </c>
    </row>
    <row r="38" spans="2:6" x14ac:dyDescent="0.35">
      <c r="B38" s="41" t="s">
        <v>480</v>
      </c>
      <c r="C38" s="43">
        <f t="shared" ref="C38:C43" si="1">IF(F29&gt;0, C29/F29, 0)</f>
        <v>0</v>
      </c>
      <c r="D38" s="43">
        <f t="shared" ref="D38:D43" si="2">IF(F29&gt;0, D29/F29, 0)</f>
        <v>0</v>
      </c>
      <c r="E38" s="43">
        <f t="shared" ref="E38:E43" si="3">IF(F29&gt;0, E29/F29, 0)</f>
        <v>0</v>
      </c>
      <c r="F38" s="44" t="s">
        <v>19</v>
      </c>
    </row>
    <row r="39" spans="2:6" x14ac:dyDescent="0.35">
      <c r="B39" s="41" t="s">
        <v>481</v>
      </c>
      <c r="C39" s="43">
        <f t="shared" si="1"/>
        <v>0</v>
      </c>
      <c r="D39" s="43">
        <f t="shared" si="2"/>
        <v>0</v>
      </c>
      <c r="E39" s="43">
        <f t="shared" si="3"/>
        <v>0</v>
      </c>
      <c r="F39" s="44" t="s">
        <v>19</v>
      </c>
    </row>
    <row r="40" spans="2:6" x14ac:dyDescent="0.35">
      <c r="B40" s="41" t="s">
        <v>482</v>
      </c>
      <c r="C40" s="43">
        <f t="shared" si="1"/>
        <v>0</v>
      </c>
      <c r="D40" s="43">
        <f t="shared" si="2"/>
        <v>0</v>
      </c>
      <c r="E40" s="43">
        <f t="shared" si="3"/>
        <v>0</v>
      </c>
      <c r="F40" s="44" t="s">
        <v>19</v>
      </c>
    </row>
    <row r="41" spans="2:6" x14ac:dyDescent="0.35">
      <c r="B41" s="41" t="s">
        <v>483</v>
      </c>
      <c r="C41" s="43">
        <f t="shared" si="1"/>
        <v>0</v>
      </c>
      <c r="D41" s="43">
        <f t="shared" si="2"/>
        <v>0</v>
      </c>
      <c r="E41" s="43">
        <f t="shared" si="3"/>
        <v>0</v>
      </c>
      <c r="F41" s="44" t="s">
        <v>19</v>
      </c>
    </row>
    <row r="42" spans="2:6" x14ac:dyDescent="0.35">
      <c r="B42" s="41" t="s">
        <v>484</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485</v>
      </c>
    </row>
    <row r="50" spans="2:6" x14ac:dyDescent="0.35">
      <c r="B50" s="51" t="s">
        <v>472</v>
      </c>
    </row>
    <row r="51" spans="2:6" x14ac:dyDescent="0.35">
      <c r="B51" s="39" t="s">
        <v>2</v>
      </c>
      <c r="C51" s="39" t="s">
        <v>473</v>
      </c>
      <c r="D51" s="39" t="s">
        <v>474</v>
      </c>
      <c r="E51" s="39" t="s">
        <v>475</v>
      </c>
      <c r="F51" s="39" t="s">
        <v>476</v>
      </c>
    </row>
    <row r="52" spans="2:6" x14ac:dyDescent="0.35">
      <c r="B52" s="41" t="s">
        <v>31</v>
      </c>
      <c r="C52" s="42">
        <f>COUNTIFS('Recommendations'!C:C,"CAT I (High)",'Recommendations'!L:L,"=Resolved")</f>
        <v>0</v>
      </c>
      <c r="D52" s="42">
        <f>COUNTIFS('Recommendations'!C:C,"=CAT I (High)",'Recommendations'!L:L,"=Testing")</f>
        <v>0</v>
      </c>
      <c r="E52" s="42">
        <f>COUNTIFS('Recommendations'!C:C,"=CAT I (High)",'Recommendations'!L:L,"=Outstanding")</f>
        <v>8</v>
      </c>
      <c r="F52" s="42">
        <f>SUM(C52:E52)</f>
        <v>8</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70</v>
      </c>
      <c r="F53" s="42">
        <f>SUM(C53:E53)</f>
        <v>70</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2</v>
      </c>
      <c r="F54" s="42">
        <f>SUM(C54:E54)</f>
        <v>2</v>
      </c>
    </row>
    <row r="56" spans="2:6" x14ac:dyDescent="0.35">
      <c r="B56" s="51" t="s">
        <v>478</v>
      </c>
    </row>
    <row r="57" spans="2:6" x14ac:dyDescent="0.35">
      <c r="B57" s="52" t="s">
        <v>2</v>
      </c>
      <c r="C57" s="52" t="s">
        <v>473</v>
      </c>
      <c r="D57" s="52" t="s">
        <v>474</v>
      </c>
      <c r="E57" s="52" t="s">
        <v>475</v>
      </c>
      <c r="F57" s="52" t="s">
        <v>19</v>
      </c>
    </row>
    <row r="58" spans="2:6" x14ac:dyDescent="0.35">
      <c r="B58" s="41" t="s">
        <v>31</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486</v>
      </c>
    </row>
    <row r="67" spans="2:6" x14ac:dyDescent="0.35">
      <c r="B67" s="51" t="s">
        <v>472</v>
      </c>
    </row>
    <row r="68" spans="2:6" x14ac:dyDescent="0.35">
      <c r="B68" s="39" t="s">
        <v>3</v>
      </c>
      <c r="C68" s="39" t="s">
        <v>473</v>
      </c>
      <c r="D68" s="39" t="s">
        <v>474</v>
      </c>
      <c r="E68" s="39" t="s">
        <v>475</v>
      </c>
      <c r="F68" s="39" t="s">
        <v>476</v>
      </c>
    </row>
    <row r="69" spans="2:6" x14ac:dyDescent="0.35">
      <c r="B69" s="41" t="s">
        <v>487</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488</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489</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490</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80</v>
      </c>
      <c r="F73" s="42">
        <f>SUM(C73:E73)</f>
        <v>80</v>
      </c>
    </row>
    <row r="75" spans="2:6" x14ac:dyDescent="0.35">
      <c r="B75" s="51" t="s">
        <v>478</v>
      </c>
    </row>
    <row r="76" spans="2:6" x14ac:dyDescent="0.35">
      <c r="B76" s="52" t="s">
        <v>3</v>
      </c>
      <c r="C76" s="52" t="s">
        <v>473</v>
      </c>
      <c r="D76" s="52" t="s">
        <v>474</v>
      </c>
      <c r="E76" s="52" t="s">
        <v>475</v>
      </c>
      <c r="F76" s="52" t="s">
        <v>19</v>
      </c>
    </row>
    <row r="77" spans="2:6" x14ac:dyDescent="0.35">
      <c r="B77" s="41" t="s">
        <v>487</v>
      </c>
      <c r="C77" s="43">
        <f>IF(F69&gt;0, C69/F69, 0)</f>
        <v>0</v>
      </c>
      <c r="D77" s="43">
        <f>IF(F69&gt;0, D69/F69, 0)</f>
        <v>0</v>
      </c>
      <c r="E77" s="43">
        <f>IF(F69&gt;0, E69/F69, 0)</f>
        <v>0</v>
      </c>
      <c r="F77" s="44" t="s">
        <v>19</v>
      </c>
    </row>
    <row r="78" spans="2:6" x14ac:dyDescent="0.35">
      <c r="B78" s="41" t="s">
        <v>488</v>
      </c>
      <c r="C78" s="43">
        <f>IF(F70&gt;0, C70/F70, 0)</f>
        <v>0</v>
      </c>
      <c r="D78" s="43">
        <f>IF(F70&gt;0, D70/F70, 0)</f>
        <v>0</v>
      </c>
      <c r="E78" s="43">
        <f>IF(F70&gt;0, E70/F70, 0)</f>
        <v>0</v>
      </c>
      <c r="F78" s="44" t="s">
        <v>19</v>
      </c>
    </row>
    <row r="79" spans="2:6" x14ac:dyDescent="0.35">
      <c r="B79" s="41" t="s">
        <v>489</v>
      </c>
      <c r="C79" s="43">
        <f>IF(F71&gt;0, C71/F71, 0)</f>
        <v>0</v>
      </c>
      <c r="D79" s="43">
        <f>IF(F71&gt;0, D71/F71, 0)</f>
        <v>0</v>
      </c>
      <c r="E79" s="43">
        <f>IF(F71&gt;0, E71/F71, 0)</f>
        <v>0</v>
      </c>
      <c r="F79" s="44" t="s">
        <v>19</v>
      </c>
    </row>
    <row r="80" spans="2:6" x14ac:dyDescent="0.35">
      <c r="B80" s="41" t="s">
        <v>490</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491</v>
      </c>
    </row>
    <row r="88" spans="2:6" x14ac:dyDescent="0.35">
      <c r="B88" s="51" t="s">
        <v>472</v>
      </c>
    </row>
    <row r="89" spans="2:6" x14ac:dyDescent="0.35">
      <c r="B89" s="39" t="s">
        <v>492</v>
      </c>
      <c r="C89" s="39" t="s">
        <v>473</v>
      </c>
      <c r="D89" s="39" t="s">
        <v>474</v>
      </c>
      <c r="E89" s="39" t="s">
        <v>475</v>
      </c>
      <c r="F89" s="39" t="s">
        <v>476</v>
      </c>
    </row>
    <row r="90" spans="2:6" x14ac:dyDescent="0.35">
      <c r="B90" s="41" t="s">
        <v>493</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494</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495</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80</v>
      </c>
      <c r="F93" s="42">
        <f>SUM(C93:E93)</f>
        <v>80</v>
      </c>
    </row>
    <row r="95" spans="2:6" x14ac:dyDescent="0.35">
      <c r="B95" s="51" t="s">
        <v>478</v>
      </c>
    </row>
    <row r="96" spans="2:6" x14ac:dyDescent="0.35">
      <c r="B96" s="52" t="s">
        <v>492</v>
      </c>
      <c r="C96" s="52" t="s">
        <v>473</v>
      </c>
      <c r="D96" s="52" t="s">
        <v>474</v>
      </c>
      <c r="E96" s="52" t="s">
        <v>475</v>
      </c>
      <c r="F96" s="52" t="s">
        <v>19</v>
      </c>
    </row>
    <row r="97" spans="2:15" x14ac:dyDescent="0.35">
      <c r="B97" s="41" t="s">
        <v>493</v>
      </c>
      <c r="C97" s="43">
        <f>IF(F90&gt;0, C90/F90, 0)</f>
        <v>0</v>
      </c>
      <c r="D97" s="43">
        <f>IF(F90&gt;0, D90/F90, 0)</f>
        <v>0</v>
      </c>
      <c r="E97" s="43">
        <f>IF(F90&gt;0, E90/F90, 0)</f>
        <v>0</v>
      </c>
      <c r="F97" s="44" t="s">
        <v>19</v>
      </c>
    </row>
    <row r="98" spans="2:15" x14ac:dyDescent="0.35">
      <c r="B98" s="41" t="s">
        <v>494</v>
      </c>
      <c r="C98" s="43">
        <f>IF(F91&gt;0, C91/F91, 0)</f>
        <v>0</v>
      </c>
      <c r="D98" s="43">
        <f>IF(F91&gt;0, D91/F91, 0)</f>
        <v>0</v>
      </c>
      <c r="E98" s="43">
        <f>IF(F91&gt;0, E91/F91, 0)</f>
        <v>0</v>
      </c>
      <c r="F98" s="44" t="s">
        <v>19</v>
      </c>
    </row>
    <row r="99" spans="2:15" x14ac:dyDescent="0.35">
      <c r="B99" s="41" t="s">
        <v>495</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496</v>
      </c>
      <c r="J105" s="37" t="s">
        <v>497</v>
      </c>
    </row>
    <row r="106" spans="2:15" x14ac:dyDescent="0.35">
      <c r="B106" s="39" t="s">
        <v>5</v>
      </c>
      <c r="C106" s="84" t="s">
        <v>498</v>
      </c>
      <c r="D106" s="84"/>
      <c r="E106" s="39" t="s">
        <v>465</v>
      </c>
      <c r="F106" s="39" t="s">
        <v>473</v>
      </c>
      <c r="G106" s="84" t="s">
        <v>499</v>
      </c>
      <c r="H106" s="84"/>
      <c r="J106" s="39" t="s">
        <v>5</v>
      </c>
      <c r="K106" s="39" t="s">
        <v>487</v>
      </c>
      <c r="L106" s="39" t="s">
        <v>488</v>
      </c>
      <c r="M106" s="39" t="s">
        <v>489</v>
      </c>
      <c r="N106" s="39" t="s">
        <v>490</v>
      </c>
      <c r="O106" s="39" t="s">
        <v>16</v>
      </c>
    </row>
    <row r="107" spans="2:15" x14ac:dyDescent="0.35">
      <c r="B107" s="45" t="s">
        <v>480</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480</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481</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481</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482</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482</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483</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483</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484</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484</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80</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80</v>
      </c>
    </row>
    <row r="119" spans="2:24" ht="21" x14ac:dyDescent="0.5">
      <c r="B119" s="37" t="s">
        <v>500</v>
      </c>
      <c r="P119" s="54" t="s">
        <v>501</v>
      </c>
    </row>
    <row r="121" spans="2:24" ht="60" customHeight="1" x14ac:dyDescent="0.35">
      <c r="B121" s="87" t="s">
        <v>502</v>
      </c>
      <c r="C121" s="80"/>
      <c r="D121" s="80"/>
      <c r="E121" s="80"/>
      <c r="F121" s="80"/>
      <c r="P121" s="87" t="s">
        <v>503</v>
      </c>
      <c r="Q121" s="80"/>
      <c r="R121" s="80"/>
      <c r="S121" s="80"/>
      <c r="T121" s="80"/>
      <c r="U121" s="80"/>
      <c r="V121" s="80"/>
      <c r="W121" s="80"/>
    </row>
    <row r="123" spans="2:24" ht="30" customHeight="1" x14ac:dyDescent="0.35">
      <c r="P123" s="55" t="s">
        <v>504</v>
      </c>
      <c r="Q123" s="56">
        <f>C16</f>
        <v>0</v>
      </c>
      <c r="R123" s="57"/>
      <c r="S123" s="56">
        <f>C69</f>
        <v>0</v>
      </c>
      <c r="T123" s="57"/>
      <c r="U123" s="56">
        <f>C70</f>
        <v>0</v>
      </c>
      <c r="V123" s="57"/>
      <c r="W123" s="56">
        <f>C71</f>
        <v>0</v>
      </c>
      <c r="X123" s="57"/>
    </row>
    <row r="124" spans="2:24" ht="35" customHeight="1" x14ac:dyDescent="0.35">
      <c r="P124" s="58" t="s">
        <v>505</v>
      </c>
      <c r="Q124" s="58" t="s">
        <v>506</v>
      </c>
      <c r="R124" s="58" t="s">
        <v>507</v>
      </c>
      <c r="S124" s="58" t="s">
        <v>508</v>
      </c>
      <c r="T124" s="58" t="s">
        <v>509</v>
      </c>
      <c r="U124" s="58" t="s">
        <v>510</v>
      </c>
      <c r="V124" s="58" t="s">
        <v>511</v>
      </c>
      <c r="W124" s="58" t="s">
        <v>512</v>
      </c>
      <c r="X124" s="58" t="s">
        <v>513</v>
      </c>
    </row>
    <row r="125" spans="2:24" x14ac:dyDescent="0.35">
      <c r="O125" s="59" t="s">
        <v>514</v>
      </c>
      <c r="P125" s="60" t="s">
        <v>515</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516</v>
      </c>
      <c r="P160" s="54" t="s">
        <v>517</v>
      </c>
    </row>
    <row r="162" spans="2:22" ht="45" customHeight="1" x14ac:dyDescent="0.35">
      <c r="B162" s="87" t="s">
        <v>518</v>
      </c>
      <c r="C162" s="80"/>
      <c r="D162" s="80"/>
      <c r="E162" s="80"/>
      <c r="F162" s="80"/>
      <c r="P162" s="87" t="s">
        <v>519</v>
      </c>
      <c r="Q162" s="80"/>
      <c r="R162" s="80"/>
      <c r="S162" s="80"/>
      <c r="T162" s="80"/>
      <c r="U162" s="80"/>
    </row>
    <row r="163" spans="2:22" ht="35" customHeight="1" x14ac:dyDescent="0.35">
      <c r="P163" s="84" t="s">
        <v>520</v>
      </c>
      <c r="Q163" s="84"/>
      <c r="R163" s="84" t="s">
        <v>521</v>
      </c>
      <c r="S163" s="84"/>
      <c r="T163" s="84"/>
    </row>
    <row r="164" spans="2:22" ht="30" customHeight="1" x14ac:dyDescent="0.35">
      <c r="P164" s="88">
        <v>0</v>
      </c>
      <c r="Q164" s="89"/>
      <c r="R164" s="90" t="s">
        <v>522</v>
      </c>
      <c r="S164" s="91"/>
      <c r="T164" s="91"/>
    </row>
    <row r="167" spans="2:22" ht="25" customHeight="1" x14ac:dyDescent="0.35">
      <c r="P167" s="63" t="s">
        <v>505</v>
      </c>
      <c r="Q167" s="63" t="s">
        <v>523</v>
      </c>
      <c r="R167" s="63" t="s">
        <v>524</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401</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1"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25</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25</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25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25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25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25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72</v>
      </c>
      <c r="J13" s="1" t="s">
        <v>77</v>
      </c>
      <c r="K13" s="1" t="s">
        <v>74</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72</v>
      </c>
      <c r="J14" s="1" t="s">
        <v>80</v>
      </c>
      <c r="K14" s="1" t="s">
        <v>74</v>
      </c>
      <c r="L14" s="3" t="str">
        <f t="shared" si="0"/>
        <v>Outstanding</v>
      </c>
      <c r="M14" s="11" t="s">
        <v>19</v>
      </c>
    </row>
    <row r="15" spans="1:13" ht="60" customHeight="1" x14ac:dyDescent="0.35">
      <c r="A15" s="9" t="s">
        <v>81</v>
      </c>
      <c r="B15" s="1" t="s">
        <v>82</v>
      </c>
      <c r="C15" s="2" t="s">
        <v>25</v>
      </c>
      <c r="D15" s="3" t="s">
        <v>16</v>
      </c>
      <c r="E15" s="3" t="s">
        <v>17</v>
      </c>
      <c r="F15" s="3" t="s">
        <v>18</v>
      </c>
      <c r="G15" s="3" t="s">
        <v>19</v>
      </c>
      <c r="H15" s="4" t="s">
        <v>19</v>
      </c>
      <c r="I15" s="1" t="s">
        <v>83</v>
      </c>
      <c r="J15" s="1" t="s">
        <v>84</v>
      </c>
      <c r="K15" s="1" t="s">
        <v>85</v>
      </c>
      <c r="L15" s="3" t="str">
        <f t="shared" si="0"/>
        <v>Outstanding</v>
      </c>
      <c r="M15" s="11" t="s">
        <v>19</v>
      </c>
    </row>
    <row r="16" spans="1:13" ht="60" customHeight="1" x14ac:dyDescent="0.35">
      <c r="A16" s="9" t="s">
        <v>86</v>
      </c>
      <c r="B16" s="1" t="s">
        <v>87</v>
      </c>
      <c r="C16" s="2" t="s">
        <v>25</v>
      </c>
      <c r="D16" s="3" t="s">
        <v>16</v>
      </c>
      <c r="E16" s="3" t="s">
        <v>17</v>
      </c>
      <c r="F16" s="3" t="s">
        <v>18</v>
      </c>
      <c r="G16" s="3" t="s">
        <v>19</v>
      </c>
      <c r="H16" s="4" t="s">
        <v>19</v>
      </c>
      <c r="I16" s="1" t="s">
        <v>88</v>
      </c>
      <c r="J16" s="1" t="s">
        <v>89</v>
      </c>
      <c r="K16" s="1" t="s">
        <v>90</v>
      </c>
      <c r="L16" s="3" t="str">
        <f t="shared" si="0"/>
        <v>Outstanding</v>
      </c>
      <c r="M16" s="11" t="s">
        <v>19</v>
      </c>
    </row>
    <row r="17" spans="1:13" ht="60" customHeight="1" x14ac:dyDescent="0.35">
      <c r="A17" s="9" t="s">
        <v>91</v>
      </c>
      <c r="B17" s="1" t="s">
        <v>92</v>
      </c>
      <c r="C17" s="2" t="s">
        <v>25</v>
      </c>
      <c r="D17" s="3" t="s">
        <v>16</v>
      </c>
      <c r="E17" s="3" t="s">
        <v>17</v>
      </c>
      <c r="F17" s="3" t="s">
        <v>18</v>
      </c>
      <c r="G17" s="3" t="s">
        <v>19</v>
      </c>
      <c r="H17" s="4" t="s">
        <v>19</v>
      </c>
      <c r="I17" s="1" t="s">
        <v>88</v>
      </c>
      <c r="J17" s="1" t="s">
        <v>93</v>
      </c>
      <c r="K17" s="1" t="s">
        <v>90</v>
      </c>
      <c r="L17" s="3" t="str">
        <f t="shared" si="0"/>
        <v>Outstanding</v>
      </c>
      <c r="M17" s="11" t="s">
        <v>19</v>
      </c>
    </row>
    <row r="18" spans="1:13" ht="60" customHeight="1" x14ac:dyDescent="0.35">
      <c r="A18" s="9" t="s">
        <v>94</v>
      </c>
      <c r="B18" s="1" t="s">
        <v>95</v>
      </c>
      <c r="C18" s="2" t="s">
        <v>25</v>
      </c>
      <c r="D18" s="3" t="s">
        <v>16</v>
      </c>
      <c r="E18" s="3" t="s">
        <v>17</v>
      </c>
      <c r="F18" s="3" t="s">
        <v>18</v>
      </c>
      <c r="G18" s="3" t="s">
        <v>19</v>
      </c>
      <c r="H18" s="4" t="s">
        <v>19</v>
      </c>
      <c r="I18" s="1" t="s">
        <v>96</v>
      </c>
      <c r="J18" s="1" t="s">
        <v>97</v>
      </c>
      <c r="K18" s="1" t="s">
        <v>98</v>
      </c>
      <c r="L18" s="3" t="str">
        <f t="shared" si="0"/>
        <v>Outstanding</v>
      </c>
      <c r="M18" s="11" t="s">
        <v>19</v>
      </c>
    </row>
    <row r="19" spans="1:13" ht="60" customHeight="1" x14ac:dyDescent="0.35">
      <c r="A19" s="9" t="s">
        <v>99</v>
      </c>
      <c r="B19" s="1" t="s">
        <v>100</v>
      </c>
      <c r="C19" s="2" t="s">
        <v>25</v>
      </c>
      <c r="D19" s="3" t="s">
        <v>16</v>
      </c>
      <c r="E19" s="3" t="s">
        <v>17</v>
      </c>
      <c r="F19" s="3" t="s">
        <v>18</v>
      </c>
      <c r="G19" s="3" t="s">
        <v>19</v>
      </c>
      <c r="H19" s="4" t="s">
        <v>19</v>
      </c>
      <c r="I19" s="1" t="s">
        <v>101</v>
      </c>
      <c r="J19" s="1" t="s">
        <v>102</v>
      </c>
      <c r="K19" s="1" t="s">
        <v>103</v>
      </c>
      <c r="L19" s="3" t="str">
        <f t="shared" si="0"/>
        <v>Outstanding</v>
      </c>
      <c r="M19" s="11" t="s">
        <v>19</v>
      </c>
    </row>
    <row r="20" spans="1:13" ht="60" customHeight="1" x14ac:dyDescent="0.35">
      <c r="A20" s="9" t="s">
        <v>104</v>
      </c>
      <c r="B20" s="1" t="s">
        <v>105</v>
      </c>
      <c r="C20" s="2" t="s">
        <v>25</v>
      </c>
      <c r="D20" s="3" t="s">
        <v>16</v>
      </c>
      <c r="E20" s="3" t="s">
        <v>17</v>
      </c>
      <c r="F20" s="3" t="s">
        <v>18</v>
      </c>
      <c r="G20" s="3" t="s">
        <v>19</v>
      </c>
      <c r="H20" s="4" t="s">
        <v>19</v>
      </c>
      <c r="I20" s="1" t="s">
        <v>106</v>
      </c>
      <c r="J20" s="1" t="s">
        <v>107</v>
      </c>
      <c r="K20" s="1" t="s">
        <v>108</v>
      </c>
      <c r="L20" s="3" t="str">
        <f t="shared" si="0"/>
        <v>Outstanding</v>
      </c>
      <c r="M20" s="11" t="s">
        <v>19</v>
      </c>
    </row>
    <row r="21" spans="1:13" ht="60" customHeight="1" x14ac:dyDescent="0.35">
      <c r="A21" s="9" t="s">
        <v>109</v>
      </c>
      <c r="B21" s="1" t="s">
        <v>110</v>
      </c>
      <c r="C21" s="2" t="s">
        <v>25</v>
      </c>
      <c r="D21" s="3" t="s">
        <v>16</v>
      </c>
      <c r="E21" s="3" t="s">
        <v>17</v>
      </c>
      <c r="F21" s="3" t="s">
        <v>18</v>
      </c>
      <c r="G21" s="3" t="s">
        <v>19</v>
      </c>
      <c r="H21" s="4" t="s">
        <v>19</v>
      </c>
      <c r="I21" s="1" t="s">
        <v>111</v>
      </c>
      <c r="J21" s="1" t="s">
        <v>112</v>
      </c>
      <c r="K21" s="1" t="s">
        <v>113</v>
      </c>
      <c r="L21" s="3" t="str">
        <f t="shared" si="0"/>
        <v>Outstanding</v>
      </c>
      <c r="M21" s="11" t="s">
        <v>19</v>
      </c>
    </row>
    <row r="22" spans="1:13" ht="60" customHeight="1" x14ac:dyDescent="0.35">
      <c r="A22" s="9" t="s">
        <v>114</v>
      </c>
      <c r="B22" s="1" t="s">
        <v>115</v>
      </c>
      <c r="C22" s="2" t="s">
        <v>25</v>
      </c>
      <c r="D22" s="3" t="s">
        <v>16</v>
      </c>
      <c r="E22" s="3" t="s">
        <v>17</v>
      </c>
      <c r="F22" s="3" t="s">
        <v>18</v>
      </c>
      <c r="G22" s="3" t="s">
        <v>19</v>
      </c>
      <c r="H22" s="4" t="s">
        <v>19</v>
      </c>
      <c r="I22" s="1" t="s">
        <v>116</v>
      </c>
      <c r="J22" s="1" t="s">
        <v>117</v>
      </c>
      <c r="K22" s="1" t="s">
        <v>118</v>
      </c>
      <c r="L22" s="3" t="str">
        <f t="shared" si="0"/>
        <v>Outstanding</v>
      </c>
      <c r="M22" s="11" t="s">
        <v>19</v>
      </c>
    </row>
    <row r="23" spans="1:13" ht="60" customHeight="1" x14ac:dyDescent="0.35">
      <c r="A23" s="9" t="s">
        <v>119</v>
      </c>
      <c r="B23" s="1" t="s">
        <v>120</v>
      </c>
      <c r="C23" s="2" t="s">
        <v>25</v>
      </c>
      <c r="D23" s="3" t="s">
        <v>16</v>
      </c>
      <c r="E23" s="3" t="s">
        <v>17</v>
      </c>
      <c r="F23" s="3" t="s">
        <v>18</v>
      </c>
      <c r="G23" s="3" t="s">
        <v>19</v>
      </c>
      <c r="H23" s="4" t="s">
        <v>19</v>
      </c>
      <c r="I23" s="1" t="s">
        <v>121</v>
      </c>
      <c r="J23" s="1" t="s">
        <v>122</v>
      </c>
      <c r="K23" s="1" t="s">
        <v>123</v>
      </c>
      <c r="L23" s="3" t="str">
        <f t="shared" si="0"/>
        <v>Outstanding</v>
      </c>
      <c r="M23" s="11" t="s">
        <v>19</v>
      </c>
    </row>
    <row r="24" spans="1:13" ht="60" customHeight="1" x14ac:dyDescent="0.35">
      <c r="A24" s="9" t="s">
        <v>124</v>
      </c>
      <c r="B24" s="1" t="s">
        <v>125</v>
      </c>
      <c r="C24" s="2" t="s">
        <v>25</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25</v>
      </c>
      <c r="D25" s="3" t="s">
        <v>16</v>
      </c>
      <c r="E25" s="3" t="s">
        <v>17</v>
      </c>
      <c r="F25" s="3" t="s">
        <v>18</v>
      </c>
      <c r="G25" s="3" t="s">
        <v>19</v>
      </c>
      <c r="H25" s="4" t="s">
        <v>19</v>
      </c>
      <c r="I25" s="1" t="s">
        <v>131</v>
      </c>
      <c r="J25" s="1" t="s">
        <v>132</v>
      </c>
      <c r="K25" s="1" t="s">
        <v>133</v>
      </c>
      <c r="L25" s="3" t="str">
        <f t="shared" si="0"/>
        <v>Outstanding</v>
      </c>
      <c r="M25" s="11" t="s">
        <v>19</v>
      </c>
    </row>
    <row r="26" spans="1:13" ht="60" customHeight="1" x14ac:dyDescent="0.35">
      <c r="A26" s="9" t="s">
        <v>134</v>
      </c>
      <c r="B26" s="1" t="s">
        <v>135</v>
      </c>
      <c r="C26" s="2" t="s">
        <v>25</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25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31</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25</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31</v>
      </c>
      <c r="D30" s="3" t="s">
        <v>16</v>
      </c>
      <c r="E30" s="3" t="s">
        <v>17</v>
      </c>
      <c r="F30" s="3" t="s">
        <v>18</v>
      </c>
      <c r="G30" s="3" t="s">
        <v>19</v>
      </c>
      <c r="H30" s="4" t="s">
        <v>19</v>
      </c>
      <c r="I30" s="1" t="s">
        <v>156</v>
      </c>
      <c r="J30" s="1" t="s">
        <v>157</v>
      </c>
      <c r="K30" s="1" t="s">
        <v>158</v>
      </c>
      <c r="L30" s="3" t="str">
        <f t="shared" si="0"/>
        <v>Outstanding</v>
      </c>
      <c r="M30" s="11" t="s">
        <v>19</v>
      </c>
    </row>
    <row r="31" spans="1:13" ht="60" customHeight="1" x14ac:dyDescent="0.35">
      <c r="A31" s="9" t="s">
        <v>159</v>
      </c>
      <c r="B31" s="1" t="s">
        <v>160</v>
      </c>
      <c r="C31" s="2" t="s">
        <v>31</v>
      </c>
      <c r="D31" s="3" t="s">
        <v>16</v>
      </c>
      <c r="E31" s="3" t="s">
        <v>17</v>
      </c>
      <c r="F31" s="3" t="s">
        <v>18</v>
      </c>
      <c r="G31" s="3" t="s">
        <v>19</v>
      </c>
      <c r="H31" s="4" t="s">
        <v>19</v>
      </c>
      <c r="I31" s="1" t="s">
        <v>161</v>
      </c>
      <c r="J31" s="1" t="s">
        <v>162</v>
      </c>
      <c r="K31" s="1" t="s">
        <v>163</v>
      </c>
      <c r="L31" s="3" t="str">
        <f t="shared" si="0"/>
        <v>Outstanding</v>
      </c>
      <c r="M31" s="11" t="s">
        <v>19</v>
      </c>
    </row>
    <row r="32" spans="1:13" ht="60" customHeight="1" x14ac:dyDescent="0.35">
      <c r="A32" s="9" t="s">
        <v>164</v>
      </c>
      <c r="B32" s="1" t="s">
        <v>165</v>
      </c>
      <c r="C32" s="2" t="s">
        <v>25</v>
      </c>
      <c r="D32" s="3" t="s">
        <v>16</v>
      </c>
      <c r="E32" s="3" t="s">
        <v>17</v>
      </c>
      <c r="F32" s="3" t="s">
        <v>18</v>
      </c>
      <c r="G32" s="3" t="s">
        <v>19</v>
      </c>
      <c r="H32" s="4" t="s">
        <v>19</v>
      </c>
      <c r="I32" s="1" t="s">
        <v>166</v>
      </c>
      <c r="J32" s="1" t="s">
        <v>167</v>
      </c>
      <c r="K32" s="1" t="s">
        <v>168</v>
      </c>
      <c r="L32" s="3" t="str">
        <f t="shared" si="0"/>
        <v>Outstanding</v>
      </c>
      <c r="M32" s="11" t="s">
        <v>19</v>
      </c>
    </row>
    <row r="33" spans="1:13" ht="60" customHeight="1" x14ac:dyDescent="0.35">
      <c r="A33" s="9" t="s">
        <v>169</v>
      </c>
      <c r="B33" s="1" t="s">
        <v>170</v>
      </c>
      <c r="C33" s="2" t="s">
        <v>25</v>
      </c>
      <c r="D33" s="3" t="s">
        <v>16</v>
      </c>
      <c r="E33" s="3" t="s">
        <v>17</v>
      </c>
      <c r="F33" s="3" t="s">
        <v>18</v>
      </c>
      <c r="G33" s="3" t="s">
        <v>19</v>
      </c>
      <c r="H33" s="4" t="s">
        <v>19</v>
      </c>
      <c r="I33" s="1" t="s">
        <v>171</v>
      </c>
      <c r="J33" s="1" t="s">
        <v>172</v>
      </c>
      <c r="K33" s="1" t="s">
        <v>173</v>
      </c>
      <c r="L33" s="3" t="str">
        <f t="shared" si="0"/>
        <v>Outstanding</v>
      </c>
      <c r="M33" s="11" t="s">
        <v>19</v>
      </c>
    </row>
    <row r="34" spans="1:13" ht="60" customHeight="1" x14ac:dyDescent="0.35">
      <c r="A34" s="9" t="s">
        <v>174</v>
      </c>
      <c r="B34" s="1" t="s">
        <v>175</v>
      </c>
      <c r="C34" s="2" t="s">
        <v>25</v>
      </c>
      <c r="D34" s="3" t="s">
        <v>16</v>
      </c>
      <c r="E34" s="3" t="s">
        <v>17</v>
      </c>
      <c r="F34" s="3" t="s">
        <v>18</v>
      </c>
      <c r="G34" s="3" t="s">
        <v>19</v>
      </c>
      <c r="H34" s="4" t="s">
        <v>19</v>
      </c>
      <c r="I34" s="1" t="s">
        <v>176</v>
      </c>
      <c r="J34" s="1" t="s">
        <v>177</v>
      </c>
      <c r="K34" s="1" t="s">
        <v>178</v>
      </c>
      <c r="L34" s="3" t="str">
        <f t="shared" si="0"/>
        <v>Outstanding</v>
      </c>
      <c r="M34" s="11" t="s">
        <v>19</v>
      </c>
    </row>
    <row r="35" spans="1:13" ht="60" customHeight="1" x14ac:dyDescent="0.35">
      <c r="A35" s="9" t="s">
        <v>179</v>
      </c>
      <c r="B35" s="1" t="s">
        <v>180</v>
      </c>
      <c r="C35" s="2" t="s">
        <v>31</v>
      </c>
      <c r="D35" s="3" t="s">
        <v>16</v>
      </c>
      <c r="E35" s="3" t="s">
        <v>17</v>
      </c>
      <c r="F35" s="3" t="s">
        <v>18</v>
      </c>
      <c r="G35" s="3" t="s">
        <v>19</v>
      </c>
      <c r="H35" s="4" t="s">
        <v>19</v>
      </c>
      <c r="I35" s="1" t="s">
        <v>181</v>
      </c>
      <c r="J35" s="1" t="s">
        <v>182</v>
      </c>
      <c r="K35" s="1" t="s">
        <v>183</v>
      </c>
      <c r="L35" s="3" t="str">
        <f t="shared" si="0"/>
        <v>Outstanding</v>
      </c>
      <c r="M35" s="11" t="s">
        <v>19</v>
      </c>
    </row>
    <row r="36" spans="1:13" ht="60" customHeight="1" x14ac:dyDescent="0.35">
      <c r="A36" s="9" t="s">
        <v>184</v>
      </c>
      <c r="B36" s="1" t="s">
        <v>185</v>
      </c>
      <c r="C36" s="2" t="s">
        <v>25</v>
      </c>
      <c r="D36" s="3" t="s">
        <v>16</v>
      </c>
      <c r="E36" s="3" t="s">
        <v>17</v>
      </c>
      <c r="F36" s="3" t="s">
        <v>18</v>
      </c>
      <c r="G36" s="3" t="s">
        <v>19</v>
      </c>
      <c r="H36" s="4" t="s">
        <v>19</v>
      </c>
      <c r="I36" s="1" t="s">
        <v>186</v>
      </c>
      <c r="J36" s="1" t="s">
        <v>187</v>
      </c>
      <c r="K36" s="1" t="s">
        <v>188</v>
      </c>
      <c r="L36" s="3" t="str">
        <f t="shared" si="0"/>
        <v>Outstanding</v>
      </c>
      <c r="M36" s="11" t="s">
        <v>19</v>
      </c>
    </row>
    <row r="37" spans="1:13" ht="60" customHeight="1" x14ac:dyDescent="0.35">
      <c r="A37" s="9" t="s">
        <v>189</v>
      </c>
      <c r="B37" s="1" t="s">
        <v>190</v>
      </c>
      <c r="C37" s="2" t="s">
        <v>25</v>
      </c>
      <c r="D37" s="3" t="s">
        <v>16</v>
      </c>
      <c r="E37" s="3" t="s">
        <v>17</v>
      </c>
      <c r="F37" s="3" t="s">
        <v>18</v>
      </c>
      <c r="G37" s="3" t="s">
        <v>19</v>
      </c>
      <c r="H37" s="4" t="s">
        <v>19</v>
      </c>
      <c r="I37" s="1" t="s">
        <v>191</v>
      </c>
      <c r="J37" s="1" t="s">
        <v>192</v>
      </c>
      <c r="K37" s="1" t="s">
        <v>193</v>
      </c>
      <c r="L37" s="3" t="str">
        <f t="shared" si="0"/>
        <v>Outstanding</v>
      </c>
      <c r="M37" s="11" t="s">
        <v>19</v>
      </c>
    </row>
    <row r="38" spans="1:13" ht="60" customHeight="1" x14ac:dyDescent="0.35">
      <c r="A38" s="9" t="s">
        <v>194</v>
      </c>
      <c r="B38" s="1" t="s">
        <v>195</v>
      </c>
      <c r="C38" s="2" t="s">
        <v>25</v>
      </c>
      <c r="D38" s="3" t="s">
        <v>16</v>
      </c>
      <c r="E38" s="3" t="s">
        <v>17</v>
      </c>
      <c r="F38" s="3" t="s">
        <v>18</v>
      </c>
      <c r="G38" s="3" t="s">
        <v>19</v>
      </c>
      <c r="H38" s="4" t="s">
        <v>19</v>
      </c>
      <c r="I38" s="1" t="s">
        <v>196</v>
      </c>
      <c r="J38" s="1" t="s">
        <v>197</v>
      </c>
      <c r="K38" s="1" t="s">
        <v>198</v>
      </c>
      <c r="L38" s="3" t="str">
        <f t="shared" si="0"/>
        <v>Outstanding</v>
      </c>
      <c r="M38" s="11" t="s">
        <v>19</v>
      </c>
    </row>
    <row r="39" spans="1:13" ht="60" customHeight="1" x14ac:dyDescent="0.35">
      <c r="A39" s="9" t="s">
        <v>199</v>
      </c>
      <c r="B39" s="1" t="s">
        <v>200</v>
      </c>
      <c r="C39" s="2" t="s">
        <v>25</v>
      </c>
      <c r="D39" s="3" t="s">
        <v>16</v>
      </c>
      <c r="E39" s="3" t="s">
        <v>17</v>
      </c>
      <c r="F39" s="3" t="s">
        <v>18</v>
      </c>
      <c r="G39" s="3" t="s">
        <v>19</v>
      </c>
      <c r="H39" s="4" t="s">
        <v>19</v>
      </c>
      <c r="I39" s="1" t="s">
        <v>201</v>
      </c>
      <c r="J39" s="1" t="s">
        <v>197</v>
      </c>
      <c r="K39" s="1" t="s">
        <v>202</v>
      </c>
      <c r="L39" s="3" t="str">
        <f t="shared" si="0"/>
        <v>Outstanding</v>
      </c>
      <c r="M39" s="11" t="s">
        <v>19</v>
      </c>
    </row>
    <row r="40" spans="1:13" ht="60" customHeight="1" x14ac:dyDescent="0.35">
      <c r="A40" s="9" t="s">
        <v>203</v>
      </c>
      <c r="B40" s="1" t="s">
        <v>204</v>
      </c>
      <c r="C40" s="2" t="s">
        <v>25</v>
      </c>
      <c r="D40" s="3" t="s">
        <v>16</v>
      </c>
      <c r="E40" s="3" t="s">
        <v>17</v>
      </c>
      <c r="F40" s="3" t="s">
        <v>18</v>
      </c>
      <c r="G40" s="3" t="s">
        <v>19</v>
      </c>
      <c r="H40" s="4" t="s">
        <v>19</v>
      </c>
      <c r="I40" s="1" t="s">
        <v>205</v>
      </c>
      <c r="J40" s="1" t="s">
        <v>206</v>
      </c>
      <c r="K40" s="1" t="s">
        <v>207</v>
      </c>
      <c r="L40" s="3" t="str">
        <f t="shared" si="0"/>
        <v>Outstanding</v>
      </c>
      <c r="M40" s="11" t="s">
        <v>19</v>
      </c>
    </row>
    <row r="41" spans="1:13" ht="60" customHeight="1" x14ac:dyDescent="0.35">
      <c r="A41" s="9" t="s">
        <v>208</v>
      </c>
      <c r="B41" s="1" t="s">
        <v>209</v>
      </c>
      <c r="C41" s="2" t="s">
        <v>25</v>
      </c>
      <c r="D41" s="3" t="s">
        <v>16</v>
      </c>
      <c r="E41" s="3" t="s">
        <v>17</v>
      </c>
      <c r="F41" s="3" t="s">
        <v>18</v>
      </c>
      <c r="G41" s="3" t="s">
        <v>19</v>
      </c>
      <c r="H41" s="4" t="s">
        <v>19</v>
      </c>
      <c r="I41" s="1" t="s">
        <v>210</v>
      </c>
      <c r="J41" s="1" t="s">
        <v>211</v>
      </c>
      <c r="K41" s="1" t="s">
        <v>212</v>
      </c>
      <c r="L41" s="3" t="str">
        <f t="shared" si="0"/>
        <v>Outstanding</v>
      </c>
      <c r="M41" s="11" t="s">
        <v>19</v>
      </c>
    </row>
    <row r="42" spans="1:13" ht="60" customHeight="1" x14ac:dyDescent="0.35">
      <c r="A42" s="9" t="s">
        <v>213</v>
      </c>
      <c r="B42" s="1" t="s">
        <v>214</v>
      </c>
      <c r="C42" s="2" t="s">
        <v>25</v>
      </c>
      <c r="D42" s="3" t="s">
        <v>16</v>
      </c>
      <c r="E42" s="3" t="s">
        <v>17</v>
      </c>
      <c r="F42" s="3" t="s">
        <v>18</v>
      </c>
      <c r="G42" s="3" t="s">
        <v>19</v>
      </c>
      <c r="H42" s="4" t="s">
        <v>19</v>
      </c>
      <c r="I42" s="1" t="s">
        <v>215</v>
      </c>
      <c r="J42" s="1" t="s">
        <v>216</v>
      </c>
      <c r="K42" s="1" t="s">
        <v>217</v>
      </c>
      <c r="L42" s="3" t="str">
        <f t="shared" si="0"/>
        <v>Outstanding</v>
      </c>
      <c r="M42" s="11" t="s">
        <v>19</v>
      </c>
    </row>
    <row r="43" spans="1:13" ht="60" customHeight="1" x14ac:dyDescent="0.35">
      <c r="A43" s="9" t="s">
        <v>218</v>
      </c>
      <c r="B43" s="1" t="s">
        <v>219</v>
      </c>
      <c r="C43" s="2" t="s">
        <v>25</v>
      </c>
      <c r="D43" s="3" t="s">
        <v>16</v>
      </c>
      <c r="E43" s="3" t="s">
        <v>17</v>
      </c>
      <c r="F43" s="3" t="s">
        <v>18</v>
      </c>
      <c r="G43" s="3" t="s">
        <v>19</v>
      </c>
      <c r="H43" s="4" t="s">
        <v>19</v>
      </c>
      <c r="I43" s="1" t="s">
        <v>220</v>
      </c>
      <c r="J43" s="1" t="s">
        <v>221</v>
      </c>
      <c r="K43" s="1" t="s">
        <v>222</v>
      </c>
      <c r="L43" s="3" t="str">
        <f t="shared" si="0"/>
        <v>Outstanding</v>
      </c>
      <c r="M43" s="11" t="s">
        <v>19</v>
      </c>
    </row>
    <row r="44" spans="1:13" ht="60" customHeight="1" x14ac:dyDescent="0.35">
      <c r="A44" s="9" t="s">
        <v>223</v>
      </c>
      <c r="B44" s="1" t="s">
        <v>224</v>
      </c>
      <c r="C44" s="2" t="s">
        <v>25</v>
      </c>
      <c r="D44" s="3" t="s">
        <v>16</v>
      </c>
      <c r="E44" s="3" t="s">
        <v>17</v>
      </c>
      <c r="F44" s="3" t="s">
        <v>18</v>
      </c>
      <c r="G44" s="3" t="s">
        <v>19</v>
      </c>
      <c r="H44" s="4" t="s">
        <v>19</v>
      </c>
      <c r="I44" s="1" t="s">
        <v>225</v>
      </c>
      <c r="J44" s="1" t="s">
        <v>226</v>
      </c>
      <c r="K44" s="1" t="s">
        <v>227</v>
      </c>
      <c r="L44" s="3" t="str">
        <f t="shared" si="0"/>
        <v>Outstanding</v>
      </c>
      <c r="M44" s="11" t="s">
        <v>19</v>
      </c>
    </row>
    <row r="45" spans="1:13" ht="60" customHeight="1" x14ac:dyDescent="0.35">
      <c r="A45" s="9" t="s">
        <v>228</v>
      </c>
      <c r="B45" s="1" t="s">
        <v>229</v>
      </c>
      <c r="C45" s="2" t="s">
        <v>25</v>
      </c>
      <c r="D45" s="3" t="s">
        <v>16</v>
      </c>
      <c r="E45" s="3" t="s">
        <v>17</v>
      </c>
      <c r="F45" s="3" t="s">
        <v>18</v>
      </c>
      <c r="G45" s="3" t="s">
        <v>19</v>
      </c>
      <c r="H45" s="4" t="s">
        <v>19</v>
      </c>
      <c r="I45" s="1" t="s">
        <v>230</v>
      </c>
      <c r="J45" s="1" t="s">
        <v>231</v>
      </c>
      <c r="K45" s="1" t="s">
        <v>232</v>
      </c>
      <c r="L45" s="3" t="str">
        <f t="shared" si="0"/>
        <v>Outstanding</v>
      </c>
      <c r="M45" s="11" t="s">
        <v>19</v>
      </c>
    </row>
    <row r="46" spans="1:13" ht="60" customHeight="1" x14ac:dyDescent="0.35">
      <c r="A46" s="9" t="s">
        <v>233</v>
      </c>
      <c r="B46" s="1" t="s">
        <v>234</v>
      </c>
      <c r="C46" s="2" t="s">
        <v>25</v>
      </c>
      <c r="D46" s="3" t="s">
        <v>16</v>
      </c>
      <c r="E46" s="3" t="s">
        <v>17</v>
      </c>
      <c r="F46" s="3" t="s">
        <v>18</v>
      </c>
      <c r="G46" s="3" t="s">
        <v>19</v>
      </c>
      <c r="H46" s="4" t="s">
        <v>19</v>
      </c>
      <c r="I46" s="1" t="s">
        <v>235</v>
      </c>
      <c r="J46" s="1" t="s">
        <v>236</v>
      </c>
      <c r="K46" s="1" t="s">
        <v>237</v>
      </c>
      <c r="L46" s="3" t="str">
        <f t="shared" si="0"/>
        <v>Outstanding</v>
      </c>
      <c r="M46" s="11" t="s">
        <v>19</v>
      </c>
    </row>
    <row r="47" spans="1:13" ht="60" customHeight="1" x14ac:dyDescent="0.35">
      <c r="A47" s="9" t="s">
        <v>238</v>
      </c>
      <c r="B47" s="1" t="s">
        <v>239</v>
      </c>
      <c r="C47" s="2" t="s">
        <v>25</v>
      </c>
      <c r="D47" s="3" t="s">
        <v>16</v>
      </c>
      <c r="E47" s="3" t="s">
        <v>17</v>
      </c>
      <c r="F47" s="3" t="s">
        <v>18</v>
      </c>
      <c r="G47" s="3" t="s">
        <v>19</v>
      </c>
      <c r="H47" s="4" t="s">
        <v>19</v>
      </c>
      <c r="I47" s="1" t="s">
        <v>240</v>
      </c>
      <c r="J47" s="1" t="s">
        <v>241</v>
      </c>
      <c r="K47" s="1" t="s">
        <v>242</v>
      </c>
      <c r="L47" s="3" t="str">
        <f t="shared" si="0"/>
        <v>Outstanding</v>
      </c>
      <c r="M47" s="11" t="s">
        <v>19</v>
      </c>
    </row>
    <row r="48" spans="1:13" ht="60" customHeight="1" x14ac:dyDescent="0.35">
      <c r="A48" s="9" t="s">
        <v>243</v>
      </c>
      <c r="B48" s="1" t="s">
        <v>244</v>
      </c>
      <c r="C48" s="2" t="s">
        <v>25</v>
      </c>
      <c r="D48" s="3" t="s">
        <v>16</v>
      </c>
      <c r="E48" s="3" t="s">
        <v>17</v>
      </c>
      <c r="F48" s="3" t="s">
        <v>18</v>
      </c>
      <c r="G48" s="3" t="s">
        <v>19</v>
      </c>
      <c r="H48" s="4" t="s">
        <v>19</v>
      </c>
      <c r="I48" s="1" t="s">
        <v>245</v>
      </c>
      <c r="J48" s="1" t="s">
        <v>246</v>
      </c>
      <c r="K48" s="1" t="s">
        <v>247</v>
      </c>
      <c r="L48" s="3" t="str">
        <f t="shared" si="0"/>
        <v>Outstanding</v>
      </c>
      <c r="M48" s="11" t="s">
        <v>19</v>
      </c>
    </row>
    <row r="49" spans="1:13" ht="60" customHeight="1" x14ac:dyDescent="0.35">
      <c r="A49" s="9" t="s">
        <v>248</v>
      </c>
      <c r="B49" s="1" t="s">
        <v>249</v>
      </c>
      <c r="C49" s="2" t="s">
        <v>31</v>
      </c>
      <c r="D49" s="3" t="s">
        <v>16</v>
      </c>
      <c r="E49" s="3" t="s">
        <v>17</v>
      </c>
      <c r="F49" s="3" t="s">
        <v>18</v>
      </c>
      <c r="G49" s="3" t="s">
        <v>19</v>
      </c>
      <c r="H49" s="4" t="s">
        <v>19</v>
      </c>
      <c r="I49" s="1" t="s">
        <v>250</v>
      </c>
      <c r="J49" s="1" t="s">
        <v>251</v>
      </c>
      <c r="K49" s="1" t="s">
        <v>252</v>
      </c>
      <c r="L49" s="3" t="str">
        <f t="shared" si="0"/>
        <v>Outstanding</v>
      </c>
      <c r="M49" s="11" t="s">
        <v>19</v>
      </c>
    </row>
    <row r="50" spans="1:13" ht="60" customHeight="1" x14ac:dyDescent="0.35">
      <c r="A50" s="9" t="s">
        <v>253</v>
      </c>
      <c r="B50" s="1" t="s">
        <v>254</v>
      </c>
      <c r="C50" s="2" t="s">
        <v>31</v>
      </c>
      <c r="D50" s="3" t="s">
        <v>16</v>
      </c>
      <c r="E50" s="3" t="s">
        <v>17</v>
      </c>
      <c r="F50" s="3" t="s">
        <v>18</v>
      </c>
      <c r="G50" s="3" t="s">
        <v>19</v>
      </c>
      <c r="H50" s="4" t="s">
        <v>19</v>
      </c>
      <c r="I50" s="1" t="s">
        <v>255</v>
      </c>
      <c r="J50" s="1" t="s">
        <v>251</v>
      </c>
      <c r="K50" s="1" t="s">
        <v>256</v>
      </c>
      <c r="L50" s="3" t="str">
        <f t="shared" si="0"/>
        <v>Outstanding</v>
      </c>
      <c r="M50" s="11" t="s">
        <v>19</v>
      </c>
    </row>
    <row r="51" spans="1:13" ht="60" customHeight="1" x14ac:dyDescent="0.35">
      <c r="A51" s="9" t="s">
        <v>257</v>
      </c>
      <c r="B51" s="1" t="s">
        <v>258</v>
      </c>
      <c r="C51" s="2" t="s">
        <v>25</v>
      </c>
      <c r="D51" s="3" t="s">
        <v>16</v>
      </c>
      <c r="E51" s="3" t="s">
        <v>17</v>
      </c>
      <c r="F51" s="3" t="s">
        <v>18</v>
      </c>
      <c r="G51" s="3" t="s">
        <v>19</v>
      </c>
      <c r="H51" s="4" t="s">
        <v>19</v>
      </c>
      <c r="I51" s="1" t="s">
        <v>259</v>
      </c>
      <c r="J51" s="1" t="s">
        <v>260</v>
      </c>
      <c r="K51" s="1" t="s">
        <v>261</v>
      </c>
      <c r="L51" s="3" t="str">
        <f t="shared" si="0"/>
        <v>Outstanding</v>
      </c>
      <c r="M51" s="11" t="s">
        <v>19</v>
      </c>
    </row>
    <row r="52" spans="1:13" ht="60" customHeight="1" x14ac:dyDescent="0.35">
      <c r="A52" s="9" t="s">
        <v>262</v>
      </c>
      <c r="B52" s="1" t="s">
        <v>263</v>
      </c>
      <c r="C52" s="2" t="s">
        <v>25</v>
      </c>
      <c r="D52" s="3" t="s">
        <v>16</v>
      </c>
      <c r="E52" s="3" t="s">
        <v>17</v>
      </c>
      <c r="F52" s="3" t="s">
        <v>18</v>
      </c>
      <c r="G52" s="3" t="s">
        <v>19</v>
      </c>
      <c r="H52" s="4" t="s">
        <v>19</v>
      </c>
      <c r="I52" s="1" t="s">
        <v>264</v>
      </c>
      <c r="J52" s="1" t="s">
        <v>265</v>
      </c>
      <c r="K52" s="1" t="s">
        <v>266</v>
      </c>
      <c r="L52" s="3" t="str">
        <f t="shared" si="0"/>
        <v>Outstanding</v>
      </c>
      <c r="M52" s="11" t="s">
        <v>19</v>
      </c>
    </row>
    <row r="53" spans="1:13" ht="60" customHeight="1" x14ac:dyDescent="0.35">
      <c r="A53" s="9" t="s">
        <v>267</v>
      </c>
      <c r="B53" s="1" t="s">
        <v>268</v>
      </c>
      <c r="C53" s="2" t="s">
        <v>25</v>
      </c>
      <c r="D53" s="3" t="s">
        <v>16</v>
      </c>
      <c r="E53" s="3" t="s">
        <v>17</v>
      </c>
      <c r="F53" s="3" t="s">
        <v>18</v>
      </c>
      <c r="G53" s="3" t="s">
        <v>19</v>
      </c>
      <c r="H53" s="4" t="s">
        <v>19</v>
      </c>
      <c r="I53" s="1" t="s">
        <v>264</v>
      </c>
      <c r="J53" s="1" t="s">
        <v>269</v>
      </c>
      <c r="K53" s="1" t="s">
        <v>266</v>
      </c>
      <c r="L53" s="3" t="str">
        <f t="shared" si="0"/>
        <v>Outstanding</v>
      </c>
      <c r="M53" s="11" t="s">
        <v>19</v>
      </c>
    </row>
    <row r="54" spans="1:13" ht="60" customHeight="1" x14ac:dyDescent="0.35">
      <c r="A54" s="9" t="s">
        <v>270</v>
      </c>
      <c r="B54" s="1" t="s">
        <v>271</v>
      </c>
      <c r="C54" s="2" t="s">
        <v>25</v>
      </c>
      <c r="D54" s="3" t="s">
        <v>16</v>
      </c>
      <c r="E54" s="3" t="s">
        <v>17</v>
      </c>
      <c r="F54" s="3" t="s">
        <v>18</v>
      </c>
      <c r="G54" s="3" t="s">
        <v>19</v>
      </c>
      <c r="H54" s="4" t="s">
        <v>19</v>
      </c>
      <c r="I54" s="1" t="s">
        <v>272</v>
      </c>
      <c r="J54" s="1" t="s">
        <v>273</v>
      </c>
      <c r="K54" s="1" t="s">
        <v>274</v>
      </c>
      <c r="L54" s="3" t="str">
        <f t="shared" si="0"/>
        <v>Outstanding</v>
      </c>
      <c r="M54" s="11" t="s">
        <v>19</v>
      </c>
    </row>
    <row r="55" spans="1:13" ht="60" customHeight="1" x14ac:dyDescent="0.35">
      <c r="A55" s="9" t="s">
        <v>275</v>
      </c>
      <c r="B55" s="1" t="s">
        <v>276</v>
      </c>
      <c r="C55" s="2" t="s">
        <v>25</v>
      </c>
      <c r="D55" s="3" t="s">
        <v>16</v>
      </c>
      <c r="E55" s="3" t="s">
        <v>17</v>
      </c>
      <c r="F55" s="3" t="s">
        <v>18</v>
      </c>
      <c r="G55" s="3" t="s">
        <v>19</v>
      </c>
      <c r="H55" s="4" t="s">
        <v>19</v>
      </c>
      <c r="I55" s="1" t="s">
        <v>277</v>
      </c>
      <c r="J55" s="1" t="s">
        <v>278</v>
      </c>
      <c r="K55" s="1" t="s">
        <v>279</v>
      </c>
      <c r="L55" s="3" t="str">
        <f t="shared" si="0"/>
        <v>Outstanding</v>
      </c>
      <c r="M55" s="11" t="s">
        <v>19</v>
      </c>
    </row>
    <row r="56" spans="1:13" ht="60" customHeight="1" x14ac:dyDescent="0.35">
      <c r="A56" s="9" t="s">
        <v>280</v>
      </c>
      <c r="B56" s="1" t="s">
        <v>281</v>
      </c>
      <c r="C56" s="2" t="s">
        <v>25</v>
      </c>
      <c r="D56" s="3" t="s">
        <v>16</v>
      </c>
      <c r="E56" s="3" t="s">
        <v>17</v>
      </c>
      <c r="F56" s="3" t="s">
        <v>18</v>
      </c>
      <c r="G56" s="3" t="s">
        <v>19</v>
      </c>
      <c r="H56" s="4" t="s">
        <v>19</v>
      </c>
      <c r="I56" s="1" t="s">
        <v>282</v>
      </c>
      <c r="J56" s="1" t="s">
        <v>283</v>
      </c>
      <c r="K56" s="1" t="s">
        <v>284</v>
      </c>
      <c r="L56" s="3" t="str">
        <f t="shared" si="0"/>
        <v>Outstanding</v>
      </c>
      <c r="M56" s="11" t="s">
        <v>19</v>
      </c>
    </row>
    <row r="57" spans="1:13" ht="60" customHeight="1" x14ac:dyDescent="0.35">
      <c r="A57" s="9" t="s">
        <v>285</v>
      </c>
      <c r="B57" s="1" t="s">
        <v>286</v>
      </c>
      <c r="C57" s="2" t="s">
        <v>25</v>
      </c>
      <c r="D57" s="3" t="s">
        <v>16</v>
      </c>
      <c r="E57" s="3" t="s">
        <v>17</v>
      </c>
      <c r="F57" s="3" t="s">
        <v>18</v>
      </c>
      <c r="G57" s="3" t="s">
        <v>19</v>
      </c>
      <c r="H57" s="4" t="s">
        <v>19</v>
      </c>
      <c r="I57" s="1" t="s">
        <v>287</v>
      </c>
      <c r="J57" s="1" t="s">
        <v>288</v>
      </c>
      <c r="K57" s="1" t="s">
        <v>289</v>
      </c>
      <c r="L57" s="3" t="str">
        <f t="shared" si="0"/>
        <v>Outstanding</v>
      </c>
      <c r="M57" s="11" t="s">
        <v>19</v>
      </c>
    </row>
    <row r="58" spans="1:13" ht="60" customHeight="1" x14ac:dyDescent="0.35">
      <c r="A58" s="9" t="s">
        <v>290</v>
      </c>
      <c r="B58" s="1" t="s">
        <v>291</v>
      </c>
      <c r="C58" s="2" t="s">
        <v>25</v>
      </c>
      <c r="D58" s="3" t="s">
        <v>16</v>
      </c>
      <c r="E58" s="3" t="s">
        <v>17</v>
      </c>
      <c r="F58" s="3" t="s">
        <v>18</v>
      </c>
      <c r="G58" s="3" t="s">
        <v>19</v>
      </c>
      <c r="H58" s="4" t="s">
        <v>19</v>
      </c>
      <c r="I58" s="1" t="s">
        <v>292</v>
      </c>
      <c r="J58" s="1" t="s">
        <v>283</v>
      </c>
      <c r="K58" s="1" t="s">
        <v>293</v>
      </c>
      <c r="L58" s="3" t="str">
        <f t="shared" si="0"/>
        <v>Outstanding</v>
      </c>
      <c r="M58" s="11" t="s">
        <v>19</v>
      </c>
    </row>
    <row r="59" spans="1:13" ht="60" customHeight="1" x14ac:dyDescent="0.35">
      <c r="A59" s="9" t="s">
        <v>294</v>
      </c>
      <c r="B59" s="1" t="s">
        <v>295</v>
      </c>
      <c r="C59" s="2" t="s">
        <v>25</v>
      </c>
      <c r="D59" s="3" t="s">
        <v>16</v>
      </c>
      <c r="E59" s="3" t="s">
        <v>17</v>
      </c>
      <c r="F59" s="3" t="s">
        <v>18</v>
      </c>
      <c r="G59" s="3" t="s">
        <v>19</v>
      </c>
      <c r="H59" s="4" t="s">
        <v>19</v>
      </c>
      <c r="I59" s="1" t="s">
        <v>296</v>
      </c>
      <c r="J59" s="1" t="s">
        <v>288</v>
      </c>
      <c r="K59" s="1" t="s">
        <v>297</v>
      </c>
      <c r="L59" s="3" t="str">
        <f t="shared" si="0"/>
        <v>Outstanding</v>
      </c>
      <c r="M59" s="11" t="s">
        <v>19</v>
      </c>
    </row>
    <row r="60" spans="1:13" ht="60" customHeight="1" x14ac:dyDescent="0.35">
      <c r="A60" s="9" t="s">
        <v>298</v>
      </c>
      <c r="B60" s="1" t="s">
        <v>299</v>
      </c>
      <c r="C60" s="2" t="s">
        <v>25</v>
      </c>
      <c r="D60" s="3" t="s">
        <v>16</v>
      </c>
      <c r="E60" s="3" t="s">
        <v>17</v>
      </c>
      <c r="F60" s="3" t="s">
        <v>18</v>
      </c>
      <c r="G60" s="3" t="s">
        <v>19</v>
      </c>
      <c r="H60" s="4" t="s">
        <v>19</v>
      </c>
      <c r="I60" s="1" t="s">
        <v>300</v>
      </c>
      <c r="J60" s="1" t="s">
        <v>301</v>
      </c>
      <c r="K60" s="1" t="s">
        <v>302</v>
      </c>
      <c r="L60" s="3" t="str">
        <f t="shared" si="0"/>
        <v>Outstanding</v>
      </c>
      <c r="M60" s="11" t="s">
        <v>19</v>
      </c>
    </row>
    <row r="61" spans="1:13" ht="60" customHeight="1" x14ac:dyDescent="0.35">
      <c r="A61" s="9" t="s">
        <v>303</v>
      </c>
      <c r="B61" s="1" t="s">
        <v>304</v>
      </c>
      <c r="C61" s="2" t="s">
        <v>25</v>
      </c>
      <c r="D61" s="3" t="s">
        <v>16</v>
      </c>
      <c r="E61" s="3" t="s">
        <v>17</v>
      </c>
      <c r="F61" s="3" t="s">
        <v>18</v>
      </c>
      <c r="G61" s="3" t="s">
        <v>19</v>
      </c>
      <c r="H61" s="4" t="s">
        <v>19</v>
      </c>
      <c r="I61" s="1" t="s">
        <v>305</v>
      </c>
      <c r="J61" s="1" t="s">
        <v>306</v>
      </c>
      <c r="K61" s="1" t="s">
        <v>307</v>
      </c>
      <c r="L61" s="3" t="str">
        <f t="shared" si="0"/>
        <v>Outstanding</v>
      </c>
      <c r="M61" s="11" t="s">
        <v>19</v>
      </c>
    </row>
    <row r="62" spans="1:13" ht="60" customHeight="1" x14ac:dyDescent="0.35">
      <c r="A62" s="9" t="s">
        <v>308</v>
      </c>
      <c r="B62" s="1" t="s">
        <v>309</v>
      </c>
      <c r="C62" s="2" t="s">
        <v>25</v>
      </c>
      <c r="D62" s="3" t="s">
        <v>16</v>
      </c>
      <c r="E62" s="3" t="s">
        <v>17</v>
      </c>
      <c r="F62" s="3" t="s">
        <v>18</v>
      </c>
      <c r="G62" s="3" t="s">
        <v>19</v>
      </c>
      <c r="H62" s="4" t="s">
        <v>19</v>
      </c>
      <c r="I62" s="1" t="s">
        <v>310</v>
      </c>
      <c r="J62" s="1" t="s">
        <v>273</v>
      </c>
      <c r="K62" s="1" t="s">
        <v>311</v>
      </c>
      <c r="L62" s="3" t="str">
        <f t="shared" si="0"/>
        <v>Outstanding</v>
      </c>
      <c r="M62" s="11" t="s">
        <v>19</v>
      </c>
    </row>
    <row r="63" spans="1:13" ht="60" customHeight="1" x14ac:dyDescent="0.35">
      <c r="A63" s="9" t="s">
        <v>312</v>
      </c>
      <c r="B63" s="1" t="s">
        <v>313</v>
      </c>
      <c r="C63" s="2" t="s">
        <v>25</v>
      </c>
      <c r="D63" s="3" t="s">
        <v>16</v>
      </c>
      <c r="E63" s="3" t="s">
        <v>17</v>
      </c>
      <c r="F63" s="3" t="s">
        <v>18</v>
      </c>
      <c r="G63" s="3" t="s">
        <v>19</v>
      </c>
      <c r="H63" s="4" t="s">
        <v>19</v>
      </c>
      <c r="I63" s="1" t="s">
        <v>314</v>
      </c>
      <c r="J63" s="1" t="s">
        <v>278</v>
      </c>
      <c r="K63" s="1" t="s">
        <v>315</v>
      </c>
      <c r="L63" s="3" t="str">
        <f t="shared" si="0"/>
        <v>Outstanding</v>
      </c>
      <c r="M63" s="11" t="s">
        <v>19</v>
      </c>
    </row>
    <row r="64" spans="1:13" ht="60" customHeight="1" x14ac:dyDescent="0.35">
      <c r="A64" s="9" t="s">
        <v>316</v>
      </c>
      <c r="B64" s="1" t="s">
        <v>317</v>
      </c>
      <c r="C64" s="2" t="s">
        <v>25</v>
      </c>
      <c r="D64" s="3" t="s">
        <v>16</v>
      </c>
      <c r="E64" s="3" t="s">
        <v>17</v>
      </c>
      <c r="F64" s="3" t="s">
        <v>18</v>
      </c>
      <c r="G64" s="3" t="s">
        <v>19</v>
      </c>
      <c r="H64" s="4" t="s">
        <v>19</v>
      </c>
      <c r="I64" s="1" t="s">
        <v>318</v>
      </c>
      <c r="J64" s="1" t="s">
        <v>283</v>
      </c>
      <c r="K64" s="1" t="s">
        <v>319</v>
      </c>
      <c r="L64" s="3" t="str">
        <f t="shared" si="0"/>
        <v>Outstanding</v>
      </c>
      <c r="M64" s="11" t="s">
        <v>19</v>
      </c>
    </row>
    <row r="65" spans="1:13" ht="60" customHeight="1" x14ac:dyDescent="0.35">
      <c r="A65" s="9" t="s">
        <v>320</v>
      </c>
      <c r="B65" s="1" t="s">
        <v>321</v>
      </c>
      <c r="C65" s="2" t="s">
        <v>25</v>
      </c>
      <c r="D65" s="3" t="s">
        <v>16</v>
      </c>
      <c r="E65" s="3" t="s">
        <v>17</v>
      </c>
      <c r="F65" s="3" t="s">
        <v>18</v>
      </c>
      <c r="G65" s="3" t="s">
        <v>19</v>
      </c>
      <c r="H65" s="4" t="s">
        <v>19</v>
      </c>
      <c r="I65" s="1" t="s">
        <v>322</v>
      </c>
      <c r="J65" s="1" t="s">
        <v>288</v>
      </c>
      <c r="K65" s="1" t="s">
        <v>323</v>
      </c>
      <c r="L65" s="3" t="str">
        <f t="shared" si="0"/>
        <v>Outstanding</v>
      </c>
      <c r="M65" s="11" t="s">
        <v>19</v>
      </c>
    </row>
    <row r="66" spans="1:13" ht="60" customHeight="1" x14ac:dyDescent="0.35">
      <c r="A66" s="9" t="s">
        <v>324</v>
      </c>
      <c r="B66" s="1" t="s">
        <v>325</v>
      </c>
      <c r="C66" s="2" t="s">
        <v>25</v>
      </c>
      <c r="D66" s="3" t="s">
        <v>16</v>
      </c>
      <c r="E66" s="3" t="s">
        <v>17</v>
      </c>
      <c r="F66" s="3" t="s">
        <v>18</v>
      </c>
      <c r="G66" s="3" t="s">
        <v>19</v>
      </c>
      <c r="H66" s="4" t="s">
        <v>19</v>
      </c>
      <c r="I66" s="1" t="s">
        <v>326</v>
      </c>
      <c r="J66" s="1" t="s">
        <v>327</v>
      </c>
      <c r="K66" s="1" t="s">
        <v>328</v>
      </c>
      <c r="L66" s="3" t="str">
        <f t="shared" si="0"/>
        <v>Outstanding</v>
      </c>
      <c r="M66" s="11" t="s">
        <v>19</v>
      </c>
    </row>
    <row r="67" spans="1:13" ht="60" customHeight="1" x14ac:dyDescent="0.35">
      <c r="A67" s="9" t="s">
        <v>329</v>
      </c>
      <c r="B67" s="1" t="s">
        <v>330</v>
      </c>
      <c r="C67" s="2" t="s">
        <v>25</v>
      </c>
      <c r="D67" s="3" t="s">
        <v>16</v>
      </c>
      <c r="E67" s="3" t="s">
        <v>17</v>
      </c>
      <c r="F67" s="3" t="s">
        <v>18</v>
      </c>
      <c r="G67" s="3" t="s">
        <v>19</v>
      </c>
      <c r="H67" s="4" t="s">
        <v>19</v>
      </c>
      <c r="I67" s="1" t="s">
        <v>331</v>
      </c>
      <c r="J67" s="1" t="s">
        <v>332</v>
      </c>
      <c r="K67" s="1" t="s">
        <v>333</v>
      </c>
      <c r="L67" s="3" t="str">
        <f t="shared" si="0"/>
        <v>Outstanding</v>
      </c>
      <c r="M67" s="11" t="s">
        <v>19</v>
      </c>
    </row>
    <row r="68" spans="1:13" ht="60" customHeight="1" x14ac:dyDescent="0.35">
      <c r="A68" s="9" t="s">
        <v>334</v>
      </c>
      <c r="B68" s="1" t="s">
        <v>335</v>
      </c>
      <c r="C68" s="2" t="s">
        <v>25</v>
      </c>
      <c r="D68" s="3" t="s">
        <v>16</v>
      </c>
      <c r="E68" s="3" t="s">
        <v>17</v>
      </c>
      <c r="F68" s="3" t="s">
        <v>18</v>
      </c>
      <c r="G68" s="3" t="s">
        <v>19</v>
      </c>
      <c r="H68" s="4" t="s">
        <v>19</v>
      </c>
      <c r="I68" s="1" t="s">
        <v>336</v>
      </c>
      <c r="J68" s="1" t="s">
        <v>273</v>
      </c>
      <c r="K68" s="1" t="s">
        <v>337</v>
      </c>
      <c r="L68" s="3" t="str">
        <f t="shared" si="0"/>
        <v>Outstanding</v>
      </c>
      <c r="M68" s="11" t="s">
        <v>19</v>
      </c>
    </row>
    <row r="69" spans="1:13" ht="60" customHeight="1" x14ac:dyDescent="0.35">
      <c r="A69" s="9" t="s">
        <v>338</v>
      </c>
      <c r="B69" s="1" t="s">
        <v>339</v>
      </c>
      <c r="C69" s="2" t="s">
        <v>25</v>
      </c>
      <c r="D69" s="3" t="s">
        <v>16</v>
      </c>
      <c r="E69" s="3" t="s">
        <v>17</v>
      </c>
      <c r="F69" s="3" t="s">
        <v>18</v>
      </c>
      <c r="G69" s="3" t="s">
        <v>19</v>
      </c>
      <c r="H69" s="4" t="s">
        <v>19</v>
      </c>
      <c r="I69" s="1" t="s">
        <v>340</v>
      </c>
      <c r="J69" s="1" t="s">
        <v>278</v>
      </c>
      <c r="K69" s="1" t="s">
        <v>341</v>
      </c>
      <c r="L69" s="3" t="str">
        <f t="shared" si="0"/>
        <v>Outstanding</v>
      </c>
      <c r="M69" s="11" t="s">
        <v>19</v>
      </c>
    </row>
    <row r="70" spans="1:13" ht="60" customHeight="1" x14ac:dyDescent="0.35">
      <c r="A70" s="9" t="s">
        <v>342</v>
      </c>
      <c r="B70" s="1" t="s">
        <v>343</v>
      </c>
      <c r="C70" s="2" t="s">
        <v>25</v>
      </c>
      <c r="D70" s="3" t="s">
        <v>16</v>
      </c>
      <c r="E70" s="3" t="s">
        <v>17</v>
      </c>
      <c r="F70" s="3" t="s">
        <v>18</v>
      </c>
      <c r="G70" s="3" t="s">
        <v>19</v>
      </c>
      <c r="H70" s="4" t="s">
        <v>19</v>
      </c>
      <c r="I70" s="1" t="s">
        <v>344</v>
      </c>
      <c r="J70" s="1" t="s">
        <v>345</v>
      </c>
      <c r="K70" s="1" t="s">
        <v>346</v>
      </c>
      <c r="L70" s="3" t="str">
        <f t="shared" si="0"/>
        <v>Outstanding</v>
      </c>
      <c r="M70" s="11" t="s">
        <v>19</v>
      </c>
    </row>
    <row r="71" spans="1:13" ht="60" customHeight="1" x14ac:dyDescent="0.35">
      <c r="A71" s="9" t="s">
        <v>347</v>
      </c>
      <c r="B71" s="1" t="s">
        <v>348</v>
      </c>
      <c r="C71" s="2" t="s">
        <v>25</v>
      </c>
      <c r="D71" s="3" t="s">
        <v>16</v>
      </c>
      <c r="E71" s="3" t="s">
        <v>17</v>
      </c>
      <c r="F71" s="3" t="s">
        <v>18</v>
      </c>
      <c r="G71" s="3" t="s">
        <v>19</v>
      </c>
      <c r="H71" s="4" t="s">
        <v>19</v>
      </c>
      <c r="I71" s="1" t="s">
        <v>349</v>
      </c>
      <c r="J71" s="1" t="s">
        <v>350</v>
      </c>
      <c r="K71" s="1" t="s">
        <v>351</v>
      </c>
      <c r="L71" s="3" t="str">
        <f t="shared" si="0"/>
        <v>Outstanding</v>
      </c>
      <c r="M71" s="11" t="s">
        <v>19</v>
      </c>
    </row>
    <row r="72" spans="1:13" ht="60" customHeight="1" x14ac:dyDescent="0.35">
      <c r="A72" s="9" t="s">
        <v>352</v>
      </c>
      <c r="B72" s="1" t="s">
        <v>353</v>
      </c>
      <c r="C72" s="2" t="s">
        <v>25</v>
      </c>
      <c r="D72" s="3" t="s">
        <v>16</v>
      </c>
      <c r="E72" s="3" t="s">
        <v>17</v>
      </c>
      <c r="F72" s="3" t="s">
        <v>18</v>
      </c>
      <c r="G72" s="3" t="s">
        <v>19</v>
      </c>
      <c r="H72" s="4" t="s">
        <v>19</v>
      </c>
      <c r="I72" s="1" t="s">
        <v>354</v>
      </c>
      <c r="J72" s="1" t="s">
        <v>355</v>
      </c>
      <c r="K72" s="1" t="s">
        <v>356</v>
      </c>
      <c r="L72" s="3" t="str">
        <f t="shared" si="0"/>
        <v>Outstanding</v>
      </c>
      <c r="M72" s="11" t="s">
        <v>19</v>
      </c>
    </row>
    <row r="73" spans="1:13" ht="60" customHeight="1" x14ac:dyDescent="0.35">
      <c r="A73" s="9" t="s">
        <v>357</v>
      </c>
      <c r="B73" s="1" t="s">
        <v>358</v>
      </c>
      <c r="C73" s="2" t="s">
        <v>25</v>
      </c>
      <c r="D73" s="3" t="s">
        <v>16</v>
      </c>
      <c r="E73" s="3" t="s">
        <v>17</v>
      </c>
      <c r="F73" s="3" t="s">
        <v>18</v>
      </c>
      <c r="G73" s="3" t="s">
        <v>19</v>
      </c>
      <c r="H73" s="4" t="s">
        <v>19</v>
      </c>
      <c r="I73" s="1" t="s">
        <v>359</v>
      </c>
      <c r="J73" s="1" t="s">
        <v>360</v>
      </c>
      <c r="K73" s="1" t="s">
        <v>361</v>
      </c>
      <c r="L73" s="3" t="str">
        <f t="shared" si="0"/>
        <v>Outstanding</v>
      </c>
      <c r="M73" s="11" t="s">
        <v>19</v>
      </c>
    </row>
    <row r="74" spans="1:13" ht="60" customHeight="1" x14ac:dyDescent="0.35">
      <c r="A74" s="9" t="s">
        <v>362</v>
      </c>
      <c r="B74" s="1" t="s">
        <v>363</v>
      </c>
      <c r="C74" s="2" t="s">
        <v>25</v>
      </c>
      <c r="D74" s="3" t="s">
        <v>16</v>
      </c>
      <c r="E74" s="3" t="s">
        <v>17</v>
      </c>
      <c r="F74" s="3" t="s">
        <v>18</v>
      </c>
      <c r="G74" s="3" t="s">
        <v>19</v>
      </c>
      <c r="H74" s="4" t="s">
        <v>19</v>
      </c>
      <c r="I74" s="1" t="s">
        <v>364</v>
      </c>
      <c r="J74" s="1" t="s">
        <v>365</v>
      </c>
      <c r="K74" s="1" t="s">
        <v>366</v>
      </c>
      <c r="L74" s="3" t="str">
        <f t="shared" si="0"/>
        <v>Outstanding</v>
      </c>
      <c r="M74" s="11" t="s">
        <v>19</v>
      </c>
    </row>
    <row r="75" spans="1:13" ht="60" customHeight="1" x14ac:dyDescent="0.35">
      <c r="A75" s="9" t="s">
        <v>367</v>
      </c>
      <c r="B75" s="1" t="s">
        <v>368</v>
      </c>
      <c r="C75" s="2" t="s">
        <v>25</v>
      </c>
      <c r="D75" s="3" t="s">
        <v>16</v>
      </c>
      <c r="E75" s="3" t="s">
        <v>17</v>
      </c>
      <c r="F75" s="3" t="s">
        <v>18</v>
      </c>
      <c r="G75" s="3" t="s">
        <v>19</v>
      </c>
      <c r="H75" s="4" t="s">
        <v>19</v>
      </c>
      <c r="I75" s="1" t="s">
        <v>369</v>
      </c>
      <c r="J75" s="1" t="s">
        <v>370</v>
      </c>
      <c r="K75" s="1" t="s">
        <v>371</v>
      </c>
      <c r="L75" s="3" t="str">
        <f t="shared" si="0"/>
        <v>Outstanding</v>
      </c>
      <c r="M75" s="11" t="s">
        <v>19</v>
      </c>
    </row>
    <row r="76" spans="1:13" ht="60" customHeight="1" x14ac:dyDescent="0.35">
      <c r="A76" s="9" t="s">
        <v>372</v>
      </c>
      <c r="B76" s="1" t="s">
        <v>373</v>
      </c>
      <c r="C76" s="2" t="s">
        <v>25</v>
      </c>
      <c r="D76" s="3" t="s">
        <v>16</v>
      </c>
      <c r="E76" s="3" t="s">
        <v>17</v>
      </c>
      <c r="F76" s="3" t="s">
        <v>18</v>
      </c>
      <c r="G76" s="3" t="s">
        <v>19</v>
      </c>
      <c r="H76" s="4" t="s">
        <v>19</v>
      </c>
      <c r="I76" s="1" t="s">
        <v>374</v>
      </c>
      <c r="J76" s="1" t="s">
        <v>375</v>
      </c>
      <c r="K76" s="1" t="s">
        <v>376</v>
      </c>
      <c r="L76" s="3" t="str">
        <f t="shared" si="0"/>
        <v>Outstanding</v>
      </c>
      <c r="M76" s="11" t="s">
        <v>19</v>
      </c>
    </row>
    <row r="77" spans="1:13" ht="60" customHeight="1" x14ac:dyDescent="0.35">
      <c r="A77" s="9" t="s">
        <v>377</v>
      </c>
      <c r="B77" s="1" t="s">
        <v>378</v>
      </c>
      <c r="C77" s="2" t="s">
        <v>25</v>
      </c>
      <c r="D77" s="3" t="s">
        <v>16</v>
      </c>
      <c r="E77" s="3" t="s">
        <v>17</v>
      </c>
      <c r="F77" s="3" t="s">
        <v>18</v>
      </c>
      <c r="G77" s="3" t="s">
        <v>19</v>
      </c>
      <c r="H77" s="4" t="s">
        <v>19</v>
      </c>
      <c r="I77" s="1" t="s">
        <v>379</v>
      </c>
      <c r="J77" s="1" t="s">
        <v>375</v>
      </c>
      <c r="K77" s="1" t="s">
        <v>380</v>
      </c>
      <c r="L77" s="3" t="str">
        <f t="shared" si="0"/>
        <v>Outstanding</v>
      </c>
      <c r="M77" s="11" t="s">
        <v>19</v>
      </c>
    </row>
    <row r="78" spans="1:13" ht="60" customHeight="1" x14ac:dyDescent="0.35">
      <c r="A78" s="9" t="s">
        <v>381</v>
      </c>
      <c r="B78" s="1" t="s">
        <v>382</v>
      </c>
      <c r="C78" s="2" t="s">
        <v>25</v>
      </c>
      <c r="D78" s="3" t="s">
        <v>16</v>
      </c>
      <c r="E78" s="3" t="s">
        <v>17</v>
      </c>
      <c r="F78" s="3" t="s">
        <v>18</v>
      </c>
      <c r="G78" s="3" t="s">
        <v>19</v>
      </c>
      <c r="H78" s="4" t="s">
        <v>19</v>
      </c>
      <c r="I78" s="1" t="s">
        <v>383</v>
      </c>
      <c r="J78" s="1" t="s">
        <v>384</v>
      </c>
      <c r="K78" s="1" t="s">
        <v>385</v>
      </c>
      <c r="L78" s="3" t="str">
        <f t="shared" si="0"/>
        <v>Outstanding</v>
      </c>
      <c r="M78" s="11" t="s">
        <v>19</v>
      </c>
    </row>
    <row r="79" spans="1:13" ht="60" customHeight="1" x14ac:dyDescent="0.35">
      <c r="A79" s="9" t="s">
        <v>386</v>
      </c>
      <c r="B79" s="1" t="s">
        <v>387</v>
      </c>
      <c r="C79" s="2" t="s">
        <v>15</v>
      </c>
      <c r="D79" s="3" t="s">
        <v>16</v>
      </c>
      <c r="E79" s="3" t="s">
        <v>17</v>
      </c>
      <c r="F79" s="3" t="s">
        <v>18</v>
      </c>
      <c r="G79" s="3" t="s">
        <v>19</v>
      </c>
      <c r="H79" s="4" t="s">
        <v>19</v>
      </c>
      <c r="I79" s="1" t="s">
        <v>388</v>
      </c>
      <c r="J79" s="1" t="s">
        <v>389</v>
      </c>
      <c r="K79" s="1" t="s">
        <v>390</v>
      </c>
      <c r="L79" s="3" t="str">
        <f t="shared" si="0"/>
        <v>Outstanding</v>
      </c>
      <c r="M79" s="11" t="s">
        <v>19</v>
      </c>
    </row>
    <row r="80" spans="1:13" ht="60" customHeight="1" x14ac:dyDescent="0.35">
      <c r="A80" s="9" t="s">
        <v>391</v>
      </c>
      <c r="B80" s="1" t="s">
        <v>392</v>
      </c>
      <c r="C80" s="2" t="s">
        <v>25</v>
      </c>
      <c r="D80" s="3" t="s">
        <v>16</v>
      </c>
      <c r="E80" s="3" t="s">
        <v>17</v>
      </c>
      <c r="F80" s="3" t="s">
        <v>18</v>
      </c>
      <c r="G80" s="3" t="s">
        <v>19</v>
      </c>
      <c r="H80" s="4" t="s">
        <v>19</v>
      </c>
      <c r="I80" s="1" t="s">
        <v>393</v>
      </c>
      <c r="J80" s="1" t="s">
        <v>394</v>
      </c>
      <c r="K80" s="1" t="s">
        <v>395</v>
      </c>
      <c r="L80" s="3" t="str">
        <f t="shared" si="0"/>
        <v>Outstanding</v>
      </c>
      <c r="M80" s="11" t="s">
        <v>19</v>
      </c>
    </row>
    <row r="81" spans="1:13" ht="60" customHeight="1" x14ac:dyDescent="0.35">
      <c r="A81" s="10" t="s">
        <v>396</v>
      </c>
      <c r="B81" s="5" t="s">
        <v>397</v>
      </c>
      <c r="C81" s="6" t="s">
        <v>31</v>
      </c>
      <c r="D81" s="7" t="s">
        <v>16</v>
      </c>
      <c r="E81" s="7" t="s">
        <v>17</v>
      </c>
      <c r="F81" s="7" t="s">
        <v>18</v>
      </c>
      <c r="G81" s="7" t="s">
        <v>19</v>
      </c>
      <c r="H81" s="8" t="s">
        <v>19</v>
      </c>
      <c r="I81" s="5" t="s">
        <v>398</v>
      </c>
      <c r="J81" s="5" t="s">
        <v>399</v>
      </c>
      <c r="K81" s="5" t="s">
        <v>400</v>
      </c>
      <c r="L81" s="7" t="str">
        <f t="shared" si="0"/>
        <v>Outstanding</v>
      </c>
      <c r="M81" s="12" t="s">
        <v>19</v>
      </c>
    </row>
    <row r="85" spans="1:13" ht="32" customHeight="1" x14ac:dyDescent="0.35">
      <c r="A85" s="78" t="s">
        <v>401</v>
      </c>
      <c r="B85" s="78"/>
      <c r="C85" s="78"/>
      <c r="D85" s="78"/>
    </row>
  </sheetData>
  <mergeCells count="1">
    <mergeCell ref="A85:D85"/>
  </mergeCells>
  <conditionalFormatting sqref="C2:C8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1" xr:uid="{00000000-0002-0000-0200-000000000000}">
      <formula1>"Must,Should,Could,Won't,Unassigned"</formula1>
    </dataValidation>
    <dataValidation type="list" showErrorMessage="1" errorTitle="Invalid Value" error="Please select a value from the list: Low, Medium, High, Unassessed." sqref="E2:E81" xr:uid="{00000000-0002-0000-0200-000001000000}">
      <formula1>"Low,Medium,High,Unassessed"</formula1>
    </dataValidation>
    <dataValidation type="list" showErrorMessage="1" errorTitle="Invalid Value" error="Please select a value from the list: Phase1, Phase2, Phase3, Phase4, Phase5, Pending." sqref="F2:F8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1" xr:uid="{00000000-0002-0000-0200-000003000000}">
      <formula1>"Implemented,Testing,Failed,Compensated,Risk Accepted,N/A"</formula1>
    </dataValidation>
  </dataValidations>
  <hyperlinks>
    <hyperlink ref="A8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525</v>
      </c>
      <c r="C2" s="95" t="s">
        <v>525</v>
      </c>
      <c r="D2" s="95" t="s">
        <v>525</v>
      </c>
      <c r="E2" s="95" t="s">
        <v>525</v>
      </c>
      <c r="F2" s="95" t="s">
        <v>525</v>
      </c>
      <c r="G2" s="95" t="s">
        <v>525</v>
      </c>
      <c r="H2" s="99" t="s">
        <v>526</v>
      </c>
      <c r="I2" s="99" t="s">
        <v>526</v>
      </c>
      <c r="J2" s="99" t="s">
        <v>526</v>
      </c>
      <c r="K2" s="99" t="s">
        <v>526</v>
      </c>
      <c r="L2" s="99" t="s">
        <v>526</v>
      </c>
      <c r="M2" s="98" t="s">
        <v>527</v>
      </c>
      <c r="N2" s="98" t="s">
        <v>527</v>
      </c>
      <c r="O2" s="100" t="s">
        <v>528</v>
      </c>
      <c r="P2" s="100" t="s">
        <v>528</v>
      </c>
      <c r="Q2" s="96" t="s">
        <v>11</v>
      </c>
      <c r="R2" s="96" t="s">
        <v>11</v>
      </c>
      <c r="S2" s="96" t="s">
        <v>11</v>
      </c>
      <c r="T2" s="97" t="s">
        <v>529</v>
      </c>
    </row>
    <row r="3" spans="2:20" ht="35" customHeight="1" x14ac:dyDescent="0.35">
      <c r="B3" s="68" t="s">
        <v>530</v>
      </c>
      <c r="C3" s="68" t="s">
        <v>531</v>
      </c>
      <c r="D3" s="68" t="s">
        <v>532</v>
      </c>
      <c r="E3" s="68" t="s">
        <v>533</v>
      </c>
      <c r="F3" s="68" t="s">
        <v>534</v>
      </c>
      <c r="G3" s="68" t="s">
        <v>9</v>
      </c>
      <c r="H3" s="69" t="s">
        <v>535</v>
      </c>
      <c r="I3" s="69" t="s">
        <v>536</v>
      </c>
      <c r="J3" s="69" t="s">
        <v>537</v>
      </c>
      <c r="K3" s="69" t="s">
        <v>538</v>
      </c>
      <c r="L3" s="69" t="s">
        <v>470</v>
      </c>
      <c r="M3" s="70" t="s">
        <v>539</v>
      </c>
      <c r="N3" s="70" t="s">
        <v>540</v>
      </c>
      <c r="O3" s="71" t="s">
        <v>541</v>
      </c>
      <c r="P3" s="71" t="s">
        <v>542</v>
      </c>
      <c r="Q3" s="72" t="s">
        <v>11</v>
      </c>
      <c r="R3" s="72" t="s">
        <v>543</v>
      </c>
      <c r="S3" s="72" t="s">
        <v>544</v>
      </c>
      <c r="T3" s="73" t="s">
        <v>545</v>
      </c>
    </row>
    <row r="4" spans="2:20" ht="60" customHeight="1" x14ac:dyDescent="0.35">
      <c r="B4" s="74" t="s">
        <v>546</v>
      </c>
      <c r="C4" s="74" t="s">
        <v>547</v>
      </c>
      <c r="D4" s="74" t="s">
        <v>548</v>
      </c>
      <c r="E4" s="74" t="s">
        <v>549</v>
      </c>
      <c r="F4" s="74" t="s">
        <v>550</v>
      </c>
      <c r="G4" s="74" t="s">
        <v>551</v>
      </c>
      <c r="H4" s="74" t="s">
        <v>552</v>
      </c>
      <c r="I4" s="74" t="s">
        <v>553</v>
      </c>
      <c r="J4" s="74" t="s">
        <v>554</v>
      </c>
      <c r="K4" s="74" t="s">
        <v>555</v>
      </c>
      <c r="L4" s="74" t="s">
        <v>556</v>
      </c>
      <c r="M4" s="74" t="s">
        <v>557</v>
      </c>
      <c r="N4" s="74" t="s">
        <v>558</v>
      </c>
      <c r="O4" s="74" t="s">
        <v>559</v>
      </c>
      <c r="P4" s="74" t="s">
        <v>560</v>
      </c>
      <c r="Q4" s="74" t="s">
        <v>561</v>
      </c>
      <c r="R4" s="74" t="s">
        <v>562</v>
      </c>
      <c r="S4" s="74" t="s">
        <v>563</v>
      </c>
      <c r="T4" s="74" t="s">
        <v>564</v>
      </c>
    </row>
    <row r="5" spans="2:20" ht="60" customHeight="1" x14ac:dyDescent="0.35">
      <c r="B5" s="36" t="s">
        <v>565</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566</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567</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568</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569</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570</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571</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572</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573</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574</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575</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576</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577</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578</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579</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580</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581</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582</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583</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584</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585</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586</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587</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588</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589</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590</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591</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592</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593</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594</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595</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596</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597</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598</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599</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600</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601</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602</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603</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604</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605</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606</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607</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608</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609</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610</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611</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612</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613</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614</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401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MarkLogic Server v9 Security Technical Implementation Guide - SHGIR</dc:title>
  <dc:subject>Generated on: 2026-06-08 11:43:11</dc:subject>
  <dc:creator>Anicet Fopa Tchoffo</dc:creator>
  <cp:keywords>Baseline;Hardening;DISA;STIG</cp:keywords>
  <dc:description>Baseline Developed By: MarkLogic and Defense Information Systems Agency (DISA) for the US DoD</dc:description>
  <cp:lastModifiedBy>Anicet Fopa Tchoffo</cp:lastModifiedBy>
  <dcterms:modified xsi:type="dcterms:W3CDTF">2026-06-08T10:43:17Z</dcterms:modified>
  <cp:category>DISA-STIG</cp:category>
  <cp:contentStatus>Draft</cp:contentStatus>
</cp:coreProperties>
</file>