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1510912CD32997EE4D11F91B2732B3507131E98" xr6:coauthVersionLast="47" xr6:coauthVersionMax="47" xr10:uidLastSave="{07CDEEDD-F042-43A9-B693-AE2B11586A1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5" i="3" s="1"/>
  <c r="E70" i="3"/>
  <c r="D70" i="3"/>
  <c r="C70" i="3"/>
  <c r="U123"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E58" i="3" l="1"/>
  <c r="D58" i="3"/>
  <c r="C58" i="3"/>
  <c r="E59" i="3"/>
  <c r="D59" i="3"/>
  <c r="C59" i="3"/>
  <c r="E39" i="3"/>
  <c r="D39" i="3"/>
  <c r="C39" i="3"/>
  <c r="E38" i="3"/>
  <c r="D38" i="3"/>
  <c r="C38" i="3"/>
  <c r="E81" i="3"/>
  <c r="D81" i="3"/>
  <c r="C81" i="3"/>
  <c r="C60" i="3"/>
  <c r="E60" i="3"/>
  <c r="D60" i="3"/>
  <c r="E41" i="3"/>
  <c r="C41" i="3"/>
  <c r="D41" i="3"/>
  <c r="E100" i="3"/>
  <c r="D100" i="3"/>
  <c r="C100" i="3"/>
  <c r="D43" i="3"/>
  <c r="C43" i="3"/>
  <c r="E43" i="3"/>
  <c r="E20" i="3"/>
  <c r="R155" i="3"/>
  <c r="R150" i="3"/>
  <c r="R145" i="3"/>
  <c r="R140" i="3"/>
  <c r="R135" i="3"/>
  <c r="R130" i="3"/>
  <c r="R125" i="3"/>
  <c r="C20" i="3"/>
  <c r="D20" i="3"/>
  <c r="R154" i="3"/>
  <c r="R149" i="3"/>
  <c r="R144" i="3"/>
  <c r="R139" i="3"/>
  <c r="R134" i="3"/>
  <c r="R129" i="3"/>
  <c r="R153" i="3"/>
  <c r="R148" i="3"/>
  <c r="R143" i="3"/>
  <c r="R138" i="3"/>
  <c r="R133" i="3"/>
  <c r="R128" i="3"/>
  <c r="R152" i="3"/>
  <c r="R147" i="3"/>
  <c r="R142" i="3"/>
  <c r="R137" i="3"/>
  <c r="R132" i="3"/>
  <c r="R127" i="3"/>
  <c r="R151" i="3"/>
  <c r="R146" i="3"/>
  <c r="R141" i="3"/>
  <c r="R136" i="3"/>
  <c r="R131" i="3"/>
  <c r="R126" i="3"/>
  <c r="E97" i="3"/>
  <c r="D97" i="3"/>
  <c r="C97" i="3"/>
  <c r="D40" i="3"/>
  <c r="E40" i="3"/>
  <c r="C40" i="3"/>
  <c r="E98" i="3"/>
  <c r="D98" i="3"/>
  <c r="C98" i="3"/>
  <c r="C99" i="3"/>
  <c r="E99" i="3"/>
  <c r="D99" i="3"/>
  <c r="G112" i="3"/>
  <c r="E42" i="3"/>
  <c r="D42" i="3"/>
  <c r="C42" i="3"/>
  <c r="V126" i="3"/>
  <c r="V131" i="3"/>
  <c r="V136" i="3"/>
  <c r="V141" i="3"/>
  <c r="V146" i="3"/>
  <c r="V151" i="3"/>
  <c r="C7" i="3"/>
  <c r="D7" i="3" s="1"/>
  <c r="D78" i="3"/>
  <c r="E78" i="3"/>
  <c r="V127" i="3"/>
  <c r="V132" i="3"/>
  <c r="V137" i="3"/>
  <c r="V142" i="3"/>
  <c r="V147" i="3"/>
  <c r="V152" i="3"/>
  <c r="F69" i="3"/>
  <c r="C80" i="3"/>
  <c r="V128" i="3"/>
  <c r="V133" i="3"/>
  <c r="V138" i="3"/>
  <c r="V143" i="3"/>
  <c r="V148" i="3"/>
  <c r="V153" i="3"/>
  <c r="D80" i="3"/>
  <c r="F71" i="3"/>
  <c r="Q123" i="3"/>
  <c r="V129" i="3"/>
  <c r="V134" i="3"/>
  <c r="V139" i="3"/>
  <c r="V144" i="3"/>
  <c r="V149" i="3"/>
  <c r="V154" i="3"/>
  <c r="V125" i="3"/>
  <c r="V130" i="3"/>
  <c r="V135" i="3"/>
  <c r="V140" i="3"/>
  <c r="V145" i="3"/>
  <c r="V150" i="3"/>
  <c r="X154" i="3" l="1"/>
  <c r="X149" i="3"/>
  <c r="X144" i="3"/>
  <c r="X139" i="3"/>
  <c r="X134" i="3"/>
  <c r="X129" i="3"/>
  <c r="E79" i="3"/>
  <c r="D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alcChain>
</file>

<file path=xl/sharedStrings.xml><?xml version="1.0" encoding="utf-8"?>
<sst xmlns="http://schemas.openxmlformats.org/spreadsheetml/2006/main" count="843" uniqueCount="378">
  <si>
    <t>Id</t>
  </si>
  <si>
    <t>Title</t>
  </si>
  <si>
    <t>Severity</t>
  </si>
  <si>
    <t>MoSCoW</t>
  </si>
  <si>
    <t>OpsImpact</t>
  </si>
  <si>
    <t>Phase</t>
  </si>
  <si>
    <t>ImplStatus</t>
  </si>
  <si>
    <t>Notes</t>
  </si>
  <si>
    <t>Remediation</t>
  </si>
  <si>
    <t>Description</t>
  </si>
  <si>
    <t>Audit</t>
  </si>
  <si>
    <t>Status</t>
  </si>
  <si>
    <t>LogID</t>
  </si>
  <si>
    <t>V-241790</t>
  </si>
  <si>
    <r>
      <rPr>
        <sz val="11"/>
        <rFont val="Calibri"/>
      </rPr>
      <t>When the Jamf Pro EMM server cannot establish a connection to determine the validity of a certificate, the server must not have the option to accept the certificate.</t>
    </r>
  </si>
  <si>
    <t>CAT II (Medium)</t>
  </si>
  <si>
    <t>Unassigned</t>
  </si>
  <si>
    <t>Unassessed</t>
  </si>
  <si>
    <t>Pending</t>
  </si>
  <si>
    <t/>
  </si>
  <si>
    <r>
      <rPr>
        <sz val="11"/>
        <color rgb="FF000000"/>
        <rFont val="Calibri"/>
      </rPr>
      <t>Configure the Jamf Pro EMM server to not accept a certificate if the certificate cannot be validated.</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"User-Initiated Enrollment".</t>
    </r>
    <r>
      <rPr>
        <sz val="11"/>
        <color rgb="FF000000"/>
        <rFont val="Calibri"/>
      </rPr>
      <t xml:space="preserve">
</t>
    </r>
    <r>
      <rPr>
        <sz val="11"/>
        <color rgb="FF000000"/>
        <rFont val="Calibri"/>
      </rPr>
      <t>4. Under the General tab, select "Use a third-party signing certificate".</t>
    </r>
    <r>
      <rPr>
        <sz val="11"/>
        <color rgb="FF000000"/>
        <rFont val="Calibri"/>
      </rPr>
      <t xml:space="preserve">
</t>
    </r>
    <r>
      <rPr>
        <sz val="11"/>
        <color rgb="FF000000"/>
        <rFont val="Calibri"/>
      </rPr>
      <t>5. Drag and drop the DoD p12 certificate.</t>
    </r>
    <r>
      <rPr>
        <sz val="11"/>
        <color rgb="FF000000"/>
        <rFont val="Calibri"/>
      </rPr>
      <t xml:space="preserve">
</t>
    </r>
    <r>
      <rPr>
        <sz val="11"/>
        <color rgb="FF000000"/>
        <rFont val="Calibri"/>
      </rPr>
      <t>6. Click "Save".</t>
    </r>
  </si>
  <si>
    <r>
      <rPr>
        <sz val="11"/>
        <color rgb="FF000000"/>
        <rFont val="Calibri"/>
      </rPr>
      <t>When a Jamf Pro EMM server accepts an unverified certificate, it may be trusting a malicious actor. For example, messages signed with an invalid certificate may contain links to malware, which could lead to the installation or distribution of that malware on DoD information systems, leading to compromise of DoD sensitive information and other attacks.</t>
    </r>
    <r>
      <rPr>
        <sz val="11"/>
        <color rgb="FF000000"/>
        <rFont val="Calibri"/>
      </rPr>
      <t xml:space="preserve">
</t>
    </r>
    <r>
      <rPr>
        <sz val="11"/>
        <color rgb="FF000000"/>
        <rFont val="Calibri"/>
      </rPr>
      <t>SFR ID: FIA_X509_EXT.2.2</t>
    </r>
  </si>
  <si>
    <r>
      <rPr>
        <sz val="11"/>
        <color rgb="FF000000"/>
        <rFont val="Calibri"/>
      </rPr>
      <t>Validate the Jamf Pro EMM server has been configured to not accept a certificate if the certificate cannot be validated.</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"User-Initiated Enrollment".</t>
    </r>
    <r>
      <rPr>
        <sz val="11"/>
        <color rgb="FF000000"/>
        <rFont val="Calibri"/>
      </rPr>
      <t xml:space="preserve">
</t>
    </r>
    <r>
      <rPr>
        <sz val="11"/>
        <color rgb="FF000000"/>
        <rFont val="Calibri"/>
      </rPr>
      <t>4. Under the General tab, verify "Use a third-party signing certificate" is selected.</t>
    </r>
    <r>
      <rPr>
        <sz val="11"/>
        <color rgb="FF000000"/>
        <rFont val="Calibri"/>
      </rPr>
      <t xml:space="preserve">
</t>
    </r>
    <r>
      <rPr>
        <sz val="11"/>
        <color rgb="FF000000"/>
        <rFont val="Calibri"/>
      </rPr>
      <t>5. Verify the name and certificate extension of the DoD p12 certificate is listed.</t>
    </r>
    <r>
      <rPr>
        <sz val="11"/>
        <color rgb="FF000000"/>
        <rFont val="Calibri"/>
      </rPr>
      <t xml:space="preserve">
</t>
    </r>
    <r>
      <rPr>
        <sz val="11"/>
        <color rgb="FF000000"/>
        <rFont val="Calibri"/>
      </rPr>
      <t>If the Jamf Pro EMM server has been not been configured to not accept a certificate if the certificate cannot be validated, this is a finding.</t>
    </r>
  </si>
  <si>
    <t>V-241791</t>
  </si>
  <si>
    <r>
      <rPr>
        <sz val="11"/>
        <rFont val="Calibri"/>
      </rPr>
      <t>The Jamf Pro EMM server or platform must be configured to initiate a session lock after a 15-minute period of inactivity.</t>
    </r>
  </si>
  <si>
    <r>
      <rPr>
        <sz val="11"/>
        <color rgb="FF000000"/>
        <rFont val="Calibri"/>
      </rPr>
      <t>Perform the following procedure to configure the Jamf session lock to lock after a 15-minute period of inactivity.</t>
    </r>
    <r>
      <rPr>
        <sz val="11"/>
        <color rgb="FF000000"/>
        <rFont val="Calibri"/>
      </rPr>
      <t xml:space="preserve">
</t>
    </r>
    <r>
      <rPr>
        <sz val="11"/>
        <color rgb="FF000000"/>
        <rFont val="Calibri"/>
      </rPr>
      <t>Configuring the Variable in the JAMF web.xml File</t>
    </r>
    <r>
      <rPr>
        <sz val="11"/>
        <color rgb="FF000000"/>
        <rFont val="Calibri"/>
      </rPr>
      <t xml:space="preserve">
</t>
    </r>
    <r>
      <rPr>
        <sz val="11"/>
        <color rgb="FF000000"/>
        <rFont val="Calibri"/>
      </rPr>
      <t>On the  Jamf Pro EMM host server, open the web.xml file:</t>
    </r>
    <r>
      <rPr>
        <sz val="11"/>
        <color rgb="FF000000"/>
        <rFont val="Calibri"/>
      </rPr>
      <t xml:space="preserve">
</t>
    </r>
    <r>
      <rPr>
        <sz val="11"/>
        <color rgb="FF000000"/>
        <rFont val="Calibri"/>
      </rPr>
      <t>If using macOS, the web.xml file is located at the following filepath:</t>
    </r>
    <r>
      <rPr>
        <sz val="11"/>
        <color rgb="FF000000"/>
        <rFont val="Calibri"/>
      </rPr>
      <t xml:space="preserve">
</t>
    </r>
    <r>
      <rPr>
        <sz val="11"/>
        <color rgb="FF000000"/>
        <rFont val="Calibri"/>
      </rPr>
      <t>/Library/JSS/Tomcat/webapps/ROOT/WEB-INF/</t>
    </r>
    <r>
      <rPr>
        <sz val="11"/>
        <color rgb="FF000000"/>
        <rFont val="Calibri"/>
      </rPr>
      <t xml:space="preserve">
</t>
    </r>
    <r>
      <rPr>
        <sz val="11"/>
        <color rgb="FF000000"/>
        <rFont val="Calibri"/>
      </rPr>
      <t>If using Windows, the web.xml file is located at the following filepath:</t>
    </r>
    <r>
      <rPr>
        <sz val="11"/>
        <color rgb="FF000000"/>
        <rFont val="Calibri"/>
      </rPr>
      <t xml:space="preserve">
</t>
    </r>
    <r>
      <rPr>
        <sz val="11"/>
        <color rgb="FF000000"/>
        <rFont val="Calibri"/>
      </rPr>
      <t>C:\Program Files\JSS\Tomcat\webapps\ROOT\WEB-INF\</t>
    </r>
    <r>
      <rPr>
        <sz val="11"/>
        <color rgb="FF000000"/>
        <rFont val="Calibri"/>
      </rPr>
      <t xml:space="preserve">
</t>
    </r>
    <r>
      <rPr>
        <sz val="11"/>
        <color rgb="FF000000"/>
        <rFont val="Calibri"/>
      </rPr>
      <t>If using Linux, the web.xml file is located at the following filepath:</t>
    </r>
    <r>
      <rPr>
        <sz val="11"/>
        <color rgb="FF000000"/>
        <rFont val="Calibri"/>
      </rPr>
      <t xml:space="preserve">
</t>
    </r>
    <r>
      <rPr>
        <sz val="11"/>
        <color rgb="FF000000"/>
        <rFont val="Calibri"/>
      </rPr>
      <t>/usr/local/jss/tomcat/webapps/ROOT/WEB-INF/</t>
    </r>
    <r>
      <rPr>
        <sz val="11"/>
        <color rgb="FF000000"/>
        <rFont val="Calibri"/>
      </rPr>
      <t xml:space="preserve">
</t>
    </r>
    <r>
      <rPr>
        <sz val="11"/>
        <color rgb="FF000000"/>
        <rFont val="Calibri"/>
      </rPr>
      <t>Locate the following setting:</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&lt;session-timeout&gt;1&lt;/session-timeout&gt; </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Ensure that the code is not commented out. If the code is commented out, remove the comment tags &lt;!--  --&gt;  that encase the code.</t>
    </r>
    <r>
      <rPr>
        <sz val="11"/>
        <color rgb="FF000000"/>
        <rFont val="Calibri"/>
      </rPr>
      <t xml:space="preserve">
</t>
    </r>
    <r>
      <rPr>
        <sz val="11"/>
        <color rgb="FF000000"/>
        <rFont val="Calibri"/>
      </rPr>
      <t>Modify the session-timeout to a value from 1 to 15.</t>
    </r>
    <r>
      <rPr>
        <sz val="11"/>
        <color rgb="FF000000"/>
        <rFont val="Calibri"/>
      </rPr>
      <t xml:space="preserve">
</t>
    </r>
    <r>
      <rPr>
        <sz val="11"/>
        <color rgb="FF000000"/>
        <rFont val="Calibri"/>
      </rPr>
      <t>Note: Session timeout is in minutes.</t>
    </r>
    <r>
      <rPr>
        <sz val="11"/>
        <color rgb="FF000000"/>
        <rFont val="Calibri"/>
      </rPr>
      <t xml:space="preserve">
</t>
    </r>
    <r>
      <rPr>
        <sz val="11"/>
        <color rgb="FF000000"/>
        <rFont val="Calibri"/>
      </rPr>
      <t>Restart Tomcat after modifying anything within the web.xml file.</t>
    </r>
    <r>
      <rPr>
        <sz val="11"/>
        <color rgb="FF000000"/>
        <rFont val="Calibri"/>
      </rPr>
      <t xml:space="preserve">
</t>
    </r>
    <r>
      <rPr>
        <sz val="11"/>
        <color rgb="FF000000"/>
        <rFont val="Calibri"/>
      </rPr>
      <t>See Starting and Stopping Tomcat for instructions in the Jamf admin guide.</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</si>
  <si>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i</t>
    </r>
  </si>
  <si>
    <r>
      <rPr>
        <sz val="11"/>
        <color rgb="FF000000"/>
        <rFont val="Calibri"/>
      </rPr>
      <t>Verify the Jamf Pro EMM server or platform is configured to initiate a session lock after a 15-minute period of inactivity.</t>
    </r>
    <r>
      <rPr>
        <sz val="11"/>
        <color rgb="FF000000"/>
        <rFont val="Calibri"/>
      </rPr>
      <t xml:space="preserve">
</t>
    </r>
    <r>
      <rPr>
        <sz val="11"/>
        <color rgb="FF000000"/>
        <rFont val="Calibri"/>
      </rPr>
      <t>Review the variable in the Jamf Pro web.xml file.</t>
    </r>
    <r>
      <rPr>
        <sz val="11"/>
        <color rgb="FF000000"/>
        <rFont val="Calibri"/>
      </rPr>
      <t xml:space="preserve">
</t>
    </r>
    <r>
      <rPr>
        <sz val="11"/>
        <color rgb="FF000000"/>
        <rFont val="Calibri"/>
      </rPr>
      <t>On the Jamf Pro host server, open the web.xml file:</t>
    </r>
    <r>
      <rPr>
        <sz val="11"/>
        <color rgb="FF000000"/>
        <rFont val="Calibri"/>
      </rPr>
      <t xml:space="preserve">
</t>
    </r>
    <r>
      <rPr>
        <sz val="11"/>
        <color rgb="FF000000"/>
        <rFont val="Calibri"/>
      </rPr>
      <t>If using macOS, the web.xml file is located at the following filepath:</t>
    </r>
    <r>
      <rPr>
        <sz val="11"/>
        <color rgb="FF000000"/>
        <rFont val="Calibri"/>
      </rPr>
      <t xml:space="preserve">
</t>
    </r>
    <r>
      <rPr>
        <sz val="11"/>
        <color rgb="FF000000"/>
        <rFont val="Calibri"/>
      </rPr>
      <t>/Library/JSS/Tomcat/webapps/ROOT/WEB-INF/</t>
    </r>
    <r>
      <rPr>
        <sz val="11"/>
        <color rgb="FF000000"/>
        <rFont val="Calibri"/>
      </rPr>
      <t xml:space="preserve">
</t>
    </r>
    <r>
      <rPr>
        <sz val="11"/>
        <color rgb="FF000000"/>
        <rFont val="Calibri"/>
      </rPr>
      <t>If using Windows, the web.xml file is located at the following filepath:</t>
    </r>
    <r>
      <rPr>
        <sz val="11"/>
        <color rgb="FF000000"/>
        <rFont val="Calibri"/>
      </rPr>
      <t xml:space="preserve">
</t>
    </r>
    <r>
      <rPr>
        <sz val="11"/>
        <color rgb="FF000000"/>
        <rFont val="Calibri"/>
      </rPr>
      <t>C:\Program Files\JSS\Tomcat\webapps\ROOT\WEB-INF\</t>
    </r>
    <r>
      <rPr>
        <sz val="11"/>
        <color rgb="FF000000"/>
        <rFont val="Calibri"/>
      </rPr>
      <t xml:space="preserve">
</t>
    </r>
    <r>
      <rPr>
        <sz val="11"/>
        <color rgb="FF000000"/>
        <rFont val="Calibri"/>
      </rPr>
      <t>If using Linux, the web.xml file is located at the following filepath:</t>
    </r>
    <r>
      <rPr>
        <sz val="11"/>
        <color rgb="FF000000"/>
        <rFont val="Calibri"/>
      </rPr>
      <t xml:space="preserve">
</t>
    </r>
    <r>
      <rPr>
        <sz val="11"/>
        <color rgb="FF000000"/>
        <rFont val="Calibri"/>
      </rPr>
      <t>/usr/local/jss/tomcat/webapps/ROOT/WEB-INF/</t>
    </r>
    <r>
      <rPr>
        <sz val="11"/>
        <color rgb="FF000000"/>
        <rFont val="Calibri"/>
      </rPr>
      <t xml:space="preserve">
</t>
    </r>
    <r>
      <rPr>
        <sz val="11"/>
        <color rgb="FF000000"/>
        <rFont val="Calibri"/>
      </rPr>
      <t>Locate the following setting:</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&lt;session-timeout&gt;15&lt;/session-timeout&gt; </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Ensure that the code is not commented out. If the code is commented out, remove the comment tags &lt;!--  --&gt; that encase the code.</t>
    </r>
    <r>
      <rPr>
        <sz val="11"/>
        <color rgb="FF000000"/>
        <rFont val="Calibri"/>
      </rPr>
      <t xml:space="preserve">
</t>
    </r>
    <r>
      <rPr>
        <sz val="11"/>
        <color rgb="FF000000"/>
        <rFont val="Calibri"/>
      </rPr>
      <t>Note: Session timeout is in minutes.</t>
    </r>
    <r>
      <rPr>
        <sz val="11"/>
        <color rgb="FF000000"/>
        <rFont val="Calibri"/>
      </rPr>
      <t xml:space="preserve">
</t>
    </r>
    <r>
      <rPr>
        <sz val="11"/>
        <color rgb="FF000000"/>
        <rFont val="Calibri"/>
      </rPr>
      <t>If the code is commented out or session-timeout is not configured to "15" minutes or less, this is a finding.</t>
    </r>
  </si>
  <si>
    <t>V-241792</t>
  </si>
  <si>
    <r>
      <rPr>
        <sz val="11"/>
        <rFont val="Calibri"/>
      </rPr>
      <t>The Jamf Pro EMM server must be configured with an enterprise certificate for signing policies (if function is not automatically implemented during Jamf Pro EMM server install).</t>
    </r>
  </si>
  <si>
    <r>
      <rPr>
        <sz val="11"/>
        <color rgb="FF000000"/>
        <rFont val="Calibri"/>
      </rPr>
      <t>Configure the following settings within the Jamf Pro EMM server for ensuring an authorized DoD certificate is used for signing enrollment and configuration profiles:</t>
    </r>
    <r>
      <rPr>
        <sz val="11"/>
        <color rgb="FF000000"/>
        <rFont val="Calibri"/>
      </rPr>
      <t xml:space="preserve">
</t>
    </r>
    <r>
      <rPr>
        <sz val="11"/>
        <color rgb="FF000000"/>
        <rFont val="Calibri"/>
      </rPr>
      <t>1. Open Jamf Pro server.</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Open "PKI Certificates".</t>
    </r>
    <r>
      <rPr>
        <sz val="11"/>
        <color rgb="FF000000"/>
        <rFont val="Calibri"/>
      </rPr>
      <t xml:space="preserve">
</t>
    </r>
    <r>
      <rPr>
        <sz val="11"/>
        <color rgb="FF000000"/>
        <rFont val="Calibri"/>
      </rPr>
      <t>4. Select "Management Certificate Template" tab.</t>
    </r>
    <r>
      <rPr>
        <sz val="11"/>
        <color rgb="FF000000"/>
        <rFont val="Calibri"/>
      </rPr>
      <t xml:space="preserve">
</t>
    </r>
    <r>
      <rPr>
        <sz val="11"/>
        <color rgb="FF000000"/>
        <rFont val="Calibri"/>
      </rPr>
      <t>5. Select "External CA" tab.</t>
    </r>
    <r>
      <rPr>
        <sz val="11"/>
        <color rgb="FF000000"/>
        <rFont val="Calibri"/>
      </rPr>
      <t xml:space="preserve">
</t>
    </r>
    <r>
      <rPr>
        <sz val="11"/>
        <color rgb="FF000000"/>
        <rFont val="Calibri"/>
      </rPr>
      <t>6. Select "Edit".</t>
    </r>
    <r>
      <rPr>
        <sz val="11"/>
        <color rgb="FF000000"/>
        <rFont val="Calibri"/>
      </rPr>
      <t xml:space="preserve">
</t>
    </r>
    <r>
      <rPr>
        <sz val="11"/>
        <color rgb="FF000000"/>
        <rFont val="Calibri"/>
      </rPr>
      <t>7. Select to use SCEP-enabled external CA for computer and mobile device enrollment.</t>
    </r>
    <r>
      <rPr>
        <sz val="11"/>
        <color rgb="FF000000"/>
        <rFont val="Calibri"/>
      </rPr>
      <t xml:space="preserve">
</t>
    </r>
    <r>
      <rPr>
        <sz val="11"/>
        <color rgb="FF000000"/>
        <rFont val="Calibri"/>
      </rPr>
      <t>8. Enter all the applicable settings to connect this server to SCEP/Entrust enabled CA.</t>
    </r>
    <r>
      <rPr>
        <sz val="11"/>
        <color rgb="FF000000"/>
        <rFont val="Calibri"/>
      </rPr>
      <t xml:space="preserve">
</t>
    </r>
    <r>
      <rPr>
        <sz val="11"/>
        <color rgb="FF000000"/>
        <rFont val="Calibri"/>
      </rPr>
      <t>9. Select "Save".</t>
    </r>
    <r>
      <rPr>
        <sz val="11"/>
        <color rgb="FF000000"/>
        <rFont val="Calibri"/>
      </rPr>
      <t xml:space="preserve">
</t>
    </r>
    <r>
      <rPr>
        <sz val="11"/>
        <color rgb="FF000000"/>
        <rFont val="Calibri"/>
      </rPr>
      <t>10. At the bottom of the External CA screen, select "Change Signing and CA Certificates".</t>
    </r>
    <r>
      <rPr>
        <sz val="11"/>
        <color rgb="FF000000"/>
        <rFont val="Calibri"/>
      </rPr>
      <t xml:space="preserve">
</t>
    </r>
    <r>
      <rPr>
        <sz val="11"/>
        <color rgb="FF000000"/>
        <rFont val="Calibri"/>
      </rPr>
      <t>11. Follow onscreen instructions to upload the signing and CA certificates for Jamf Pro to use.</t>
    </r>
    <r>
      <rPr>
        <sz val="11"/>
        <color rgb="FF000000"/>
        <rFont val="Calibri"/>
      </rPr>
      <t xml:space="preserve">
</t>
    </r>
    <r>
      <rPr>
        <sz val="11"/>
        <color rgb="FF000000"/>
        <rFont val="Calibri"/>
      </rPr>
      <t>Jamf Pro is now set to use an External CA for signing all communication to mobile devices.</t>
    </r>
  </si>
  <si>
    <r>
      <rPr>
        <sz val="11"/>
        <color rgb="FF000000"/>
        <rFont val="Calibri"/>
      </rPr>
      <t>It is critical that only authorized certificates are used for key activities such as code signing for system software updates, code signing for integrity verification, and policy signing. Otherwise, there is no assurance that a malicious actor has not inserted itself in the process of packaging the code or policy. For example, messages signed with an invalid certificate may contain links to malware, which could lead to the installation or distribution of that malware on DoD information systems, leading to compromise of DoD sensitive information and other attacks. Therefore, the Jamf Pro EMM server must have the capability to configure the enterprise certificate.</t>
    </r>
    <r>
      <rPr>
        <sz val="11"/>
        <color rgb="FF000000"/>
        <rFont val="Calibri"/>
      </rPr>
      <t xml:space="preserve">
</t>
    </r>
    <r>
      <rPr>
        <sz val="11"/>
        <color rgb="FF000000"/>
        <rFont val="Calibri"/>
      </rPr>
      <t>SFR ID: FMT_SMF.1.1(2) i, FMT_POL_EXT.1.1</t>
    </r>
  </si>
  <si>
    <r>
      <rPr>
        <sz val="11"/>
        <color rgb="FF000000"/>
        <rFont val="Calibri"/>
      </rPr>
      <t>Verify Jamf Pro is utilizing an External CA for signing communication to mobile devices:</t>
    </r>
    <r>
      <rPr>
        <sz val="11"/>
        <color rgb="FF000000"/>
        <rFont val="Calibri"/>
      </rPr>
      <t xml:space="preserve">
</t>
    </r>
    <r>
      <rPr>
        <sz val="11"/>
        <color rgb="FF000000"/>
        <rFont val="Calibri"/>
      </rPr>
      <t>1. Open Jamf Pro server.</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"PKI Certificates".</t>
    </r>
    <r>
      <rPr>
        <sz val="11"/>
        <color rgb="FF000000"/>
        <rFont val="Calibri"/>
      </rPr>
      <t xml:space="preserve">
</t>
    </r>
    <r>
      <rPr>
        <sz val="11"/>
        <color rgb="FF000000"/>
        <rFont val="Calibri"/>
      </rPr>
      <t>4. Select "Management Certificate Template".</t>
    </r>
    <r>
      <rPr>
        <sz val="11"/>
        <color rgb="FF000000"/>
        <rFont val="Calibri"/>
      </rPr>
      <t xml:space="preserve">
</t>
    </r>
    <r>
      <rPr>
        <sz val="11"/>
        <color rgb="FF000000"/>
        <rFont val="Calibri"/>
      </rPr>
      <t>5. Select "External CA" tab.</t>
    </r>
    <r>
      <rPr>
        <sz val="11"/>
        <color rgb="FF000000"/>
        <rFont val="Calibri"/>
      </rPr>
      <t xml:space="preserve">
</t>
    </r>
    <r>
      <rPr>
        <sz val="11"/>
        <color rgb="FF000000"/>
        <rFont val="Calibri"/>
      </rPr>
      <t>6. Verify the "Use a SCEP-enabled external CA for computer and mobile device enrollment" is enabled.</t>
    </r>
    <r>
      <rPr>
        <sz val="11"/>
        <color rgb="FF000000"/>
        <rFont val="Calibri"/>
      </rPr>
      <t xml:space="preserve">
</t>
    </r>
    <r>
      <rPr>
        <sz val="11"/>
        <color rgb="FF000000"/>
        <rFont val="Calibri"/>
      </rPr>
      <t>7. Verify that the Signing Certificate is listed at the bottom of the page.</t>
    </r>
    <r>
      <rPr>
        <sz val="11"/>
        <color rgb="FF000000"/>
        <rFont val="Calibri"/>
      </rPr>
      <t xml:space="preserve">
</t>
    </r>
    <r>
      <rPr>
        <sz val="11"/>
        <color rgb="FF000000"/>
        <rFont val="Calibri"/>
      </rPr>
      <t>If these settings are confirmed, Jamf Pro is set to use an external CA.</t>
    </r>
    <r>
      <rPr>
        <sz val="11"/>
        <color rgb="FF000000"/>
        <rFont val="Calibri"/>
      </rPr>
      <t xml:space="preserve">
</t>
    </r>
    <r>
      <rPr>
        <sz val="11"/>
        <color rgb="FF000000"/>
        <rFont val="Calibri"/>
      </rPr>
      <t>If Jamf Pro is not configured to use an External CA for signing communication to mobile devices, this is a finding.</t>
    </r>
  </si>
  <si>
    <t>V-241793</t>
  </si>
  <si>
    <r>
      <rPr>
        <sz val="11"/>
        <rFont val="Calibri"/>
      </rPr>
      <t>The Jamf Pro EMM server must be configured to transfer Jamf Pro EMM server logs to another server for storage, analysis, and reporting. Note: Jamf Pro EMM server logs include logs of MDM events and logs transferred to the Jamf Pro EMM server by MDM agents of managed devices.</t>
    </r>
  </si>
  <si>
    <r>
      <rPr>
        <sz val="11"/>
        <color rgb="FF000000"/>
        <rFont val="Calibri"/>
      </rPr>
      <t>Configure the Jamf Pro EMM server to enable syslog:</t>
    </r>
    <r>
      <rPr>
        <sz val="11"/>
        <color rgb="FF000000"/>
        <rFont val="Calibri"/>
      </rPr>
      <t xml:space="preserve">
</t>
    </r>
    <r>
      <rPr>
        <sz val="11"/>
        <color rgb="FF000000"/>
        <rFont val="Calibri"/>
      </rPr>
      <t>1. Open Jamf Pro server.</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"Change Management".</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Configure the settings for Syslog Server.</t>
    </r>
    <r>
      <rPr>
        <sz val="11"/>
        <color rgb="FF000000"/>
        <rFont val="Calibri"/>
      </rPr>
      <t xml:space="preserve">
</t>
    </r>
    <r>
      <rPr>
        <sz val="11"/>
        <color rgb="FF000000"/>
        <rFont val="Calibri"/>
      </rPr>
      <t>6. Click "Save".</t>
    </r>
  </si>
  <si>
    <r>
      <rPr>
        <sz val="11"/>
        <color rgb="FF000000"/>
        <rFont val="Calibri"/>
      </rPr>
      <t>Audit logs enable monitoring of security-relevant events and subsequent forensics when breaches occur. Since the Jamf Pro EMM server has limited capability to store mobile device log files and perform analysis and reporting of mobile device log files, the Jamf Pro EMM server must have the capability to transfer log files to an audit log management server.</t>
    </r>
    <r>
      <rPr>
        <sz val="11"/>
        <color rgb="FF000000"/>
        <rFont val="Calibri"/>
      </rPr>
      <t xml:space="preserve">
</t>
    </r>
    <r>
      <rPr>
        <sz val="11"/>
        <color rgb="FF000000"/>
        <rFont val="Calibri"/>
      </rPr>
      <t>SFR ID: FMT_SMF.1.1(2) i, FAU_STG_EXT.1.1(1)</t>
    </r>
  </si>
  <si>
    <r>
      <rPr>
        <sz val="11"/>
        <color rgb="FF000000"/>
        <rFont val="Calibri"/>
      </rPr>
      <t>Verify the Jamf Pro EMM server is enabled to push syslog:</t>
    </r>
    <r>
      <rPr>
        <sz val="11"/>
        <color rgb="FF000000"/>
        <rFont val="Calibri"/>
      </rPr>
      <t xml:space="preserve">
</t>
    </r>
    <r>
      <rPr>
        <sz val="11"/>
        <color rgb="FF000000"/>
        <rFont val="Calibri"/>
      </rPr>
      <t>1. Open Jamf Pro server.</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"Change Management".</t>
    </r>
    <r>
      <rPr>
        <sz val="11"/>
        <color rgb="FF000000"/>
        <rFont val="Calibri"/>
      </rPr>
      <t xml:space="preserve">
</t>
    </r>
    <r>
      <rPr>
        <sz val="11"/>
        <color rgb="FF000000"/>
        <rFont val="Calibri"/>
      </rPr>
      <t>4. Verify the settings for Syslog Server (log file transfer to the syslog server).</t>
    </r>
    <r>
      <rPr>
        <sz val="11"/>
        <color rgb="FF000000"/>
        <rFont val="Calibri"/>
      </rPr>
      <t xml:space="preserve">
</t>
    </r>
    <r>
      <rPr>
        <sz val="11"/>
        <color rgb="FF000000"/>
        <rFont val="Calibri"/>
      </rPr>
      <t>If the Jamf Pro EMM server is not configured to enable syslog, this is a finding.</t>
    </r>
  </si>
  <si>
    <t>V-241794</t>
  </si>
  <si>
    <r>
      <rPr>
        <sz val="11"/>
        <rFont val="Calibri"/>
      </rPr>
      <t>The Jamf Pro EMM server must be configured to display the required DoD warning banner upon administrator logon. Note: This requirement is not applicable if the TOE platform is selected in FTA_TAB.1.1 in the Security Target (ST).</t>
    </r>
  </si>
  <si>
    <t>CAT III (Low)</t>
  </si>
  <si>
    <r>
      <rPr>
        <sz val="11"/>
        <color rgb="FF000000"/>
        <rFont val="Calibri"/>
      </rPr>
      <t>Configure the Jamf Pro EMM server for customized login page:</t>
    </r>
    <r>
      <rPr>
        <sz val="11"/>
        <color rgb="FF000000"/>
        <rFont val="Calibri"/>
      </rPr>
      <t xml:space="preserve">
</t>
    </r>
    <r>
      <rPr>
        <sz val="11"/>
        <color rgb="FF000000"/>
        <rFont val="Calibri"/>
      </rPr>
      <t>Go to  /path/to/JSS/Tomcat/webapps/ROOT/WEB-INF/frontend&gt;&gt;Open the login.jsp with a text editor application.</t>
    </r>
    <r>
      <rPr>
        <sz val="11"/>
        <color rgb="FF000000"/>
        <rFont val="Calibri"/>
      </rPr>
      <t xml:space="preserve">
</t>
    </r>
    <r>
      <rPr>
        <sz val="11"/>
        <color rgb="FF000000"/>
        <rFont val="Calibri"/>
      </rPr>
      <t>Scroll to the bottom of the page by the line "&lt;input type="submit" class="button" value="log in" /&gt;"</t>
    </r>
    <r>
      <rPr>
        <sz val="11"/>
        <color rgb="FF000000"/>
        <rFont val="Calibri"/>
      </rPr>
      <t xml:space="preserve">
</t>
    </r>
    <r>
      <rPr>
        <sz val="11"/>
        <color rgb="FF000000"/>
        <rFont val="Calibri"/>
      </rPr>
      <t>Under the &lt;/div&gt; create a new line and paste the following:</t>
    </r>
    <r>
      <rPr>
        <sz val="11"/>
        <color rgb="FF000000"/>
        <rFont val="Calibri"/>
      </rPr>
      <t xml:space="preserve">
</t>
    </r>
    <r>
      <rPr>
        <sz val="11"/>
        <color rgb="FF000000"/>
        <rFont val="Calibri"/>
      </rPr>
      <t>NOTE: Anything under "style" and "body" can be customized to fit your environments needs.&lt;head&gt;</t>
    </r>
    <r>
      <rPr>
        <sz val="11"/>
        <color rgb="FF000000"/>
        <rFont val="Calibri"/>
      </rPr>
      <t xml:space="preserve">
</t>
    </r>
    <r>
      <rPr>
        <sz val="11"/>
        <color rgb="FF000000"/>
        <rFont val="Calibri"/>
      </rPr>
      <t xml:space="preserve">        &lt;style&gt;</t>
    </r>
    <r>
      <rPr>
        <sz val="11"/>
        <color rgb="FF000000"/>
        <rFont val="Calibri"/>
      </rPr>
      <t xml:space="preserve">
</t>
    </r>
    <r>
      <rPr>
        <sz val="11"/>
        <color rgb="FF000000"/>
        <rFont val="Calibri"/>
      </rPr>
      <t xml:space="preserve">                p {margin-top:1em}</t>
    </r>
    <r>
      <rPr>
        <sz val="11"/>
        <color rgb="FF000000"/>
        <rFont val="Calibri"/>
      </rPr>
      <t xml:space="preserve">
</t>
    </r>
    <r>
      <rPr>
        <sz val="11"/>
        <color rgb="FF000000"/>
        <rFont val="Calibri"/>
      </rPr>
      <t xml:space="preserve">                p {margin-bottom:0em}</t>
    </r>
    <r>
      <rPr>
        <sz val="11"/>
        <color rgb="FF000000"/>
        <rFont val="Calibri"/>
      </rPr>
      <t xml:space="preserve">
</t>
    </r>
    <r>
      <rPr>
        <sz val="11"/>
        <color rgb="FF000000"/>
        <rFont val="Calibri"/>
      </rPr>
      <t xml:space="preserve">                p {color:red}</t>
    </r>
    <r>
      <rPr>
        <sz val="11"/>
        <color rgb="FF000000"/>
        <rFont val="Calibri"/>
      </rPr>
      <t xml:space="preserve">
</t>
    </r>
    <r>
      <rPr>
        <sz val="11"/>
        <color rgb="FF000000"/>
        <rFont val="Calibri"/>
      </rPr>
      <t xml:space="preserve">                p {text-align:center}</t>
    </r>
    <r>
      <rPr>
        <sz val="11"/>
        <color rgb="FF000000"/>
        <rFont val="Calibri"/>
      </rPr>
      <t xml:space="preserve">
</t>
    </r>
    <r>
      <rPr>
        <sz val="11"/>
        <color rgb="FF000000"/>
        <rFont val="Calibri"/>
      </rPr>
      <t xml:space="preserve">                p {font-family:courier}</t>
    </r>
    <r>
      <rPr>
        <sz val="11"/>
        <color rgb="FF000000"/>
        <rFont val="Calibri"/>
      </rPr>
      <t xml:space="preserve">
</t>
    </r>
    <r>
      <rPr>
        <sz val="11"/>
        <color rgb="FF000000"/>
        <rFont val="Calibri"/>
      </rPr>
      <t xml:space="preserve">                p {font-size:100%}</t>
    </r>
    <r>
      <rPr>
        <sz val="11"/>
        <color rgb="FF000000"/>
        <rFont val="Calibri"/>
      </rPr>
      <t xml:space="preserve">
</t>
    </r>
    <r>
      <rPr>
        <sz val="11"/>
        <color rgb="FF000000"/>
        <rFont val="Calibri"/>
      </rPr>
      <t xml:space="preserve">        &lt;/style&gt;</t>
    </r>
    <r>
      <rPr>
        <sz val="11"/>
        <color rgb="FF000000"/>
        <rFont val="Calibri"/>
      </rPr>
      <t xml:space="preserve">
</t>
    </r>
    <r>
      <rPr>
        <sz val="11"/>
        <color rgb="FF000000"/>
        <rFont val="Calibri"/>
      </rPr>
      <t>&lt;/head&gt;</t>
    </r>
    <r>
      <rPr>
        <sz val="11"/>
        <color rgb="FF000000"/>
        <rFont val="Calibri"/>
      </rPr>
      <t xml:space="preserve">
</t>
    </r>
    <r>
      <rPr>
        <sz val="11"/>
        <color rgb="FF000000"/>
        <rFont val="Calibri"/>
      </rPr>
      <t>&lt;body&gt;</t>
    </r>
    <r>
      <rPr>
        <sz val="11"/>
        <color rgb="FF000000"/>
        <rFont val="Calibri"/>
      </rPr>
      <t xml:space="preserve">
</t>
    </r>
    <r>
      <rPr>
        <sz val="11"/>
        <color rgb="FF000000"/>
        <rFont val="Calibri"/>
      </rPr>
      <t xml:space="preserve">        &lt;p&gt;""Place DoD warning banner first line here""&lt;/p&gt;</t>
    </r>
    <r>
      <rPr>
        <sz val="11"/>
        <color rgb="FF000000"/>
        <rFont val="Calibri"/>
      </rPr>
      <t xml:space="preserve">
</t>
    </r>
    <r>
      <rPr>
        <sz val="11"/>
        <color rgb="FF000000"/>
        <rFont val="Calibri"/>
      </rPr>
      <t xml:space="preserve">        &lt;p&gt;""place second (or next) line here""&lt;/p&gt;</t>
    </r>
    <r>
      <rPr>
        <sz val="11"/>
        <color rgb="FF000000"/>
        <rFont val="Calibri"/>
      </rPr>
      <t xml:space="preserve">
</t>
    </r>
    <r>
      <rPr>
        <sz val="11"/>
        <color rgb="FF000000"/>
        <rFont val="Calibri"/>
      </rPr>
      <t>&lt;/body&gt;</t>
    </r>
    <r>
      <rPr>
        <sz val="11"/>
        <color rgb="FF000000"/>
        <rFont val="Calibri"/>
      </rPr>
      <t xml:space="preserve">
</t>
    </r>
    <r>
      <rPr>
        <sz val="11"/>
        <color rgb="FF000000"/>
        <rFont val="Calibri"/>
      </rPr>
      <t>Restart Tomcat for changes to take effect.</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</si>
  <si>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Jamf Pro EMM server or Jamf Pro EMM server platform.</t>
    </r>
    <r>
      <rPr>
        <sz val="11"/>
        <color rgb="FF000000"/>
        <rFont val="Calibri"/>
      </rPr>
      <t xml:space="preserve">
</t>
    </r>
    <r>
      <rPr>
        <sz val="11"/>
        <color rgb="FF000000"/>
        <rFont val="Calibri"/>
      </rPr>
      <t>Before granting access to the system, the Jamf Pro EMM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d</t>
    </r>
  </si>
  <si>
    <r>
      <rPr>
        <sz val="11"/>
        <color rgb="FF000000"/>
        <rFont val="Calibri"/>
      </rPr>
      <t>Verify the Jamf Pro EMM server for customized login page:</t>
    </r>
    <r>
      <rPr>
        <sz val="11"/>
        <color rgb="FF000000"/>
        <rFont val="Calibri"/>
      </rPr>
      <t xml:space="preserve">
</t>
    </r>
    <r>
      <rPr>
        <sz val="11"/>
        <color rgb="FF000000"/>
        <rFont val="Calibri"/>
      </rPr>
      <t>Go to /path/to/JSS/Tomcat/webapps/ROOT/WEB-INF/frontend folder.</t>
    </r>
    <r>
      <rPr>
        <sz val="11"/>
        <color rgb="FF000000"/>
        <rFont val="Calibri"/>
      </rPr>
      <t xml:space="preserve">
</t>
    </r>
    <r>
      <rPr>
        <sz val="11"/>
        <color rgb="FF000000"/>
        <rFont val="Calibri"/>
      </rPr>
      <t>Find the login.jsp.</t>
    </r>
    <r>
      <rPr>
        <sz val="11"/>
        <color rgb="FF000000"/>
        <rFont val="Calibri"/>
      </rPr>
      <t xml:space="preserve">
</t>
    </r>
    <r>
      <rPr>
        <sz val="11"/>
        <color rgb="FF000000"/>
        <rFont val="Calibri"/>
      </rPr>
      <t>Locate new &lt;body&gt; content related to customized text for DoD classification.</t>
    </r>
    <r>
      <rPr>
        <sz val="11"/>
        <color rgb="FF000000"/>
        <rFont val="Calibri"/>
      </rPr>
      <t xml:space="preserve">
</t>
    </r>
    <r>
      <rPr>
        <sz val="11"/>
        <color rgb="FF000000"/>
        <rFont val="Calibri"/>
      </rPr>
      <t>Verify the DoD warning banner text is correct.</t>
    </r>
    <r>
      <rPr>
        <sz val="11"/>
        <color rgb="FF000000"/>
        <rFont val="Calibri"/>
      </rPr>
      <t xml:space="preserve">
</t>
    </r>
    <r>
      <rPr>
        <sz val="11"/>
        <color rgb="FF000000"/>
        <rFont val="Calibri"/>
      </rPr>
      <t>If the Jamf Pro EMM server is not configured to display DoD warning banner when the system administrator logs on to the server, this is a finding.</t>
    </r>
  </si>
  <si>
    <t>V-241795</t>
  </si>
  <si>
    <r>
      <rPr>
        <sz val="11"/>
        <rFont val="Calibri"/>
      </rPr>
      <t>The Jamf Pro EMM server must be configured to have at least one user in the following Administrator roles: Server primary administrator, security configuration administrator, device user group administrator, auditor.</t>
    </r>
  </si>
  <si>
    <r>
      <rPr>
        <sz val="11"/>
        <color rgb="FF000000"/>
        <rFont val="Calibri"/>
      </rPr>
      <t xml:space="preserve">Administrator and Audit level permission groups are configured by default within Jamf Pro server. </t>
    </r>
    <r>
      <rPr>
        <sz val="11"/>
        <color rgb="FF000000"/>
        <rFont val="Calibri"/>
      </rPr>
      <t xml:space="preserve">
</t>
    </r>
    <r>
      <rPr>
        <sz val="11"/>
        <color rgb="FF000000"/>
        <rFont val="Calibri"/>
      </rPr>
      <t>Configure the additional group permissions by:</t>
    </r>
    <r>
      <rPr>
        <sz val="11"/>
        <color rgb="FF000000"/>
        <rFont val="Calibri"/>
      </rPr>
      <t xml:space="preserve">
</t>
    </r>
    <r>
      <rPr>
        <sz val="11"/>
        <color rgb="FF000000"/>
        <rFont val="Calibri"/>
      </rPr>
      <t>1. Open Jamf Pro server.</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"Jamf Pro User Accounts and Groups".</t>
    </r>
    <r>
      <rPr>
        <sz val="11"/>
        <color rgb="FF000000"/>
        <rFont val="Calibri"/>
      </rPr>
      <t xml:space="preserve">
</t>
    </r>
    <r>
      <rPr>
        <sz val="11"/>
        <color rgb="FF000000"/>
        <rFont val="Calibri"/>
      </rPr>
      <t>4. Select "New".</t>
    </r>
    <r>
      <rPr>
        <sz val="11"/>
        <color rgb="FF000000"/>
        <rFont val="Calibri"/>
      </rPr>
      <t xml:space="preserve">
</t>
    </r>
    <r>
      <rPr>
        <sz val="11"/>
        <color rgb="FF000000"/>
        <rFont val="Calibri"/>
      </rPr>
      <t>5. Select "Create Standard Group", click "Next".</t>
    </r>
    <r>
      <rPr>
        <sz val="11"/>
        <color rgb="FF000000"/>
        <rFont val="Calibri"/>
      </rPr>
      <t xml:space="preserve">
</t>
    </r>
    <r>
      <rPr>
        <sz val="11"/>
        <color rgb="FF000000"/>
        <rFont val="Calibri"/>
      </rPr>
      <t>6. Fill out all the necessary information for creating the group including the privilege set.</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Repeat for each group of permissions that are needed.</t>
    </r>
    <r>
      <rPr>
        <sz val="11"/>
        <color rgb="FF000000"/>
        <rFont val="Calibri"/>
      </rPr>
      <t xml:space="preserve">
</t>
    </r>
    <r>
      <rPr>
        <sz val="11"/>
        <color rgb="FF000000"/>
        <rFont val="Calibri"/>
      </rPr>
      <t>Once completed, Jamf Pro EMM server will have the appropriate group level permissions available for applying to individual user accounts or AD groups.</t>
    </r>
  </si>
  <si>
    <r>
      <rPr>
        <sz val="11"/>
        <color rgb="FF000000"/>
        <rFont val="Calibri"/>
      </rPr>
      <t>Having several administrative roles for the Jamf Pro EMM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</si>
  <si>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 xml:space="preserve">Administrator and Audit level permission groups are configured by default within Jamf Pro server. </t>
    </r>
    <r>
      <rPr>
        <sz val="11"/>
        <color rgb="FF000000"/>
        <rFont val="Calibri"/>
      </rPr>
      <t xml:space="preserve">
</t>
    </r>
    <r>
      <rPr>
        <sz val="11"/>
        <color rgb="FF000000"/>
        <rFont val="Calibri"/>
      </rPr>
      <t>Verify the additional group permissions by:</t>
    </r>
    <r>
      <rPr>
        <sz val="11"/>
        <color rgb="FF000000"/>
        <rFont val="Calibri"/>
      </rPr>
      <t xml:space="preserve">
</t>
    </r>
    <r>
      <rPr>
        <sz val="11"/>
        <color rgb="FF000000"/>
        <rFont val="Calibri"/>
      </rPr>
      <t>1. Open Jamf Pro server.</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"Jamf Pro User Accounts and Groups".</t>
    </r>
    <r>
      <rPr>
        <sz val="11"/>
        <color rgb="FF000000"/>
        <rFont val="Calibri"/>
      </rPr>
      <t xml:space="preserve">
</t>
    </r>
    <r>
      <rPr>
        <sz val="11"/>
        <color rgb="FF000000"/>
        <rFont val="Calibri"/>
      </rPr>
      <t>4. View the necessary information for each group has been created with appropriate privilege sets.</t>
    </r>
    <r>
      <rPr>
        <sz val="11"/>
        <color rgb="FF000000"/>
        <rFont val="Calibri"/>
      </rPr>
      <t xml:space="preserve">
</t>
    </r>
    <r>
      <rPr>
        <sz val="11"/>
        <color rgb="FF000000"/>
        <rFont val="Calibri"/>
      </rPr>
      <t>Jamf Pro EMM server will have the appropriate group level permissions available for applying to individual user accounts or AD groups.</t>
    </r>
    <r>
      <rPr>
        <sz val="11"/>
        <color rgb="FF000000"/>
        <rFont val="Calibri"/>
      </rPr>
      <t xml:space="preserve">
</t>
    </r>
    <r>
      <rPr>
        <sz val="11"/>
        <color rgb="FF000000"/>
        <rFont val="Calibri"/>
      </rPr>
      <t>If required administrator roles have not been set up on the server, this is a finding.</t>
    </r>
  </si>
  <si>
    <t>V-241796</t>
  </si>
  <si>
    <r>
      <rPr>
        <sz val="11"/>
        <rFont val="Calibri"/>
      </rPr>
      <t>The Jamf Pro EMM server must be configured to leverage the MDM platform user accounts and groups for Jamf Pro EMM server user identification and CAC authentication.</t>
    </r>
  </si>
  <si>
    <r>
      <rPr>
        <sz val="11"/>
        <color rgb="FF000000"/>
        <rFont val="Calibri"/>
      </rPr>
      <t>Implement one of the following options:</t>
    </r>
    <r>
      <rPr>
        <sz val="11"/>
        <color rgb="FF000000"/>
        <rFont val="Calibri"/>
      </rPr>
      <t xml:space="preserve">
</t>
    </r>
    <r>
      <rPr>
        <sz val="11"/>
        <color rgb="FF000000"/>
        <rFont val="Calibri"/>
      </rPr>
      <t>Option #1. Connect Jamf Pro EMM to an Authentication Gateway Service (AGS) which connects to the DoD Identity Access Management (IdAM) environment that uses CAC authentication. Note: Jamf requires AGS to support SAML.</t>
    </r>
    <r>
      <rPr>
        <sz val="11"/>
        <color rgb="FF000000"/>
        <rFont val="Calibri"/>
      </rPr>
      <t xml:space="preserve">
</t>
    </r>
    <r>
      <rPr>
        <sz val="11"/>
        <color rgb="FF000000"/>
        <rFont val="Calibri"/>
      </rPr>
      <t>- Set up AGS / IdAM environment.</t>
    </r>
    <r>
      <rPr>
        <sz val="11"/>
        <color rgb="FF000000"/>
        <rFont val="Calibri"/>
      </rPr>
      <t xml:space="preserve">
</t>
    </r>
    <r>
      <rPr>
        <sz val="11"/>
        <color rgb="FF000000"/>
        <rFont val="Calibri"/>
      </rPr>
      <t>- Connect the Jamf pro EMM to the AGS:</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Select "SSO" (Single Sign-on).</t>
    </r>
    <r>
      <rPr>
        <sz val="11"/>
        <color rgb="FF000000"/>
        <rFont val="Calibri"/>
      </rPr>
      <t xml:space="preserve">
</t>
    </r>
    <r>
      <rPr>
        <sz val="11"/>
        <color rgb="FF000000"/>
        <rFont val="Calibri"/>
      </rPr>
      <t>3. Select "Edit".</t>
    </r>
    <r>
      <rPr>
        <sz val="11"/>
        <color rgb="FF000000"/>
        <rFont val="Calibri"/>
      </rPr>
      <t xml:space="preserve">
</t>
    </r>
    <r>
      <rPr>
        <sz val="11"/>
        <color rgb="FF000000"/>
        <rFont val="Calibri"/>
      </rPr>
      <t>4. Enable Single Sign-on Authentication.</t>
    </r>
    <r>
      <rPr>
        <sz val="11"/>
        <color rgb="FF000000"/>
        <rFont val="Calibri"/>
      </rPr>
      <t xml:space="preserve">
</t>
    </r>
    <r>
      <rPr>
        <sz val="11"/>
        <color rgb="FF000000"/>
        <rFont val="Calibri"/>
      </rPr>
      <t>5. Complete the appropriate settings to connect Jamf Pro EMM to the AGS using SAML-based protocol.</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If Option #1 is used, requirements JAMF-10-100700 to JAMF-10-10820 are Not Applicable and requirement JAMF-10-200040 is Applicable - Configurable.</t>
    </r>
    <r>
      <rPr>
        <sz val="11"/>
        <color rgb="FF000000"/>
        <rFont val="Calibri"/>
      </rPr>
      <t xml:space="preserve">
</t>
    </r>
    <r>
      <rPr>
        <sz val="11"/>
        <color rgb="FF000000"/>
        <rFont val="Calibri"/>
      </rPr>
      <t>Option #2. Implement strong password policy for admin local accounts. Configure the server password policy (JAMF-10-100700 to JAMF-10-10820).</t>
    </r>
    <r>
      <rPr>
        <sz val="11"/>
        <color rgb="FF000000"/>
        <rFont val="Calibri"/>
      </rPr>
      <t xml:space="preserve">
</t>
    </r>
    <r>
      <rPr>
        <sz val="11"/>
        <color rgb="FF000000"/>
        <rFont val="Calibri"/>
      </rPr>
      <t>Note: If Option #2 is used, requirement JAMF-10-200040 is Not Applicable.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</si>
  <si>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Jamf Pro EMM server infrastructure is at risk. Providing automated support functions for the management of accounts will ensure only active accounts will be granted access with the proper authorization levels. These objectives are best achieved by configuring the Jamf Pro EMM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</si>
  <si>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 xml:space="preserve">Interview the site ISSM. </t>
    </r>
    <r>
      <rPr>
        <sz val="11"/>
        <color rgb="FF000000"/>
        <rFont val="Calibri"/>
      </rPr>
      <t xml:space="preserve">
</t>
    </r>
    <r>
      <rPr>
        <sz val="11"/>
        <color rgb="FF000000"/>
        <rFont val="Calibri"/>
      </rPr>
      <t xml:space="preserve">Determine if the site has connected Jamf Pro EMM to an Authentication Gateway Service (AGS) which connects to the DoD Identity Access Management (IdAM) environment that uses CAC authentication. </t>
    </r>
    <r>
      <rPr>
        <sz val="11"/>
        <color rgb="FF000000"/>
        <rFont val="Calibri"/>
      </rPr>
      <t xml:space="preserve">
</t>
    </r>
    <r>
      <rPr>
        <sz val="11"/>
        <color rgb="FF000000"/>
        <rFont val="Calibri"/>
      </rPr>
      <t>- If YES, verify the AGS implementation has been reviewed using the Application Layer Gateway SRG. Verify the Jamf Pro EMM server is configured to connect to the AGS:</t>
    </r>
    <r>
      <rPr>
        <sz val="11"/>
        <color rgb="FF000000"/>
        <rFont val="Calibri"/>
      </rPr>
      <t xml:space="preserve">
</t>
    </r>
    <r>
      <rPr>
        <sz val="11"/>
        <color rgb="FF000000"/>
        <rFont val="Calibri"/>
      </rPr>
      <t>1. Go to the server console.</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"SSO" (Single Sign-on).</t>
    </r>
    <r>
      <rPr>
        <sz val="11"/>
        <color rgb="FF000000"/>
        <rFont val="Calibri"/>
      </rPr>
      <t xml:space="preserve">
</t>
    </r>
    <r>
      <rPr>
        <sz val="11"/>
        <color rgb="FF000000"/>
        <rFont val="Calibri"/>
      </rPr>
      <t>4. Verify Single Sign-on Authentication is enabled and connection to the AGS using SAML-based protocol is set up.</t>
    </r>
    <r>
      <rPr>
        <sz val="11"/>
        <color rgb="FF000000"/>
        <rFont val="Calibri"/>
      </rPr>
      <t xml:space="preserve">
</t>
    </r>
    <r>
      <rPr>
        <sz val="11"/>
        <color rgb="FF000000"/>
        <rFont val="Calibri"/>
      </rPr>
      <t>- If NO, verify strong password controls for the administrator local accounts are in place. (Verified by JAMF-10-100700 to JAMF-10-100820.)</t>
    </r>
    <r>
      <rPr>
        <sz val="11"/>
        <color rgb="FF000000"/>
        <rFont val="Calibri"/>
      </rPr>
      <t xml:space="preserve">
</t>
    </r>
    <r>
      <rPr>
        <sz val="11"/>
        <color rgb="FF000000"/>
        <rFont val="Calibri"/>
      </rPr>
      <t>If Jamf Pro EMM is not connected Jamf Pro EMM to an Authentication Gateway Service (AGS) which connects to your DoD Identity Access Management (IdAM) environment that utilizes CAC authentication or has not been configured to use strong password controls for the administrator local accounts, this is a finding.</t>
    </r>
  </si>
  <si>
    <t>V-241797</t>
  </si>
  <si>
    <r>
      <rPr>
        <sz val="11"/>
        <rFont val="Calibri"/>
      </rPr>
      <t>Authentication of Jamf Pro EMM server accounts must be configured so they are implemented either via an Authentication Gateway Service (AGS) which connects to the site DoD Identity Access Management (IdAM) environment that utilizes CAC authentication or via strong password controls for the administrator local accounts.</t>
    </r>
  </si>
  <si>
    <r>
      <rPr>
        <sz val="11"/>
        <color rgb="FF000000"/>
        <rFont val="Calibri"/>
      </rPr>
      <t>Implement one of the following options:</t>
    </r>
    <r>
      <rPr>
        <sz val="11"/>
        <color rgb="FF000000"/>
        <rFont val="Calibri"/>
      </rPr>
      <t xml:space="preserve">
</t>
    </r>
    <r>
      <rPr>
        <sz val="11"/>
        <color rgb="FF000000"/>
        <rFont val="Calibri"/>
      </rPr>
      <t>Option #1. Connect Jamf Pro EMM to an Authentication Gateway Service (AGS) which connects to the DoD Identity Access Management (IdAM) environment that uses CAC authentication. Note: Jamf requires AGS to support SAML.</t>
    </r>
    <r>
      <rPr>
        <sz val="11"/>
        <color rgb="FF000000"/>
        <rFont val="Calibri"/>
      </rPr>
      <t xml:space="preserve">
</t>
    </r>
    <r>
      <rPr>
        <sz val="11"/>
        <color rgb="FF000000"/>
        <rFont val="Calibri"/>
      </rPr>
      <t>- Set up AGS/IdAM environment.</t>
    </r>
    <r>
      <rPr>
        <sz val="11"/>
        <color rgb="FF000000"/>
        <rFont val="Calibri"/>
      </rPr>
      <t xml:space="preserve">
</t>
    </r>
    <r>
      <rPr>
        <sz val="11"/>
        <color rgb="FF000000"/>
        <rFont val="Calibri"/>
      </rPr>
      <t>- Connect the Jamf pro EMM to the AGS:</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Select "SSO" (Single Sign-on).</t>
    </r>
    <r>
      <rPr>
        <sz val="11"/>
        <color rgb="FF000000"/>
        <rFont val="Calibri"/>
      </rPr>
      <t xml:space="preserve">
</t>
    </r>
    <r>
      <rPr>
        <sz val="11"/>
        <color rgb="FF000000"/>
        <rFont val="Calibri"/>
      </rPr>
      <t>3. Select "Edit".</t>
    </r>
    <r>
      <rPr>
        <sz val="11"/>
        <color rgb="FF000000"/>
        <rFont val="Calibri"/>
      </rPr>
      <t xml:space="preserve">
</t>
    </r>
    <r>
      <rPr>
        <sz val="11"/>
        <color rgb="FF000000"/>
        <rFont val="Calibri"/>
      </rPr>
      <t>4. Enable Single Sign-on Authentication.</t>
    </r>
    <r>
      <rPr>
        <sz val="11"/>
        <color rgb="FF000000"/>
        <rFont val="Calibri"/>
      </rPr>
      <t xml:space="preserve">
</t>
    </r>
    <r>
      <rPr>
        <sz val="11"/>
        <color rgb="FF000000"/>
        <rFont val="Calibri"/>
      </rPr>
      <t>5. Complete the appropriate settings to connect Jamf Pro EMM to the AGS using SAML-based protocol.</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If Option #1 is used, requirements JAMF-10-100700 to JAMF-10-10820 are Not Applicable and requirement JAMF-10-200040 is Applicable - Configurable.</t>
    </r>
    <r>
      <rPr>
        <sz val="11"/>
        <color rgb="FF000000"/>
        <rFont val="Calibri"/>
      </rPr>
      <t xml:space="preserve">
</t>
    </r>
    <r>
      <rPr>
        <sz val="11"/>
        <color rgb="FF000000"/>
        <rFont val="Calibri"/>
      </rPr>
      <t>Option #2. Implement strong password policy for admin local accounts. Configure the server password policy (JAMF-10-100700 to JAMF-10-10820).</t>
    </r>
    <r>
      <rPr>
        <sz val="11"/>
        <color rgb="FF000000"/>
        <rFont val="Calibri"/>
      </rPr>
      <t xml:space="preserve">
</t>
    </r>
    <r>
      <rPr>
        <sz val="11"/>
        <color rgb="FF000000"/>
        <rFont val="Calibri"/>
      </rPr>
      <t>Note: If Option #2 is used, requirement JAMF-10-200040 is Not Applicable.</t>
    </r>
  </si>
  <si>
    <r>
      <rPr>
        <sz val="11"/>
        <color rgb="FF000000"/>
        <rFont val="Calibri"/>
      </rPr>
      <t xml:space="preserve">Interview the site ISSM. </t>
    </r>
    <r>
      <rPr>
        <sz val="11"/>
        <color rgb="FF000000"/>
        <rFont val="Calibri"/>
      </rPr>
      <t xml:space="preserve">
</t>
    </r>
    <r>
      <rPr>
        <sz val="11"/>
        <color rgb="FF000000"/>
        <rFont val="Calibri"/>
      </rPr>
      <t xml:space="preserve">Determine if the site has connected Jamf Pro EMM to an Authentication Gateway Service (AGS) which connects to the DoD Identity Access Management (IdAM) environment that uses CAC authentication. </t>
    </r>
    <r>
      <rPr>
        <sz val="11"/>
        <color rgb="FF000000"/>
        <rFont val="Calibri"/>
      </rPr>
      <t xml:space="preserve">
</t>
    </r>
    <r>
      <rPr>
        <sz val="11"/>
        <color rgb="FF000000"/>
        <rFont val="Calibri"/>
      </rPr>
      <t>- If YES, verify the AGS implementation has been reviewed using the Application Layer Gateway SRG. Verify the Jamf Pro EMM server is configured to connect to the AGS:</t>
    </r>
    <r>
      <rPr>
        <sz val="11"/>
        <color rgb="FF000000"/>
        <rFont val="Calibri"/>
      </rPr>
      <t xml:space="preserve">
</t>
    </r>
    <r>
      <rPr>
        <sz val="11"/>
        <color rgb="FF000000"/>
        <rFont val="Calibri"/>
      </rPr>
      <t>1. Go to the server console.</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"SSO" (Single Sign-on).</t>
    </r>
    <r>
      <rPr>
        <sz val="11"/>
        <color rgb="FF000000"/>
        <rFont val="Calibri"/>
      </rPr>
      <t xml:space="preserve">
</t>
    </r>
    <r>
      <rPr>
        <sz val="11"/>
        <color rgb="FF000000"/>
        <rFont val="Calibri"/>
      </rPr>
      <t>4. Verify Single Sign-on Authentication is enabled and connection to the AGS using SAML-based protocol is set up.</t>
    </r>
    <r>
      <rPr>
        <sz val="11"/>
        <color rgb="FF000000"/>
        <rFont val="Calibri"/>
      </rPr>
      <t xml:space="preserve">
</t>
    </r>
    <r>
      <rPr>
        <sz val="11"/>
        <color rgb="FF000000"/>
        <rFont val="Calibri"/>
      </rPr>
      <t>- If NO, verify strong password controls for the administrator local accounts are in place. (Verified by JAMF-10-100700 to JAMF-10-100820.)</t>
    </r>
    <r>
      <rPr>
        <sz val="11"/>
        <color rgb="FF000000"/>
        <rFont val="Calibri"/>
      </rPr>
      <t xml:space="preserve">
</t>
    </r>
    <r>
      <rPr>
        <sz val="11"/>
        <color rgb="FF000000"/>
        <rFont val="Calibri"/>
      </rPr>
      <t>If Jamf Pro EMM is not connected to an Authentication Gateway Service (AGS) which connects to the DoD Identity Access Management (IdAM) environment that uses CAC authentication or has not been configured to use strong password controls for the administrator local accounts, this is a finding.</t>
    </r>
  </si>
  <si>
    <t>V-241798</t>
  </si>
  <si>
    <r>
      <rPr>
        <sz val="11"/>
        <rFont val="Calibri"/>
      </rPr>
      <t>Jamf Pro EMM must be maintained at a supported version.</t>
    </r>
  </si>
  <si>
    <t>CAT I (High)</t>
  </si>
  <si>
    <r>
      <rPr>
        <sz val="11"/>
        <color rgb="FF000000"/>
        <rFont val="Calibri"/>
      </rPr>
      <t>Update the Jamf Pro EMM to a supported version (see list below) or newer version.</t>
    </r>
    <r>
      <rPr>
        <sz val="11"/>
        <color rgb="FF000000"/>
        <rFont val="Calibri"/>
      </rPr>
      <t xml:space="preserve">
</t>
    </r>
    <r>
      <rPr>
        <sz val="11"/>
        <color rgb="FF000000"/>
        <rFont val="Calibri"/>
      </rPr>
      <t>v10.18 (End of Support Date: TBD</t>
    </r>
    <r>
      <rPr>
        <sz val="11"/>
        <color rgb="FF000000"/>
        <rFont val="Calibri"/>
      </rPr>
      <t xml:space="preserve">
</t>
    </r>
    <r>
      <rPr>
        <sz val="11"/>
        <color rgb="FF000000"/>
        <rFont val="Calibri"/>
      </rPr>
      <t>v10.17 (TBD)</t>
    </r>
    <r>
      <rPr>
        <sz val="11"/>
        <color rgb="FF000000"/>
        <rFont val="Calibri"/>
      </rPr>
      <t xml:space="preserve">
</t>
    </r>
    <r>
      <rPr>
        <sz val="11"/>
        <color rgb="FF000000"/>
        <rFont val="Calibri"/>
      </rPr>
      <t>v10.16 (TBD)</t>
    </r>
    <r>
      <rPr>
        <sz val="11"/>
        <color rgb="FF000000"/>
        <rFont val="Calibri"/>
      </rPr>
      <t xml:space="preserve">
</t>
    </r>
    <r>
      <rPr>
        <sz val="11"/>
        <color rgb="FF000000"/>
        <rFont val="Calibri"/>
      </rPr>
      <t>v10.15 (TBD)</t>
    </r>
    <r>
      <rPr>
        <sz val="11"/>
        <color rgb="FF000000"/>
        <rFont val="Calibri"/>
      </rPr>
      <t xml:space="preserve">
</t>
    </r>
    <r>
      <rPr>
        <sz val="11"/>
        <color rgb="FF000000"/>
        <rFont val="Calibri"/>
      </rPr>
      <t>v10.14 (TBD)</t>
    </r>
    <r>
      <rPr>
        <sz val="11"/>
        <color rgb="FF000000"/>
        <rFont val="Calibri"/>
      </rPr>
      <t xml:space="preserve">
</t>
    </r>
    <r>
      <rPr>
        <sz val="11"/>
        <color rgb="FF000000"/>
        <rFont val="Calibri"/>
      </rPr>
      <t>v10.13.1 (TBD)</t>
    </r>
  </si>
  <si>
    <r>
      <rPr>
        <sz val="11"/>
        <color rgb="FF000000"/>
        <rFont val="Calibri"/>
      </rPr>
      <t>The MDM/EMM vendor maintains specific product versions for a specific period of time. MDM/EMM server versions no longer supported by the vendor will not receive security updates for new vulnerabilities which leaves them subject to exploitation.</t>
    </r>
    <r>
      <rPr>
        <sz val="11"/>
        <color rgb="FF000000"/>
        <rFont val="Calibri"/>
      </rPr>
      <t xml:space="preserve">
</t>
    </r>
    <r>
      <rPr>
        <sz val="11"/>
        <color rgb="FF000000"/>
        <rFont val="Calibri"/>
      </rPr>
      <t>SFR ID: FPT_TUD_EXT.1.1, FPT_TUD_EXT.1.2</t>
    </r>
  </si>
  <si>
    <r>
      <rPr>
        <sz val="11"/>
        <color rgb="FF000000"/>
        <rFont val="Calibri"/>
      </rPr>
      <t>Verify the installed version of Jamf Pro EMM is currently supported.</t>
    </r>
    <r>
      <rPr>
        <sz val="11"/>
        <color rgb="FF000000"/>
        <rFont val="Calibri"/>
      </rPr>
      <t xml:space="preserve">
</t>
    </r>
    <r>
      <rPr>
        <sz val="11"/>
        <color rgb="FF000000"/>
        <rFont val="Calibri"/>
      </rPr>
      <t>On the Jamf Pro console do the following to determine the version number of the server:</t>
    </r>
    <r>
      <rPr>
        <sz val="11"/>
        <color rgb="FF000000"/>
        <rFont val="Calibri"/>
      </rPr>
      <t xml:space="preserve">
</t>
    </r>
    <r>
      <rPr>
        <sz val="11"/>
        <color rgb="FF000000"/>
        <rFont val="Calibri"/>
      </rPr>
      <t>1. Log in to the console.</t>
    </r>
    <r>
      <rPr>
        <sz val="11"/>
        <color rgb="FF000000"/>
        <rFont val="Calibri"/>
      </rPr>
      <t xml:space="preserve">
</t>
    </r>
    <r>
      <rPr>
        <sz val="11"/>
        <color rgb="FF000000"/>
        <rFont val="Calibri"/>
      </rPr>
      <t>2. View the version number listed in the upper left corner.</t>
    </r>
    <r>
      <rPr>
        <sz val="11"/>
        <color rgb="FF000000"/>
        <rFont val="Calibri"/>
      </rPr>
      <t xml:space="preserve">
</t>
    </r>
    <r>
      <rPr>
        <sz val="11"/>
        <color rgb="FF000000"/>
        <rFont val="Calibri"/>
      </rPr>
      <t>List of current supported versions:</t>
    </r>
    <r>
      <rPr>
        <sz val="11"/>
        <color rgb="FF000000"/>
        <rFont val="Calibri"/>
      </rPr>
      <t xml:space="preserve">
</t>
    </r>
    <r>
      <rPr>
        <sz val="11"/>
        <color rgb="FF000000"/>
        <rFont val="Calibri"/>
      </rPr>
      <t>v10.18 (End of Support Date: TBD</t>
    </r>
    <r>
      <rPr>
        <sz val="11"/>
        <color rgb="FF000000"/>
        <rFont val="Calibri"/>
      </rPr>
      <t xml:space="preserve">
</t>
    </r>
    <r>
      <rPr>
        <sz val="11"/>
        <color rgb="FF000000"/>
        <rFont val="Calibri"/>
      </rPr>
      <t>v10.17 (TBD)</t>
    </r>
    <r>
      <rPr>
        <sz val="11"/>
        <color rgb="FF000000"/>
        <rFont val="Calibri"/>
      </rPr>
      <t xml:space="preserve">
</t>
    </r>
    <r>
      <rPr>
        <sz val="11"/>
        <color rgb="FF000000"/>
        <rFont val="Calibri"/>
      </rPr>
      <t>v10.16 (TBD)</t>
    </r>
    <r>
      <rPr>
        <sz val="11"/>
        <color rgb="FF000000"/>
        <rFont val="Calibri"/>
      </rPr>
      <t xml:space="preserve">
</t>
    </r>
    <r>
      <rPr>
        <sz val="11"/>
        <color rgb="FF000000"/>
        <rFont val="Calibri"/>
      </rPr>
      <t>v10.15 (TBD)</t>
    </r>
    <r>
      <rPr>
        <sz val="11"/>
        <color rgb="FF000000"/>
        <rFont val="Calibri"/>
      </rPr>
      <t xml:space="preserve">
</t>
    </r>
    <r>
      <rPr>
        <sz val="11"/>
        <color rgb="FF000000"/>
        <rFont val="Calibri"/>
      </rPr>
      <t>v10.14 (TBD)</t>
    </r>
    <r>
      <rPr>
        <sz val="11"/>
        <color rgb="FF000000"/>
        <rFont val="Calibri"/>
      </rPr>
      <t xml:space="preserve">
</t>
    </r>
    <r>
      <rPr>
        <sz val="11"/>
        <color rgb="FF000000"/>
        <rFont val="Calibri"/>
      </rPr>
      <t>v10.13.1 (TBD)</t>
    </r>
    <r>
      <rPr>
        <sz val="11"/>
        <color rgb="FF000000"/>
        <rFont val="Calibri"/>
      </rPr>
      <t xml:space="preserve">
</t>
    </r>
    <r>
      <rPr>
        <sz val="11"/>
        <color rgb="FF000000"/>
        <rFont val="Calibri"/>
      </rPr>
      <t>If the displayed Jamf Pro server version is not currently supported or is not a newer version than on the list above, this is a finding.</t>
    </r>
  </si>
  <si>
    <t>V-241799</t>
  </si>
  <si>
    <r>
      <rPr>
        <sz val="11"/>
        <rFont val="Calibri"/>
      </rPr>
      <t>The default mysql_secure_installation must be installed.</t>
    </r>
  </si>
  <si>
    <r>
      <rPr>
        <sz val="11"/>
        <color rgb="FF000000"/>
        <rFont val="Calibri"/>
      </rPr>
      <t xml:space="preserve">Install the mysql_secure_installation. </t>
    </r>
    <r>
      <rPr>
        <sz val="11"/>
        <color rgb="FF000000"/>
        <rFont val="Calibri"/>
      </rPr>
      <t xml:space="preserve">
</t>
    </r>
    <r>
      <rPr>
        <sz val="11"/>
        <color rgb="FF000000"/>
        <rFont val="Calibri"/>
      </rPr>
      <t>1. Install MySQL.</t>
    </r>
    <r>
      <rPr>
        <sz val="11"/>
        <color rgb="FF000000"/>
        <rFont val="Calibri"/>
      </rPr>
      <t xml:space="preserve">
</t>
    </r>
    <r>
      <rPr>
        <sz val="11"/>
        <color rgb="FF000000"/>
        <rFont val="Calibri"/>
      </rPr>
      <t>2. Using the Jamf Pro Security Recommendations document, go to the path based on the host operating system and execute the appropriate mysql_secure_installation script.</t>
    </r>
  </si>
  <si>
    <r>
      <rPr>
        <sz val="11"/>
        <color rgb="FF000000"/>
        <rFont val="Calibri"/>
      </rPr>
      <t>The mysql_secure_installation configuration of MySQL adds several important configuration settings that block several attack vectors. The My SQL application could be exploited by an adversary without mysql_secure_installation.</t>
    </r>
    <r>
      <rPr>
        <sz val="11"/>
        <color rgb="FF000000"/>
        <rFont val="Calibri"/>
      </rPr>
      <t xml:space="preserve">
</t>
    </r>
    <r>
      <rPr>
        <sz val="11"/>
        <color rgb="FF000000"/>
        <rFont val="Calibri"/>
      </rPr>
      <t>SFR ID: FMT_SMF.1(2)b. / CM-7(1)(b)</t>
    </r>
    <r>
      <rPr>
        <sz val="11"/>
        <color rgb="FF000000"/>
        <rFont val="Calibri"/>
      </rPr>
      <t xml:space="preserve">
</t>
    </r>
    <r>
      <rPr>
        <sz val="11"/>
        <color rgb="FF000000"/>
        <rFont val="Calibri"/>
      </rPr>
      <t>Satisfies: SRG-APP-000383</t>
    </r>
  </si>
  <si>
    <r>
      <rPr>
        <sz val="11"/>
        <color rgb="FF000000"/>
        <rFont val="Calibri"/>
      </rPr>
      <t xml:space="preserve">Verify the mysql_secure_installation has been installed on the Jamf host server. </t>
    </r>
    <r>
      <rPr>
        <sz val="11"/>
        <color rgb="FF000000"/>
        <rFont val="Calibri"/>
      </rPr>
      <t xml:space="preserve">
</t>
    </r>
    <r>
      <rPr>
        <sz val="11"/>
        <color rgb="FF000000"/>
        <rFont val="Calibri"/>
      </rPr>
      <t>1. Log in to MySQL. Execute the "show databases;" command.</t>
    </r>
    <r>
      <rPr>
        <sz val="11"/>
        <color rgb="FF000000"/>
        <rFont val="Calibri"/>
      </rPr>
      <t xml:space="preserve">
</t>
    </r>
    <r>
      <rPr>
        <sz val="11"/>
        <color rgb="FF000000"/>
        <rFont val="Calibri"/>
      </rPr>
      <t>- Verify that the database named "Test" is not shown in output of the command.</t>
    </r>
    <r>
      <rPr>
        <sz val="11"/>
        <color rgb="FF000000"/>
        <rFont val="Calibri"/>
      </rPr>
      <t xml:space="preserve">
</t>
    </r>
    <r>
      <rPr>
        <sz val="11"/>
        <color rgb="FF000000"/>
        <rFont val="Calibri"/>
      </rPr>
      <t>2. Verify the root account has a string representing the password and not a blank value.</t>
    </r>
    <r>
      <rPr>
        <sz val="11"/>
        <color rgb="FF000000"/>
        <rFont val="Calibri"/>
      </rPr>
      <t xml:space="preserve">
</t>
    </r>
    <r>
      <rPr>
        <sz val="11"/>
        <color rgb="FF000000"/>
        <rFont val="Calibri"/>
      </rPr>
      <t>- select * from mysql.user;</t>
    </r>
    <r>
      <rPr>
        <sz val="11"/>
        <color rgb="FF000000"/>
        <rFont val="Calibri"/>
      </rPr>
      <t xml:space="preserve">
</t>
    </r>
    <r>
      <rPr>
        <sz val="11"/>
        <color rgb="FF000000"/>
        <rFont val="Calibri"/>
      </rPr>
      <t>3. Verify the anonymous users have been removed and verify the user field contains a user name.</t>
    </r>
    <r>
      <rPr>
        <sz val="11"/>
        <color rgb="FF000000"/>
        <rFont val="Calibri"/>
      </rPr>
      <t xml:space="preserve">
</t>
    </r>
    <r>
      <rPr>
        <sz val="11"/>
        <color rgb="FF000000"/>
        <rFont val="Calibri"/>
      </rPr>
      <t>- select * from mysql.user;</t>
    </r>
    <r>
      <rPr>
        <sz val="11"/>
        <color rgb="FF000000"/>
        <rFont val="Calibri"/>
      </rPr>
      <t xml:space="preserve">
</t>
    </r>
    <r>
      <rPr>
        <sz val="11"/>
        <color rgb="FF000000"/>
        <rFont val="Calibri"/>
      </rPr>
      <t>All three steps must be correct to indicate mysql_secure_installation has been executed.</t>
    </r>
    <r>
      <rPr>
        <sz val="11"/>
        <color rgb="FF000000"/>
        <rFont val="Calibri"/>
      </rPr>
      <t xml:space="preserve">
</t>
    </r>
    <r>
      <rPr>
        <sz val="11"/>
        <color rgb="FF000000"/>
        <rFont val="Calibri"/>
      </rPr>
      <t>If the mysql_secure_installation has not been installed on the Jamf host server, this is a finding.</t>
    </r>
  </si>
  <si>
    <t>V-241800</t>
  </si>
  <si>
    <r>
      <rPr>
        <sz val="11"/>
        <rFont val="Calibri"/>
      </rPr>
      <t>A unique database name and a unique MySQL user with a secure password must be created for use in Jamf Pro EMM.</t>
    </r>
  </si>
  <si>
    <r>
      <rPr>
        <sz val="11"/>
        <color rgb="FF000000"/>
        <rFont val="Calibri"/>
      </rPr>
      <t>Create a unique database name and a unique MySQL user with a secure password. The procedure is found in the following Jamf Knowledge Base article:</t>
    </r>
    <r>
      <rPr>
        <sz val="11"/>
        <color rgb="FF000000"/>
        <rFont val="Calibri"/>
      </rPr>
      <t xml:space="preserve">
</t>
    </r>
    <r>
      <rPr>
        <sz val="11"/>
        <color rgb="FF000000"/>
        <rFont val="Calibri"/>
      </rPr>
      <t>https://www.jamf.com/jamf-nation/articles/542/title</t>
    </r>
  </si>
  <si>
    <r>
      <rPr>
        <sz val="11"/>
        <color rgb="FF000000"/>
        <rFont val="Calibri"/>
      </rPr>
      <t>If the default MySQL database name and password are not changed an adversary could gain unauthorized access to the application which could lead to the compromise of sensitive DOD data.</t>
    </r>
    <r>
      <rPr>
        <sz val="11"/>
        <color rgb="FF000000"/>
        <rFont val="Calibri"/>
      </rPr>
      <t xml:space="preserve">
</t>
    </r>
    <r>
      <rPr>
        <sz val="11"/>
        <color rgb="FF000000"/>
        <rFont val="Calibri"/>
      </rPr>
      <t>SFR ID: FMT_SMF.1(2)b. / IA-5(1)(c)</t>
    </r>
    <r>
      <rPr>
        <sz val="11"/>
        <color rgb="FF000000"/>
        <rFont val="Calibri"/>
      </rPr>
      <t xml:space="preserve">
</t>
    </r>
    <r>
      <rPr>
        <sz val="11"/>
        <color rgb="FF000000"/>
        <rFont val="Calibri"/>
      </rPr>
      <t>Satisfies: SRG-APP-000171</t>
    </r>
  </si>
  <si>
    <r>
      <rPr>
        <sz val="11"/>
        <color rgb="FF000000"/>
        <rFont val="Calibri"/>
      </rPr>
      <t>Verify a unique database name and a unique MySQL user with a secure password have been created for use in Jamf Pro EMM.</t>
    </r>
    <r>
      <rPr>
        <sz val="11"/>
        <color rgb="FF000000"/>
        <rFont val="Calibri"/>
      </rPr>
      <t xml:space="preserve">
</t>
    </r>
    <r>
      <rPr>
        <sz val="11"/>
        <color rgb="FF000000"/>
        <rFont val="Calibri"/>
      </rPr>
      <t>1. Execute the show databases command.</t>
    </r>
    <r>
      <rPr>
        <sz val="11"/>
        <color rgb="FF000000"/>
        <rFont val="Calibri"/>
      </rPr>
      <t xml:space="preserve">
</t>
    </r>
    <r>
      <rPr>
        <sz val="11"/>
        <color rgb="FF000000"/>
        <rFont val="Calibri"/>
      </rPr>
      <t>- Ensure at least one database name other than the default databases exits. The default databases are:</t>
    </r>
    <r>
      <rPr>
        <sz val="11"/>
        <color rgb="FF000000"/>
        <rFont val="Calibri"/>
      </rPr>
      <t xml:space="preserve">
</t>
    </r>
    <r>
      <rPr>
        <sz val="11"/>
        <color rgb="FF000000"/>
        <rFont val="Calibri"/>
      </rPr>
      <t>infomation_schema</t>
    </r>
    <r>
      <rPr>
        <sz val="11"/>
        <color rgb="FF000000"/>
        <rFont val="Calibri"/>
      </rPr>
      <t xml:space="preserve">
</t>
    </r>
    <r>
      <rPr>
        <sz val="11"/>
        <color rgb="FF000000"/>
        <rFont val="Calibri"/>
      </rPr>
      <t>mysql</t>
    </r>
    <r>
      <rPr>
        <sz val="11"/>
        <color rgb="FF000000"/>
        <rFont val="Calibri"/>
      </rPr>
      <t xml:space="preserve">
</t>
    </r>
    <r>
      <rPr>
        <sz val="11"/>
        <color rgb="FF000000"/>
        <rFont val="Calibri"/>
      </rPr>
      <t>performance_schema</t>
    </r>
    <r>
      <rPr>
        <sz val="11"/>
        <color rgb="FF000000"/>
        <rFont val="Calibri"/>
      </rPr>
      <t xml:space="preserve">
</t>
    </r>
    <r>
      <rPr>
        <sz val="11"/>
        <color rgb="FF000000"/>
        <rFont val="Calibri"/>
      </rPr>
      <t>sys</t>
    </r>
    <r>
      <rPr>
        <sz val="11"/>
        <color rgb="FF000000"/>
        <rFont val="Calibri"/>
      </rPr>
      <t xml:space="preserve">
</t>
    </r>
    <r>
      <rPr>
        <sz val="11"/>
        <color rgb="FF000000"/>
        <rFont val="Calibri"/>
      </rPr>
      <t>2. Verify there is a unique MySQL user.</t>
    </r>
    <r>
      <rPr>
        <sz val="11"/>
        <color rgb="FF000000"/>
        <rFont val="Calibri"/>
      </rPr>
      <t xml:space="preserve">
</t>
    </r>
    <r>
      <rPr>
        <sz val="11"/>
        <color rgb="FF000000"/>
        <rFont val="Calibri"/>
      </rPr>
      <t>- In MySQL, run select * mysql.user;</t>
    </r>
    <r>
      <rPr>
        <sz val="11"/>
        <color rgb="FF000000"/>
        <rFont val="Calibri"/>
      </rPr>
      <t xml:space="preserve">
</t>
    </r>
    <r>
      <rPr>
        <sz val="11"/>
        <color rgb="FF000000"/>
        <rFont val="Calibri"/>
      </rPr>
      <t>- Look for a user that is not Root or one of the other MySQL service accounts.</t>
    </r>
    <r>
      <rPr>
        <sz val="11"/>
        <color rgb="FF000000"/>
        <rFont val="Calibri"/>
      </rPr>
      <t xml:space="preserve">
</t>
    </r>
    <r>
      <rPr>
        <sz val="11"/>
        <color rgb="FF000000"/>
        <rFont val="Calibri"/>
      </rPr>
      <t>Both of these steps must be correct.</t>
    </r>
    <r>
      <rPr>
        <sz val="11"/>
        <color rgb="FF000000"/>
        <rFont val="Calibri"/>
      </rPr>
      <t xml:space="preserve">
</t>
    </r>
    <r>
      <rPr>
        <sz val="11"/>
        <color rgb="FF000000"/>
        <rFont val="Calibri"/>
      </rPr>
      <t>If a unique database name and a unique MySQL user with a secure password have not been created, this is a finding.</t>
    </r>
  </si>
  <si>
    <t>V-241801</t>
  </si>
  <si>
    <r>
      <rPr>
        <sz val="11"/>
        <rFont val="Calibri"/>
      </rPr>
      <t>Separate MySQL user accounts with limited privileges must be created within Jamf Pro EMM.</t>
    </r>
  </si>
  <si>
    <r>
      <rPr>
        <sz val="11"/>
        <color rgb="FF000000"/>
        <rFont val="Calibri"/>
      </rPr>
      <t>Create separate MySQL user accounts with limited privileges within Jamf Pro EMM.</t>
    </r>
    <r>
      <rPr>
        <sz val="11"/>
        <color rgb="FF000000"/>
        <rFont val="Calibri"/>
      </rPr>
      <t xml:space="preserve">
</t>
    </r>
    <r>
      <rPr>
        <sz val="11"/>
        <color rgb="FF000000"/>
        <rFont val="Calibri"/>
      </rPr>
      <t>The procedures for creating user accounts and assigning account privileges are found in the following Jamf Knowledge Base articles:</t>
    </r>
    <r>
      <rPr>
        <sz val="11"/>
        <color rgb="FF000000"/>
        <rFont val="Calibri"/>
      </rPr>
      <t xml:space="preserve">
</t>
    </r>
    <r>
      <rPr>
        <sz val="11"/>
        <color rgb="FF000000"/>
        <rFont val="Calibri"/>
      </rPr>
      <t>MySQL 8.0: https://dev.mysql.com/doc/refman/8.0/en/creating-accounts.html</t>
    </r>
    <r>
      <rPr>
        <sz val="11"/>
        <color rgb="FF000000"/>
        <rFont val="Calibri"/>
      </rPr>
      <t xml:space="preserve">
</t>
    </r>
    <r>
      <rPr>
        <sz val="11"/>
        <color rgb="FF000000"/>
        <rFont val="Calibri"/>
      </rPr>
      <t>MySQL 5.7: https://dev.mysql.com/doc/refman/5.7/en/creating-accounts.html</t>
    </r>
    <r>
      <rPr>
        <sz val="11"/>
        <color rgb="FF000000"/>
        <rFont val="Calibri"/>
      </rPr>
      <t xml:space="preserve">
</t>
    </r>
    <r>
      <rPr>
        <sz val="11"/>
        <color rgb="FF000000"/>
        <rFont val="Calibri"/>
      </rPr>
      <t>Following is a list MySQL privileges that are required for different types of environments:</t>
    </r>
    <r>
      <rPr>
        <sz val="11"/>
        <color rgb="FF000000"/>
        <rFont val="Calibri"/>
      </rPr>
      <t xml:space="preserve">
</t>
    </r>
    <r>
      <rPr>
        <sz val="11"/>
        <color rgb="FF000000"/>
        <rFont val="Calibri"/>
      </rPr>
      <t>- For a standalone web application or the master node in clustered environments:</t>
    </r>
    <r>
      <rPr>
        <sz val="11"/>
        <color rgb="FF000000"/>
        <rFont val="Calibri"/>
      </rPr>
      <t xml:space="preserve">
</t>
    </r>
    <r>
      <rPr>
        <sz val="11"/>
        <color rgb="FF000000"/>
        <rFont val="Calibri"/>
      </rPr>
      <t>INSERT, SELECT, UPDATE, DELETE, CREATE, DROP, ALTER, INDEX, LOCK TABLES</t>
    </r>
    <r>
      <rPr>
        <sz val="11"/>
        <color rgb="FF000000"/>
        <rFont val="Calibri"/>
      </rPr>
      <t xml:space="preserve">
</t>
    </r>
    <r>
      <rPr>
        <sz val="11"/>
        <color rgb="FF000000"/>
        <rFont val="Calibri"/>
      </rPr>
      <t xml:space="preserve">- For a child node in clustered environments: </t>
    </r>
    <r>
      <rPr>
        <sz val="11"/>
        <color rgb="FF000000"/>
        <rFont val="Calibri"/>
      </rPr>
      <t xml:space="preserve">
</t>
    </r>
    <r>
      <rPr>
        <sz val="11"/>
        <color rgb="FF000000"/>
        <rFont val="Calibri"/>
      </rPr>
      <t>INSERT, SELECT, UPDATE, DELETE, DROP, LOCK TABLES</t>
    </r>
    <r>
      <rPr>
        <sz val="11"/>
        <color rgb="FF000000"/>
        <rFont val="Calibri"/>
      </rPr>
      <t xml:space="preserve">
</t>
    </r>
    <r>
      <rPr>
        <sz val="11"/>
        <color rgb="FF000000"/>
        <rFont val="Calibri"/>
      </rPr>
      <t>- To view connections from cluster nodes with different MySQL users:</t>
    </r>
    <r>
      <rPr>
        <sz val="11"/>
        <color rgb="FF000000"/>
        <rFont val="Calibri"/>
      </rPr>
      <t xml:space="preserve">
</t>
    </r>
    <r>
      <rPr>
        <sz val="11"/>
        <color rgb="FF000000"/>
        <rFont val="Calibri"/>
      </rPr>
      <t>PROCESS</t>
    </r>
    <r>
      <rPr>
        <sz val="11"/>
        <color rgb="FF000000"/>
        <rFont val="Calibri"/>
      </rPr>
      <t xml:space="preserve">
</t>
    </r>
    <r>
      <rPr>
        <sz val="11"/>
        <color rgb="FF000000"/>
        <rFont val="Calibri"/>
      </rPr>
      <t>Note: The "PROCESS" privilege requires the use of "*.*".</t>
    </r>
  </si>
  <si>
    <r>
      <rPr>
        <sz val="11"/>
        <color rgb="FF000000"/>
        <rFont val="Calibri"/>
      </rPr>
      <t>If separate MySQL accounts with limited privileges are not created an adversary could gain unauthorized access to the application or gain access unauthorized features which could lead to the compromise of sensitive DoD data.</t>
    </r>
    <r>
      <rPr>
        <sz val="11"/>
        <color rgb="FF000000"/>
        <rFont val="Calibri"/>
      </rPr>
      <t xml:space="preserve">
</t>
    </r>
    <r>
      <rPr>
        <sz val="11"/>
        <color rgb="FF000000"/>
        <rFont val="Calibri"/>
      </rPr>
      <t>SFR ID: FMT_SMF.1(2)b. / CM-6 b</t>
    </r>
    <r>
      <rPr>
        <sz val="11"/>
        <color rgb="FF000000"/>
        <rFont val="Calibri"/>
      </rPr>
      <t xml:space="preserve">
</t>
    </r>
    <r>
      <rPr>
        <sz val="11"/>
        <color rgb="FF000000"/>
        <rFont val="Calibri"/>
      </rPr>
      <t>Satisfies: SRG-APP-000516</t>
    </r>
  </si>
  <si>
    <r>
      <rPr>
        <sz val="11"/>
        <color rgb="FF000000"/>
        <rFont val="Calibri"/>
      </rPr>
      <t>Verify separate MySQL user accounts with limited privileges have been created within Jamf Pro EMM.</t>
    </r>
    <r>
      <rPr>
        <sz val="11"/>
        <color rgb="FF000000"/>
        <rFont val="Calibri"/>
      </rPr>
      <t xml:space="preserve">
</t>
    </r>
    <r>
      <rPr>
        <sz val="11"/>
        <color rgb="FF000000"/>
        <rFont val="Calibri"/>
      </rPr>
      <t xml:space="preserve">In MySQL, execute the following command: </t>
    </r>
    <r>
      <rPr>
        <sz val="11"/>
        <color rgb="FF000000"/>
        <rFont val="Calibri"/>
      </rPr>
      <t xml:space="preserve">
</t>
    </r>
    <r>
      <rPr>
        <sz val="11"/>
        <color rgb="FF000000"/>
        <rFont val="Calibri"/>
      </rPr>
      <t>show grants for username@localhost;</t>
    </r>
    <r>
      <rPr>
        <sz val="11"/>
        <color rgb="FF000000"/>
        <rFont val="Calibri"/>
      </rPr>
      <t xml:space="preserve">
</t>
    </r>
    <r>
      <rPr>
        <sz val="11"/>
        <color rgb="FF000000"/>
        <rFont val="Calibri"/>
      </rPr>
      <t>Verify the privileges match what is in the Jamf Knowledge Base article.</t>
    </r>
    <r>
      <rPr>
        <sz val="11"/>
        <color rgb="FF000000"/>
        <rFont val="Calibri"/>
      </rPr>
      <t xml:space="preserve">
</t>
    </r>
    <r>
      <rPr>
        <sz val="11"/>
        <color rgb="FF000000"/>
        <rFont val="Calibri"/>
      </rPr>
      <t>If separate MySQL user accounts with limited privileges have not been created within Jamf Pro EMM, this is a finding.</t>
    </r>
  </si>
  <si>
    <t>V-241802</t>
  </si>
  <si>
    <r>
      <rPr>
        <sz val="11"/>
        <rFont val="Calibri"/>
      </rPr>
      <t>MySQL database backups must be scheduled in Jamf Pro EMM.</t>
    </r>
  </si>
  <si>
    <r>
      <rPr>
        <sz val="11"/>
        <color rgb="FF000000"/>
        <rFont val="Calibri"/>
      </rPr>
      <t xml:space="preserve">Schedule MySQL of database backups in Jamf Pro EMM. </t>
    </r>
    <r>
      <rPr>
        <sz val="11"/>
        <color rgb="FF000000"/>
        <rFont val="Calibri"/>
      </rPr>
      <t xml:space="preserve">
</t>
    </r>
    <r>
      <rPr>
        <sz val="11"/>
        <color rgb="FF000000"/>
        <rFont val="Calibri"/>
      </rPr>
      <t>The procedure is found in the following Jamf Knowledge Base article:</t>
    </r>
    <r>
      <rPr>
        <sz val="11"/>
        <color rgb="FF000000"/>
        <rFont val="Calibri"/>
      </rPr>
      <t xml:space="preserve">
</t>
    </r>
    <r>
      <rPr>
        <sz val="11"/>
        <color rgb="FF000000"/>
        <rFont val="Calibri"/>
      </rPr>
      <t>https://www.jamf.com/jamf-nation/articles/579/title</t>
    </r>
  </si>
  <si>
    <r>
      <rPr>
        <sz val="11"/>
        <color rgb="FF000000"/>
        <rFont val="Calibri"/>
      </rPr>
      <t>Database backups are a recognized best practice to protect against key data loss and possible adverse impacts to the mission of the organization.</t>
    </r>
    <r>
      <rPr>
        <sz val="11"/>
        <color rgb="FF000000"/>
        <rFont val="Calibri"/>
      </rPr>
      <t xml:space="preserve">
</t>
    </r>
    <r>
      <rPr>
        <sz val="11"/>
        <color rgb="FF000000"/>
        <rFont val="Calibri"/>
      </rPr>
      <t>SFR ID: FMT_SMF.1(2)b. / CM-6 b</t>
    </r>
    <r>
      <rPr>
        <sz val="11"/>
        <color rgb="FF000000"/>
        <rFont val="Calibri"/>
      </rPr>
      <t xml:space="preserve">
</t>
    </r>
    <r>
      <rPr>
        <sz val="11"/>
        <color rgb="FF000000"/>
        <rFont val="Calibri"/>
      </rPr>
      <t>Satisfies: SRG-APP-000516</t>
    </r>
  </si>
  <si>
    <r>
      <rPr>
        <sz val="11"/>
        <color rgb="FF000000"/>
        <rFont val="Calibri"/>
      </rPr>
      <t>Verify MySQL of database backups have been scheduled in Jamf Pro EMM.</t>
    </r>
    <r>
      <rPr>
        <sz val="11"/>
        <color rgb="FF000000"/>
        <rFont val="Calibri"/>
      </rPr>
      <t xml:space="preserve">
</t>
    </r>
    <r>
      <rPr>
        <sz val="11"/>
        <color rgb="FF000000"/>
        <rFont val="Calibri"/>
      </rPr>
      <t>1. Open "Jamf Server Tools".</t>
    </r>
    <r>
      <rPr>
        <sz val="11"/>
        <color rgb="FF000000"/>
        <rFont val="Calibri"/>
      </rPr>
      <t xml:space="preserve">
</t>
    </r>
    <r>
      <rPr>
        <sz val="11"/>
        <color rgb="FF000000"/>
        <rFont val="Calibri"/>
      </rPr>
      <t>2. Click "Scheduled Backups" in the sidebar.</t>
    </r>
    <r>
      <rPr>
        <sz val="11"/>
        <color rgb="FF000000"/>
        <rFont val="Calibri"/>
      </rPr>
      <t xml:space="preserve">
</t>
    </r>
    <r>
      <rPr>
        <sz val="11"/>
        <color rgb="FF000000"/>
        <rFont val="Calibri"/>
      </rPr>
      <t>3. Verify backups are scheduled.</t>
    </r>
    <r>
      <rPr>
        <sz val="11"/>
        <color rgb="FF000000"/>
        <rFont val="Calibri"/>
      </rPr>
      <t xml:space="preserve">
</t>
    </r>
    <r>
      <rPr>
        <sz val="11"/>
        <color rgb="FF000000"/>
        <rFont val="Calibri"/>
      </rPr>
      <t xml:space="preserve"> If MySQL of database backups have not been scheduled in Jamf Pro EMM, this is a finding.</t>
    </r>
  </si>
  <si>
    <t>V-241803</t>
  </si>
  <si>
    <r>
      <rPr>
        <sz val="11"/>
        <rFont val="Calibri"/>
      </rPr>
      <t>The MySQL DatabasePassword key must be removed or set to a blank value in the database configuration file in Jamf Pro EMM.</t>
    </r>
  </si>
  <si>
    <r>
      <rPr>
        <sz val="11"/>
        <color rgb="FF000000"/>
        <rFont val="Calibri"/>
      </rPr>
      <t>Remove the MySQL &lt;DatabasePassword&gt; key or set to a blank value in Jamf Pro EMM.</t>
    </r>
    <r>
      <rPr>
        <sz val="11"/>
        <color rgb="FF000000"/>
        <rFont val="Calibri"/>
      </rPr>
      <t xml:space="preserve">
</t>
    </r>
    <r>
      <rPr>
        <sz val="11"/>
        <color rgb="FF000000"/>
        <rFont val="Calibri"/>
      </rPr>
      <t>If the database password is removed from the configuration file, the database password must be entered manually for the Jamf Pro EMM server web app during startup. In a clustered environment, the database password must be entered manually for each individual node.</t>
    </r>
    <r>
      <rPr>
        <sz val="11"/>
        <color rgb="FF000000"/>
        <rFont val="Calibri"/>
      </rPr>
      <t xml:space="preserve">
</t>
    </r>
    <r>
      <rPr>
        <sz val="11"/>
        <color rgb="FF000000"/>
        <rFont val="Calibri"/>
      </rPr>
      <t>Note: Default values are included below for reference only. Use unique values in production environments.</t>
    </r>
    <r>
      <rPr>
        <sz val="11"/>
        <color rgb="FF000000"/>
        <rFont val="Calibri"/>
      </rPr>
      <t xml:space="preserve">
</t>
    </r>
    <r>
      <rPr>
        <sz val="11"/>
        <color rgb="FF000000"/>
        <rFont val="Calibri"/>
      </rPr>
      <t>&lt;Database&gt;</t>
    </r>
    <r>
      <rPr>
        <sz val="11"/>
        <color rgb="FF000000"/>
        <rFont val="Calibri"/>
      </rPr>
      <t xml:space="preserve">
</t>
    </r>
    <r>
      <rPr>
        <sz val="11"/>
        <color rgb="FF000000"/>
        <rFont val="Calibri"/>
      </rPr>
      <t>...</t>
    </r>
    <r>
      <rPr>
        <sz val="11"/>
        <color rgb="FF000000"/>
        <rFont val="Calibri"/>
      </rPr>
      <t xml:space="preserve">
</t>
    </r>
    <r>
      <rPr>
        <sz val="11"/>
        <color rgb="FF000000"/>
        <rFont val="Calibri"/>
      </rPr>
      <t>&lt;DatabaseName&gt;jamfsoftware&lt;/DatabaseName&gt;</t>
    </r>
    <r>
      <rPr>
        <sz val="11"/>
        <color rgb="FF000000"/>
        <rFont val="Calibri"/>
      </rPr>
      <t xml:space="preserve">
</t>
    </r>
    <r>
      <rPr>
        <sz val="11"/>
        <color rgb="FF000000"/>
        <rFont val="Calibri"/>
      </rPr>
      <t>&lt;DatabaseUser&gt;jamfsoftware&lt;/DatabaseUser&gt;</t>
    </r>
    <r>
      <rPr>
        <sz val="11"/>
        <color rgb="FF000000"/>
        <rFont val="Calibri"/>
      </rPr>
      <t xml:space="preserve">
</t>
    </r>
    <r>
      <rPr>
        <sz val="11"/>
        <color rgb="FF000000"/>
        <rFont val="Calibri"/>
      </rPr>
      <t>&lt;DatabasePassword&gt;&lt;/DatabasePassword&gt;</t>
    </r>
    <r>
      <rPr>
        <sz val="11"/>
        <color rgb="FF000000"/>
        <rFont val="Calibri"/>
      </rPr>
      <t xml:space="preserve">
</t>
    </r>
    <r>
      <rPr>
        <sz val="11"/>
        <color rgb="FF000000"/>
        <rFont val="Calibri"/>
      </rPr>
      <t>...</t>
    </r>
    <r>
      <rPr>
        <sz val="11"/>
        <color rgb="FF000000"/>
        <rFont val="Calibri"/>
      </rPr>
      <t xml:space="preserve">
</t>
    </r>
    <r>
      <rPr>
        <sz val="11"/>
        <color rgb="FF000000"/>
        <rFont val="Calibri"/>
      </rPr>
      <t>&lt;/Database&gt;</t>
    </r>
  </si>
  <si>
    <r>
      <rPr>
        <sz val="11"/>
        <color rgb="FF000000"/>
        <rFont val="Calibri"/>
      </rPr>
      <t>If the database password is not removed or set to a blank value in the configuration file, the user is not forced to enter the password, which would allow an adversary to access to access the database.</t>
    </r>
    <r>
      <rPr>
        <sz val="11"/>
        <color rgb="FF000000"/>
        <rFont val="Calibri"/>
      </rPr>
      <t xml:space="preserve">
</t>
    </r>
    <r>
      <rPr>
        <sz val="11"/>
        <color rgb="FF000000"/>
        <rFont val="Calibri"/>
      </rPr>
      <t>SFR ID: FMT_SMF.1(2)b. / CM-5(10)</t>
    </r>
    <r>
      <rPr>
        <sz val="11"/>
        <color rgb="FF000000"/>
        <rFont val="Calibri"/>
      </rPr>
      <t xml:space="preserve">
</t>
    </r>
    <r>
      <rPr>
        <sz val="11"/>
        <color rgb="FF000000"/>
        <rFont val="Calibri"/>
      </rPr>
      <t>Satisfies: SRG-APP-000380</t>
    </r>
  </si>
  <si>
    <r>
      <rPr>
        <sz val="11"/>
        <color rgb="FF000000"/>
        <rFont val="Calibri"/>
      </rPr>
      <t>Verify the MySQL &lt;DatabasePassword&gt; key has been removed or set to a blank value in Jamf Pro EMM.</t>
    </r>
    <r>
      <rPr>
        <sz val="11"/>
        <color rgb="FF000000"/>
        <rFont val="Calibri"/>
      </rPr>
      <t xml:space="preserve">
</t>
    </r>
    <r>
      <rPr>
        <sz val="11"/>
        <color rgb="FF000000"/>
        <rFont val="Calibri"/>
      </rPr>
      <t>1. On the Jamf Pro server, navigate to the JSS/Tomcat/webapps/ROOT/WEB-INF/xml.</t>
    </r>
    <r>
      <rPr>
        <sz val="11"/>
        <color rgb="FF000000"/>
        <rFont val="Calibri"/>
      </rPr>
      <t xml:space="preserve">
</t>
    </r>
    <r>
      <rPr>
        <sz val="11"/>
        <color rgb="FF000000"/>
        <rFont val="Calibri"/>
      </rPr>
      <t>2. Find the "Database.xml" file and open it in a text editor.</t>
    </r>
    <r>
      <rPr>
        <sz val="11"/>
        <color rgb="FF000000"/>
        <rFont val="Calibri"/>
      </rPr>
      <t xml:space="preserve">
</t>
    </r>
    <r>
      <rPr>
        <sz val="11"/>
        <color rgb="FF000000"/>
        <rFont val="Calibri"/>
      </rPr>
      <t>3. Find the &lt;DatabasePassword&gt;.</t>
    </r>
    <r>
      <rPr>
        <sz val="11"/>
        <color rgb="FF000000"/>
        <rFont val="Calibri"/>
      </rPr>
      <t xml:space="preserve">
</t>
    </r>
    <r>
      <rPr>
        <sz val="11"/>
        <color rgb="FF000000"/>
        <rFont val="Calibri"/>
      </rPr>
      <t>4. Verify that there is no password.</t>
    </r>
    <r>
      <rPr>
        <sz val="11"/>
        <color rgb="FF000000"/>
        <rFont val="Calibri"/>
      </rPr>
      <t xml:space="preserve">
</t>
    </r>
    <r>
      <rPr>
        <sz val="11"/>
        <color rgb="FF000000"/>
        <rFont val="Calibri"/>
      </rPr>
      <t>If the MySQL &lt;DatabasePassword&gt; key has not been removed or not set to a blank value, this is a finding.</t>
    </r>
  </si>
  <si>
    <t>V-241804</t>
  </si>
  <si>
    <r>
      <rPr>
        <sz val="11"/>
        <rFont val="Calibri"/>
      </rPr>
      <t>The Jamf Pro EMM local accounts password must be configured with length of 15 characters.</t>
    </r>
  </si>
  <si>
    <r>
      <rPr>
        <sz val="11"/>
        <color rgb="FF000000"/>
        <rFont val="Calibri"/>
      </rPr>
      <t>To configure the length of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Set "Minimum Password Length" to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</si>
  <si>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SFR ID: FMT_SMF.1(2)b. / IA-5 (1) (a)</t>
    </r>
    <r>
      <rPr>
        <sz val="11"/>
        <color rgb="FF000000"/>
        <rFont val="Calibri"/>
      </rPr>
      <t xml:space="preserve">
</t>
    </r>
    <r>
      <rPr>
        <sz val="11"/>
        <color rgb="FF000000"/>
        <rFont val="Calibri"/>
      </rPr>
      <t>Satisfies: SRG-APP-000164</t>
    </r>
  </si>
  <si>
    <r>
      <rPr>
        <sz val="11"/>
        <color rgb="FF000000"/>
        <rFont val="Calibri"/>
      </rPr>
      <t>To verify the length of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"Minimum Password Length" is set to "15".</t>
    </r>
    <r>
      <rPr>
        <sz val="11"/>
        <color rgb="FF000000"/>
        <rFont val="Calibri"/>
      </rPr>
      <t xml:space="preserve">
</t>
    </r>
    <r>
      <rPr>
        <sz val="11"/>
        <color rgb="FF000000"/>
        <rFont val="Calibri"/>
      </rPr>
      <t>If the "Minimum Password Length" is not set to "15", this is a finding.</t>
    </r>
  </si>
  <si>
    <t>V-241805</t>
  </si>
  <si>
    <r>
      <rPr>
        <sz val="11"/>
        <rFont val="Calibri"/>
      </rPr>
      <t>The Jamf Pro EMM local accounts must be configured with at least one lowercase character.</t>
    </r>
  </si>
  <si>
    <r>
      <rPr>
        <sz val="11"/>
        <color rgb="FF000000"/>
        <rFont val="Calibri"/>
      </rPr>
      <t>To configure the "Require lowercase character" of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Select "Require lowercase character".</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</si>
  <si>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SFR ID: FMT_SMF.1(2)b. / IA-5 (1) (a)</t>
    </r>
    <r>
      <rPr>
        <sz val="11"/>
        <color rgb="FF000000"/>
        <rFont val="Calibri"/>
      </rPr>
      <t xml:space="preserve">
</t>
    </r>
    <r>
      <rPr>
        <sz val="11"/>
        <color rgb="FF000000"/>
        <rFont val="Calibri"/>
      </rPr>
      <t>Satisfies: SRG-APP-000167</t>
    </r>
  </si>
  <si>
    <r>
      <rPr>
        <sz val="11"/>
        <color rgb="FF000000"/>
        <rFont val="Calibri"/>
      </rPr>
      <t>To verify the "Require lowercase character" of the local accounts password is selected,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"Require lowercase character" is selected.</t>
    </r>
    <r>
      <rPr>
        <sz val="11"/>
        <color rgb="FF000000"/>
        <rFont val="Calibri"/>
      </rPr>
      <t xml:space="preserve">
</t>
    </r>
    <r>
      <rPr>
        <sz val="11"/>
        <color rgb="FF000000"/>
        <rFont val="Calibri"/>
      </rPr>
      <t>If "Require lowercase character" is not selected, this is a finding.</t>
    </r>
  </si>
  <si>
    <t>V-241806</t>
  </si>
  <si>
    <r>
      <rPr>
        <sz val="11"/>
        <rFont val="Calibri"/>
      </rPr>
      <t>The Jamf Pro EMM local accounts must be configured with at least one uppercase character.</t>
    </r>
  </si>
  <si>
    <r>
      <rPr>
        <sz val="11"/>
        <color rgb="FF000000"/>
        <rFont val="Calibri"/>
      </rPr>
      <t>To configure the "Require uppercase character" of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Select "Require uppercase character".</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</si>
  <si>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SFR ID: FMT_SMF.1(2)b. / IA-5 (1) (a)</t>
    </r>
    <r>
      <rPr>
        <sz val="11"/>
        <color rgb="FF000000"/>
        <rFont val="Calibri"/>
      </rPr>
      <t xml:space="preserve">
</t>
    </r>
    <r>
      <rPr>
        <sz val="11"/>
        <color rgb="FF000000"/>
        <rFont val="Calibri"/>
      </rPr>
      <t>Satisfies: SRG-APP-000166</t>
    </r>
  </si>
  <si>
    <r>
      <rPr>
        <sz val="11"/>
        <color rgb="FF000000"/>
        <rFont val="Calibri"/>
      </rPr>
      <t>To verify the "Require uppercase character" of the local accounts password is selected,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"Require uppercase character" is selected.</t>
    </r>
    <r>
      <rPr>
        <sz val="11"/>
        <color rgb="FF000000"/>
        <rFont val="Calibri"/>
      </rPr>
      <t xml:space="preserve">
</t>
    </r>
    <r>
      <rPr>
        <sz val="11"/>
        <color rgb="FF000000"/>
        <rFont val="Calibri"/>
      </rPr>
      <t>If "Require uppercase character" is not selected, this is a finding.</t>
    </r>
  </si>
  <si>
    <t>V-241807</t>
  </si>
  <si>
    <r>
      <rPr>
        <sz val="11"/>
        <rFont val="Calibri"/>
      </rPr>
      <t>The Jamf Pro EMM local accounts must be configured with at least one number.</t>
    </r>
  </si>
  <si>
    <r>
      <rPr>
        <sz val="11"/>
        <color rgb="FF000000"/>
        <rFont val="Calibri"/>
      </rPr>
      <t>To configure the "Require number" of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Select "Require number".</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</si>
  <si>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SFR ID: FMT_SMF.1(2)b. / IA-5 (1) (a)</t>
    </r>
    <r>
      <rPr>
        <sz val="11"/>
        <color rgb="FF000000"/>
        <rFont val="Calibri"/>
      </rPr>
      <t xml:space="preserve">
</t>
    </r>
    <r>
      <rPr>
        <sz val="11"/>
        <color rgb="FF000000"/>
        <rFont val="Calibri"/>
      </rPr>
      <t>Satisfies: SRG-APP-000168</t>
    </r>
  </si>
  <si>
    <r>
      <rPr>
        <sz val="11"/>
        <color rgb="FF000000"/>
        <rFont val="Calibri"/>
      </rPr>
      <t>To verify the "Require number" of the local accounts password is selected,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"Require number" is selected.</t>
    </r>
    <r>
      <rPr>
        <sz val="11"/>
        <color rgb="FF000000"/>
        <rFont val="Calibri"/>
      </rPr>
      <t xml:space="preserve">
</t>
    </r>
    <r>
      <rPr>
        <sz val="11"/>
        <color rgb="FF000000"/>
        <rFont val="Calibri"/>
      </rPr>
      <t>If "Require number" is not selected, this is a finding.</t>
    </r>
  </si>
  <si>
    <t>V-241808</t>
  </si>
  <si>
    <r>
      <rPr>
        <sz val="11"/>
        <rFont val="Calibri"/>
      </rPr>
      <t>The Jamf Pro EMM local accounts must be configured with at least one special character.</t>
    </r>
  </si>
  <si>
    <r>
      <rPr>
        <sz val="11"/>
        <color rgb="FF000000"/>
        <rFont val="Calibri"/>
      </rPr>
      <t>To configure the "Require special character" of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Select "Require special character".</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</si>
  <si>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SFR ID: FMT_SMF.1(2)b. / IA-5 (1) (a)</t>
    </r>
    <r>
      <rPr>
        <sz val="11"/>
        <color rgb="FF000000"/>
        <rFont val="Calibri"/>
      </rPr>
      <t xml:space="preserve">
</t>
    </r>
    <r>
      <rPr>
        <sz val="11"/>
        <color rgb="FF000000"/>
        <rFont val="Calibri"/>
      </rPr>
      <t>Satisfies: SRG-APP-000169</t>
    </r>
  </si>
  <si>
    <r>
      <rPr>
        <sz val="11"/>
        <color rgb="FF000000"/>
        <rFont val="Calibri"/>
      </rPr>
      <t>To verify the "Require special character" of the local accounts password is selected,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"Require special character" is selected.</t>
    </r>
    <r>
      <rPr>
        <sz val="11"/>
        <color rgb="FF000000"/>
        <rFont val="Calibri"/>
      </rPr>
      <t xml:space="preserve">
</t>
    </r>
    <r>
      <rPr>
        <sz val="11"/>
        <color rgb="FF000000"/>
        <rFont val="Calibri"/>
      </rPr>
      <t>If "Require special character" is not selected, this is a finding.</t>
    </r>
  </si>
  <si>
    <t>V-241809</t>
  </si>
  <si>
    <r>
      <rPr>
        <sz val="11"/>
        <rFont val="Calibri"/>
      </rPr>
      <t>The Jamf Pro EMM local accounts must be configured with password minimum lifetime of 24 hours.</t>
    </r>
  </si>
  <si>
    <r>
      <rPr>
        <sz val="11"/>
        <color rgb="FF000000"/>
        <rFont val="Calibri"/>
      </rPr>
      <t>To configure the "Minimum Password Age" to "1" day for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Set the "Minimum Password Age" to "1" day.</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</si>
  <si>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 based intervals; however, if the application allows the user to immediately and continually change their password, then the password could be repeatedly changed in a short period of time to defeat the organization's policy regarding password reuse.</t>
    </r>
    <r>
      <rPr>
        <sz val="11"/>
        <color rgb="FF000000"/>
        <rFont val="Calibri"/>
      </rPr>
      <t xml:space="preserve">
</t>
    </r>
    <r>
      <rPr>
        <sz val="11"/>
        <color rgb="FF000000"/>
        <rFont val="Calibri"/>
      </rPr>
      <t>SFR ID: FMT_SMF.1(2)b. / IA-5 (1) (d)</t>
    </r>
    <r>
      <rPr>
        <sz val="11"/>
        <color rgb="FF000000"/>
        <rFont val="Calibri"/>
      </rPr>
      <t xml:space="preserve">
</t>
    </r>
    <r>
      <rPr>
        <sz val="11"/>
        <color rgb="FF000000"/>
        <rFont val="Calibri"/>
      </rPr>
      <t>Satisfies: SRG-APP-000173</t>
    </r>
  </si>
  <si>
    <r>
      <rPr>
        <sz val="11"/>
        <color rgb="FF000000"/>
        <rFont val="Calibri"/>
      </rPr>
      <t>To verify the "Minimum password Age" of "1" day for the local accounts password is set,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"Minimum Password Age" is set to "1" day.</t>
    </r>
    <r>
      <rPr>
        <sz val="11"/>
        <color rgb="FF000000"/>
        <rFont val="Calibri"/>
      </rPr>
      <t xml:space="preserve">
</t>
    </r>
    <r>
      <rPr>
        <sz val="11"/>
        <color rgb="FF000000"/>
        <rFont val="Calibri"/>
      </rPr>
      <t>If the "Minimum Password Age" is not set to "1" day, this is a finding.</t>
    </r>
  </si>
  <si>
    <t>V-241810</t>
  </si>
  <si>
    <r>
      <rPr>
        <sz val="11"/>
        <rFont val="Calibri"/>
      </rPr>
      <t>The Jamf Pro EMM local accounts must be configured with password maximum lifetime of 3 months.</t>
    </r>
  </si>
  <si>
    <r>
      <rPr>
        <sz val="11"/>
        <color rgb="FF000000"/>
        <rFont val="Calibri"/>
      </rPr>
      <t>To configure the "password maximum lifetime" of "3" months for the local account's password,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Click "Edit".</t>
    </r>
    <r>
      <rPr>
        <sz val="11"/>
        <color rgb="FF000000"/>
        <rFont val="Calibri"/>
      </rPr>
      <t xml:space="preserve">
</t>
    </r>
    <r>
      <rPr>
        <sz val="11"/>
        <color rgb="FF000000"/>
        <rFont val="Calibri"/>
      </rPr>
      <t>7. Set the "password maximum lifetime" of "3" months.</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</si>
  <si>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r>
      <rPr>
        <sz val="11"/>
        <color rgb="FF000000"/>
        <rFont val="Calibri"/>
      </rPr>
      <t xml:space="preserve">
</t>
    </r>
    <r>
      <rPr>
        <sz val="11"/>
        <color rgb="FF000000"/>
        <rFont val="Calibri"/>
      </rPr>
      <t>SFR ID: FMT_SMF.1(2)b. / IA-5 (1) (d)</t>
    </r>
    <r>
      <rPr>
        <sz val="11"/>
        <color rgb="FF000000"/>
        <rFont val="Calibri"/>
      </rPr>
      <t xml:space="preserve">
</t>
    </r>
    <r>
      <rPr>
        <sz val="11"/>
        <color rgb="FF000000"/>
        <rFont val="Calibri"/>
      </rPr>
      <t>Satisfies: SRG-APP-000174</t>
    </r>
  </si>
  <si>
    <r>
      <rPr>
        <sz val="11"/>
        <color rgb="FF000000"/>
        <rFont val="Calibri"/>
      </rPr>
      <t>To verify the "password maximum lifetime" of "3" months for the local account's password is set,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"password maximum lifetime" of "3" months.</t>
    </r>
    <r>
      <rPr>
        <sz val="11"/>
        <color rgb="FF000000"/>
        <rFont val="Calibri"/>
      </rPr>
      <t xml:space="preserve">
</t>
    </r>
    <r>
      <rPr>
        <sz val="11"/>
        <color rgb="FF000000"/>
        <rFont val="Calibri"/>
      </rPr>
      <t>If the "password maximum lifetime" for local account's password is not set to "3" months, this is a finding.</t>
    </r>
  </si>
  <si>
    <t>V-241811</t>
  </si>
  <si>
    <r>
      <rPr>
        <sz val="11"/>
        <rFont val="Calibri"/>
      </rPr>
      <t>The Jamf Pro EMM local accounts must prohibit password reuse for a minimum of five generations.</t>
    </r>
  </si>
  <si>
    <r>
      <rPr>
        <sz val="11"/>
        <color rgb="FF000000"/>
        <rFont val="Calibri"/>
      </rPr>
      <t>Note: This requirement is NA if Option #1 is selected in requirement JAMF-10-000685.</t>
    </r>
    <r>
      <rPr>
        <sz val="11"/>
        <color rgb="FF000000"/>
        <rFont val="Calibri"/>
      </rPr>
      <t xml:space="preserve">
</t>
    </r>
    <r>
      <rPr>
        <sz val="11"/>
        <color rgb="FF000000"/>
        <rFont val="Calibri"/>
      </rPr>
      <t>To configure the "Password History" of the local accounts password to a minimum of "5" generations,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Set the "Password History" to "5" or more.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</si>
  <si>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SFR ID: FMT_SMF.1(2)b. / IA-5 (1) (e)</t>
    </r>
    <r>
      <rPr>
        <sz val="11"/>
        <color rgb="FF000000"/>
        <rFont val="Calibri"/>
      </rPr>
      <t xml:space="preserve">
</t>
    </r>
    <r>
      <rPr>
        <sz val="11"/>
        <color rgb="FF000000"/>
        <rFont val="Calibri"/>
      </rPr>
      <t>Satisfies: SRG-APP-000165</t>
    </r>
  </si>
  <si>
    <r>
      <rPr>
        <sz val="11"/>
        <color rgb="FF000000"/>
        <rFont val="Calibri"/>
      </rPr>
      <t>To verify the local accounts "Password History" is set to a minimum of "5" generations, do the following:</t>
    </r>
    <r>
      <rPr>
        <sz val="11"/>
        <color rgb="FF000000"/>
        <rFont val="Calibri"/>
      </rPr>
      <t xml:space="preserve">
</t>
    </r>
    <r>
      <rPr>
        <sz val="11"/>
        <color rgb="FF000000"/>
        <rFont val="Calibri"/>
      </rPr>
      <t>1. Open the Jamf Pro EMM console.</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Click "System Settings".</t>
    </r>
    <r>
      <rPr>
        <sz val="11"/>
        <color rgb="FF000000"/>
        <rFont val="Calibri"/>
      </rPr>
      <t xml:space="preserve">
</t>
    </r>
    <r>
      <rPr>
        <sz val="11"/>
        <color rgb="FF000000"/>
        <rFont val="Calibri"/>
      </rPr>
      <t>4. Click "Jamf Pro System User Accounts &amp; Groups".</t>
    </r>
    <r>
      <rPr>
        <sz val="11"/>
        <color rgb="FF000000"/>
        <rFont val="Calibri"/>
      </rPr>
      <t xml:space="preserve">
</t>
    </r>
    <r>
      <rPr>
        <sz val="11"/>
        <color rgb="FF000000"/>
        <rFont val="Calibri"/>
      </rPr>
      <t>5. Click "Password Policy".</t>
    </r>
    <r>
      <rPr>
        <sz val="11"/>
        <color rgb="FF000000"/>
        <rFont val="Calibri"/>
      </rPr>
      <t xml:space="preserve">
</t>
    </r>
    <r>
      <rPr>
        <sz val="11"/>
        <color rgb="FF000000"/>
        <rFont val="Calibri"/>
      </rPr>
      <t>6. Verify "Password History" to "5" or more.</t>
    </r>
    <r>
      <rPr>
        <sz val="11"/>
        <color rgb="FF000000"/>
        <rFont val="Calibri"/>
      </rPr>
      <t xml:space="preserve">
</t>
    </r>
    <r>
      <rPr>
        <sz val="11"/>
        <color rgb="FF000000"/>
        <rFont val="Calibri"/>
      </rPr>
      <t>If "Password History" is not set to "5" or more, this is a finding.</t>
    </r>
  </si>
  <si>
    <t>V-241812</t>
  </si>
  <si>
    <r>
      <rPr>
        <sz val="11"/>
        <rFont val="Calibri"/>
      </rPr>
      <t>The Jamf Pro EMM must automatically disable accounts after a 35 day period of account inactivity (local accounts).</t>
    </r>
  </si>
  <si>
    <r>
      <rPr>
        <sz val="11"/>
        <color rgb="FF000000"/>
        <rFont val="Calibri"/>
      </rPr>
      <t xml:space="preserve">Note: There is no setting on the Jamf Pro EMM console to implement this requirement. </t>
    </r>
    <r>
      <rPr>
        <sz val="11"/>
        <color rgb="FF000000"/>
        <rFont val="Calibri"/>
      </rPr>
      <t xml:space="preserve">
</t>
    </r>
    <r>
      <rPr>
        <sz val="11"/>
        <color rgb="FF000000"/>
        <rFont val="Calibri"/>
      </rPr>
      <t>A script should be used to periodically check when each local account was last accessed by the user and disable the account if there is a 35-day or more period of account inactivity. The script should be developed by the site or provided by Jamf.</t>
    </r>
  </si>
  <si>
    <r>
      <rPr>
        <sz val="11"/>
        <color rgb="FF000000"/>
        <rFont val="Calibri"/>
      </rPr>
      <t xml:space="preserve">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 </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This policy does not apply to either emergency accounts or infrequently used accounts. Infrequently used accounts are local login administrator accounts used by system administrators when network or normal logon/access is not available. Emergency accounts are administrator accounts created in response to crisis situations.</t>
    </r>
    <r>
      <rPr>
        <sz val="11"/>
        <color rgb="FF000000"/>
        <rFont val="Calibri"/>
      </rPr>
      <t xml:space="preserve">
</t>
    </r>
    <r>
      <rPr>
        <sz val="11"/>
        <color rgb="FF000000"/>
        <rFont val="Calibri"/>
      </rPr>
      <t>SFR ID: FMT_SMF.1(2)b. / AC-2(3)</t>
    </r>
    <r>
      <rPr>
        <sz val="11"/>
        <color rgb="FF000000"/>
        <rFont val="Calibri"/>
      </rPr>
      <t xml:space="preserve">
</t>
    </r>
    <r>
      <rPr>
        <sz val="11"/>
        <color rgb="FF000000"/>
        <rFont val="Calibri"/>
      </rPr>
      <t>Satisfies: SRG-APP-000025</t>
    </r>
  </si>
  <si>
    <r>
      <rPr>
        <sz val="11"/>
        <color rgb="FF000000"/>
        <rFont val="Calibri"/>
      </rPr>
      <t>Interview the site Jamf Pro EMM system administrator. Confirm a script is used to periodically check when each local account was last accessed by the user and disable the account if there is a 35-day or more period of account inactivity.</t>
    </r>
    <r>
      <rPr>
        <sz val="11"/>
        <color rgb="FF000000"/>
        <rFont val="Calibri"/>
      </rPr>
      <t xml:space="preserve">
</t>
    </r>
    <r>
      <rPr>
        <sz val="11"/>
        <color rgb="FF000000"/>
        <rFont val="Calibri"/>
      </rPr>
      <t>If a script is not used to periodically check when each local account was last accessed by the user and disable the account or if there is a 35-day or more period of account inactivity, this is a finding.</t>
    </r>
  </si>
  <si>
    <t>V-241813</t>
  </si>
  <si>
    <r>
      <rPr>
        <sz val="11"/>
        <rFont val="Calibri"/>
      </rPr>
      <t>The Jamf Pro EMM must enforce the limit of three consecutive invalid logon attempts by a user.</t>
    </r>
  </si>
  <si>
    <r>
      <rPr>
        <sz val="11"/>
        <color rgb="FF000000"/>
        <rFont val="Calibri"/>
      </rPr>
      <t>To configure the Jamf Pro EMM server to lock after three consecutive invalid logon attempts by a user, do the following:</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Select "Jamf Pro User Accounts &amp; Groups".</t>
    </r>
    <r>
      <rPr>
        <sz val="11"/>
        <color rgb="FF000000"/>
        <rFont val="Calibri"/>
      </rPr>
      <t xml:space="preserve">
</t>
    </r>
    <r>
      <rPr>
        <sz val="11"/>
        <color rgb="FF000000"/>
        <rFont val="Calibri"/>
      </rPr>
      <t>3. Select “Password Policy” in the upper right corner.</t>
    </r>
    <r>
      <rPr>
        <sz val="11"/>
        <color rgb="FF000000"/>
        <rFont val="Calibri"/>
      </rPr>
      <t xml:space="preserve">
</t>
    </r>
    <r>
      <rPr>
        <sz val="11"/>
        <color rgb="FF000000"/>
        <rFont val="Calibri"/>
      </rPr>
      <t>4. Select "Edit".</t>
    </r>
    <r>
      <rPr>
        <sz val="11"/>
        <color rgb="FF000000"/>
        <rFont val="Calibri"/>
      </rPr>
      <t xml:space="preserve">
</t>
    </r>
    <r>
      <rPr>
        <sz val="11"/>
        <color rgb="FF000000"/>
        <rFont val="Calibri"/>
      </rPr>
      <t>5. Under “Account Lockout”, select the drop-down menu to change the number of failed attempts before lockout to "3".</t>
    </r>
    <r>
      <rPr>
        <sz val="11"/>
        <color rgb="FF000000"/>
        <rFont val="Calibri"/>
      </rPr>
      <t xml:space="preserve">
</t>
    </r>
    <r>
      <rPr>
        <sz val="11"/>
        <color rgb="FF000000"/>
        <rFont val="Calibri"/>
      </rPr>
      <t>6. Select “Save”.</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</si>
  <si>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SFR ID: FMT_SMF.1(2)b. / IA-7-a</t>
    </r>
    <r>
      <rPr>
        <sz val="11"/>
        <color rgb="FF000000"/>
        <rFont val="Calibri"/>
      </rPr>
      <t xml:space="preserve">
</t>
    </r>
    <r>
      <rPr>
        <sz val="11"/>
        <color rgb="FF000000"/>
        <rFont val="Calibri"/>
      </rPr>
      <t>Satisfies: SRG-APP-000065</t>
    </r>
  </si>
  <si>
    <r>
      <rPr>
        <sz val="11"/>
        <color rgb="FF000000"/>
        <rFont val="Calibri"/>
      </rPr>
      <t>To verify the Jamf Pro EMM enforces a limit of three consecutive invalid logon attempts by a user, do the following:</t>
    </r>
    <r>
      <rPr>
        <sz val="11"/>
        <color rgb="FF000000"/>
        <rFont val="Calibri"/>
      </rPr>
      <t xml:space="preserve">
</t>
    </r>
    <r>
      <rPr>
        <sz val="11"/>
        <color rgb="FF000000"/>
        <rFont val="Calibri"/>
      </rPr>
      <t>1. Log in to the Jamf Pro EMM console.</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Select "Jamf Pro User Accounts &amp; Groups".</t>
    </r>
    <r>
      <rPr>
        <sz val="11"/>
        <color rgb="FF000000"/>
        <rFont val="Calibri"/>
      </rPr>
      <t xml:space="preserve">
</t>
    </r>
    <r>
      <rPr>
        <sz val="11"/>
        <color rgb="FF000000"/>
        <rFont val="Calibri"/>
      </rPr>
      <t>4. Select "Password Policy" in the upper right corner.</t>
    </r>
    <r>
      <rPr>
        <sz val="11"/>
        <color rgb="FF000000"/>
        <rFont val="Calibri"/>
      </rPr>
      <t xml:space="preserve">
</t>
    </r>
    <r>
      <rPr>
        <sz val="11"/>
        <color rgb="FF000000"/>
        <rFont val="Calibri"/>
      </rPr>
      <t>5. Verify that under "Account Lockout" the number of failed attempts before lockout is set to "3" or less.</t>
    </r>
    <r>
      <rPr>
        <sz val="11"/>
        <color rgb="FF000000"/>
        <rFont val="Calibri"/>
      </rPr>
      <t xml:space="preserve">
</t>
    </r>
    <r>
      <rPr>
        <sz val="11"/>
        <color rgb="FF000000"/>
        <rFont val="Calibri"/>
      </rPr>
      <t>If the Jamf Pro EMM does not limit the number of consecutive invalid logon attempts by a user to "3" or less, this is a finding.</t>
    </r>
  </si>
  <si>
    <t>V-241814</t>
  </si>
  <si>
    <r>
      <rPr>
        <sz val="11"/>
        <rFont val="Calibri"/>
      </rPr>
      <t>The Jamf Pro EMM server platform must be protected by a DoD-approved firewall.</t>
    </r>
  </si>
  <si>
    <r>
      <rPr>
        <sz val="11"/>
        <color rgb="FF000000"/>
        <rFont val="Calibri"/>
      </rPr>
      <t>Install a DoD-approved firewall on the Jamf Pro EMM server.</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</si>
  <si>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MDM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MDM server runs on a standalone platform. Network firewalls or other architectures may be preferred where the MDM server runs in a cloud or virtualized solution.</t>
    </r>
    <r>
      <rPr>
        <sz val="11"/>
        <color rgb="FF000000"/>
        <rFont val="Calibri"/>
      </rPr>
      <t xml:space="preserve">
</t>
    </r>
    <r>
      <rPr>
        <sz val="11"/>
        <color rgb="FF000000"/>
        <rFont val="Calibri"/>
      </rPr>
      <t>SFR ID: FMT_SMF.1.1(2) b / CM-7b</t>
    </r>
    <r>
      <rPr>
        <sz val="11"/>
        <color rgb="FF000000"/>
        <rFont val="Calibri"/>
      </rPr>
      <t xml:space="preserve">
</t>
    </r>
    <r>
      <rPr>
        <sz val="11"/>
        <color rgb="FF000000"/>
        <rFont val="Calibri"/>
      </rPr>
      <t>Satisfies: SRG-APP-000142</t>
    </r>
  </si>
  <si>
    <r>
      <rPr>
        <sz val="11"/>
        <color rgb="FF000000"/>
        <rFont val="Calibri"/>
      </rPr>
      <t>Review the Jamf Pro EMM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Jamf Pro EMM server platform, this is a finding.</t>
    </r>
  </si>
  <si>
    <t>V-241815</t>
  </si>
  <si>
    <r>
      <rPr>
        <sz val="11"/>
        <rFont val="Calibri"/>
      </rPr>
      <t>The firewall protecting the Jamf Pro EMM server platform must be configured to restrict all network traffic to and from all addresses with the exception of ports, protocols, and IP address ranges required to support Jamf Pro EMM server and platform functions.</t>
    </r>
  </si>
  <si>
    <r>
      <rPr>
        <sz val="11"/>
        <color rgb="FF000000"/>
        <rFont val="Calibri"/>
      </rPr>
      <t>Configure the firewall on the Jamf Pro EMM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</si>
  <si>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MDM server is a critical component of the mobility architecture and must be configured to enable only those ports, protocols, and services (PPS) necessary to support functionality, all others must be expressly disabled or removed. A firewall installed on the MDM server provides a protection mechanism to ensure unwanted service requests do not reach the MDM server and outbound traffic is limited to only MDM server functionality.</t>
    </r>
    <r>
      <rPr>
        <sz val="11"/>
        <color rgb="FF000000"/>
        <rFont val="Calibri"/>
      </rPr>
      <t xml:space="preserve">
</t>
    </r>
    <r>
      <rPr>
        <sz val="11"/>
        <color rgb="FF000000"/>
        <rFont val="Calibri"/>
      </rPr>
      <t>SFR ID: FMT_SMF.1.1(2) b / CM-7b</t>
    </r>
    <r>
      <rPr>
        <sz val="11"/>
        <color rgb="FF000000"/>
        <rFont val="Calibri"/>
      </rPr>
      <t xml:space="preserve">
</t>
    </r>
    <r>
      <rPr>
        <sz val="11"/>
        <color rgb="FF000000"/>
        <rFont val="Calibri"/>
      </rPr>
      <t>Satisfies: SRG-APP-000142</t>
    </r>
  </si>
  <si>
    <r>
      <rPr>
        <sz val="11"/>
        <color rgb="FF000000"/>
        <rFont val="Calibri"/>
      </rPr>
      <t>Ask the Jamf Pro EMM server administrator for a list of ports, protocols, and IP address ranges necessary to support Jamf Pro EMM server and platform functionality. A list can usually be found in the STIG Supplemental document or Jamf Pro EMM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</si>
  <si>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V-241816</t>
  </si>
  <si>
    <r>
      <rPr>
        <sz val="11"/>
        <rFont val="Calibri"/>
      </rPr>
      <t>The firewall protecting the Jamf Pro EMM server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</si>
  <si>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Jamf Pro EMM server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</si>
  <si>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 / CM-7b</t>
    </r>
    <r>
      <rPr>
        <sz val="11"/>
        <color rgb="FF000000"/>
        <rFont val="Calibri"/>
      </rPr>
      <t xml:space="preserve">
</t>
    </r>
    <r>
      <rPr>
        <sz val="11"/>
        <color rgb="FF000000"/>
        <rFont val="Calibri"/>
      </rPr>
      <t>Satisfies: SRG-APP-000142</t>
    </r>
  </si>
  <si>
    <r>
      <rPr>
        <sz val="11"/>
        <color rgb="FF000000"/>
        <rFont val="Calibri"/>
      </rPr>
      <t>Ask the Jamf Pro EMM server administrator for a list of ports, protocols, and services that have been configured on the host-based firewall of the Jamf Pro EMM server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Jamf Pro EMM server host-based firewall are not included on the DoD PPSM CAL list, this is a finding.</t>
    </r>
  </si>
  <si>
    <t>V-241817</t>
  </si>
  <si>
    <r>
      <rPr>
        <sz val="11"/>
        <rFont val="Calibri"/>
      </rPr>
      <t>All Jamf Pro EMM server local accounts created during application installation and configuration must be disabled.</t>
    </r>
  </si>
  <si>
    <r>
      <rPr>
        <sz val="11"/>
        <color rgb="FF000000"/>
        <rFont val="Calibri"/>
      </rPr>
      <t>Disable all local accounts on the Jamf Pro EMM server with the following procedure. Note: The server service account should not be disabled.</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Select "Jamf Pro User Accounts &amp; Groups".</t>
    </r>
    <r>
      <rPr>
        <sz val="11"/>
        <color rgb="FF000000"/>
        <rFont val="Calibri"/>
      </rPr>
      <t xml:space="preserve">
</t>
    </r>
    <r>
      <rPr>
        <sz val="11"/>
        <color rgb="FF000000"/>
        <rFont val="Calibri"/>
      </rPr>
      <t>3. Select the user/accounts that need to be disabled.</t>
    </r>
    <r>
      <rPr>
        <sz val="11"/>
        <color rgb="FF000000"/>
        <rFont val="Calibri"/>
      </rPr>
      <t xml:space="preserve">
</t>
    </r>
    <r>
      <rPr>
        <sz val="11"/>
        <color rgb="FF000000"/>
        <rFont val="Calibri"/>
      </rPr>
      <t>4. Upon selection, click on the "Edit" button.</t>
    </r>
    <r>
      <rPr>
        <sz val="11"/>
        <color rgb="FF000000"/>
        <rFont val="Calibri"/>
      </rPr>
      <t xml:space="preserve">
</t>
    </r>
    <r>
      <rPr>
        <sz val="11"/>
        <color rgb="FF000000"/>
        <rFont val="Calibri"/>
      </rPr>
      <t>5. Change the "Access Status" to "Disabled".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Repeat steps 3-6 for all local accounts.</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</si>
  <si>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Jamf Pro EMM server infrastructure is at risk. Providing automated support functions for the management of accounts will ensure only active accounts will be granted access with the proper authorization levels. These objectives are best achieved by configuring the Jamf Pro EMM server to leverage an enterprise authentication mechanism (e.g., Microsoft Active Directory Kerberos).</t>
    </r>
    <r>
      <rPr>
        <sz val="11"/>
        <color rgb="FF000000"/>
        <rFont val="Calibri"/>
      </rPr>
      <t xml:space="preserve">
</t>
    </r>
    <r>
      <rPr>
        <sz val="11"/>
        <color rgb="FF000000"/>
        <rFont val="Calibri"/>
      </rPr>
      <t>SFR ID: FMT_SMF.1.1(2) b / IA-5(1)(a)</t>
    </r>
    <r>
      <rPr>
        <sz val="11"/>
        <color rgb="FF000000"/>
        <rFont val="Calibri"/>
      </rPr>
      <t xml:space="preserve">
</t>
    </r>
    <r>
      <rPr>
        <sz val="11"/>
        <color rgb="FF000000"/>
        <rFont val="Calibri"/>
      </rPr>
      <t>Satisfies: SRG-APP-000148</t>
    </r>
  </si>
  <si>
    <r>
      <rPr>
        <sz val="11"/>
        <color rgb="FF000000"/>
        <rFont val="Calibri"/>
      </rPr>
      <t>Verify all local accounts on the Jamf Pro EMM server have been disabled. Note: the server service account is not disabled.</t>
    </r>
    <r>
      <rPr>
        <sz val="11"/>
        <color rgb="FF000000"/>
        <rFont val="Calibri"/>
      </rPr>
      <t xml:space="preserve">
</t>
    </r>
    <r>
      <rPr>
        <sz val="11"/>
        <color rgb="FF000000"/>
        <rFont val="Calibri"/>
      </rPr>
      <t>1. Log in to the Jamf pro EMM console.</t>
    </r>
    <r>
      <rPr>
        <sz val="11"/>
        <color rgb="FF000000"/>
        <rFont val="Calibri"/>
      </rPr>
      <t xml:space="preserve">
</t>
    </r>
    <r>
      <rPr>
        <sz val="11"/>
        <color rgb="FF000000"/>
        <rFont val="Calibri"/>
      </rPr>
      <t>2. Open "Settings".</t>
    </r>
    <r>
      <rPr>
        <sz val="11"/>
        <color rgb="FF000000"/>
        <rFont val="Calibri"/>
      </rPr>
      <t xml:space="preserve">
</t>
    </r>
    <r>
      <rPr>
        <sz val="11"/>
        <color rgb="FF000000"/>
        <rFont val="Calibri"/>
      </rPr>
      <t>3. Verify all Jamf Pro User Accounts &amp; Groups have been disabled.</t>
    </r>
    <r>
      <rPr>
        <sz val="11"/>
        <color rgb="FF000000"/>
        <rFont val="Calibri"/>
      </rPr>
      <t xml:space="preserve">
</t>
    </r>
    <r>
      <rPr>
        <sz val="11"/>
        <color rgb="FF000000"/>
        <rFont val="Calibri"/>
      </rPr>
      <t>If all local accounts on the Jamf Pro EMM server have not been disabled, this is a finding.</t>
    </r>
  </si>
  <si>
    <t>V-241818</t>
  </si>
  <si>
    <r>
      <rPr>
        <sz val="11"/>
        <rFont val="Calibri"/>
      </rPr>
      <t>The Jamf Pro EMM server must connect to [Authentication Gateway Service (AGS)] with an authenticated and secure (encrypted) connection to protect the confidentiality and integrity of transmitted information.</t>
    </r>
  </si>
  <si>
    <r>
      <rPr>
        <sz val="11"/>
        <color rgb="FF000000"/>
        <rFont val="Calibri"/>
      </rPr>
      <t>Confirm the Administrator has configured the AGS to connect to the Jamf Pro EMM server using the TLS connection.</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</si>
  <si>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SFR ID: FMT_SMF.1.1(2) b / SC-8, SC-8 (1), SC-8 (2)</t>
    </r>
    <r>
      <rPr>
        <sz val="11"/>
        <color rgb="FF000000"/>
        <rFont val="Calibri"/>
      </rPr>
      <t xml:space="preserve">
</t>
    </r>
    <r>
      <rPr>
        <sz val="11"/>
        <color rgb="FF000000"/>
        <rFont val="Calibri"/>
      </rPr>
      <t>Satisfies: SRG-APP-000439, SRG-APP-000440</t>
    </r>
  </si>
  <si>
    <r>
      <rPr>
        <sz val="11"/>
        <color rgb="FF000000"/>
        <rFont val="Calibri"/>
      </rPr>
      <t>Talk to the site Administrator to confirm the AGS has been configured to connect to the Jamf Pro EMM server using the TLS connection or confirm during a review of the AGS.</t>
    </r>
    <r>
      <rPr>
        <sz val="11"/>
        <color rgb="FF000000"/>
        <rFont val="Calibri"/>
      </rPr>
      <t xml:space="preserve">
</t>
    </r>
    <r>
      <rPr>
        <sz val="11"/>
        <color rgb="FF000000"/>
        <rFont val="Calibri"/>
      </rPr>
      <t>If the AGS has not been configured to connect to the Jamf Pro EMM server using a TLS connection,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</si>
  <si>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</si>
  <si>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</si>
  <si>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</si>
  <si>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</si>
  <si>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</si>
  <si>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</si>
  <si>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</si>
  <si>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</si>
  <si>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</si>
  <si>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</si>
  <si>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</si>
  <si>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</si>
  <si>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</si>
  <si>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</si>
  <si>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</si>
  <si>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</si>
  <si>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</si>
  <si>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</si>
  <si>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</si>
  <si>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</si>
  <si>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</si>
  <si>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</si>
  <si>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</si>
  <si>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</si>
  <si>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</si>
  <si>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</si>
  <si>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</si>
  <si>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</si>
  <si>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</si>
  <si>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Jamf Pro v10.x EMM Security Technical Implementation Guide V3R1</t>
  </si>
  <si>
    <t>Developed By:</t>
  </si>
  <si>
    <t>Jamf and Defense Information Systems Agency (DISA) for the US DoD</t>
  </si>
  <si>
    <t>Release Information:</t>
  </si>
  <si>
    <r>
      <rPr>
        <b/>
        <sz val="11"/>
        <color rgb="FF000000"/>
        <rFont val="Calibri"/>
      </rPr>
      <t>Version:</t>
    </r>
    <r>
      <rPr>
        <sz val="11"/>
        <color rgb="FF000000"/>
        <rFont val="Calibri"/>
      </rPr>
      <t xml:space="preserve"> V3R1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29</t>
    </r>
  </si>
  <si>
    <t>Download Url:</t>
  </si>
  <si>
    <t>https://www.cyber.mil/stigs</t>
  </si>
  <si>
    <t>Guide Overview:</t>
  </si>
  <si>
    <r>
      <rPr>
        <sz val="11"/>
        <color rgb="FF000000"/>
        <rFont val="Calibri"/>
      </rPr>
      <t>The Jamf Pro v10.x Enterprise Mobility Manager (EMM) Security Technical Implementation Guide (STIG) provides security policy and configuration requirements for the use of the Jamf Pro EMM platform to provide administrative management of Apple iOS devices in the Department of Defense (DOD). This STIG applies to version 10.x of the Jamf Pro EMM server.</t>
    </r>
    <r>
      <rPr>
        <sz val="11"/>
        <color rgb="FF000000"/>
        <rFont val="Calibri"/>
      </rPr>
      <t xml:space="preserve">
</t>
    </r>
    <r>
      <rPr>
        <sz val="11"/>
        <color rgb="FF000000"/>
        <rFont val="Calibri"/>
      </rPr>
      <t>All requirements in this STIG apply to both unclassified and classified device management, unless otherwise indicated in the requirement.</t>
    </r>
    <r>
      <rPr>
        <sz val="11"/>
        <color rgb="FF000000"/>
        <rFont val="Calibri"/>
      </rPr>
      <t xml:space="preserve">
</t>
    </r>
    <r>
      <rPr>
        <sz val="11"/>
        <color rgb="FF000000"/>
        <rFont val="Calibri"/>
      </rPr>
      <t>The scope of this STIG is for Apple iOS 13 and iPadOS 13 devices. macOS devices are not currently in scope for this STIG. macOS is being considered for a future update of the STIG.</t>
    </r>
    <r>
      <rPr>
        <sz val="11"/>
        <color rgb="FF000000"/>
        <rFont val="Calibri"/>
      </rPr>
      <t xml:space="preserve">
</t>
    </r>
    <r>
      <rPr>
        <sz val="11"/>
        <color rgb="FF000000"/>
        <rFont val="Calibri"/>
      </rPr>
      <t>This document is meant for used in conjunction with the following STIGs: JAVA 11, Apache Tomcat (available early 2020), and Microsoft Windows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</si>
  <si>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</si>
  <si>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</si>
  <si>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</si>
  <si>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</si>
  <si>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</si>
  <si>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</si>
  <si>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</si>
  <si>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</si>
  <si>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</si>
  <si>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</si>
  <si>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</si>
  <si>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</si>
  <si>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</si>
  <si>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</si>
  <si>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</si>
  <si>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</si>
  <si>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</si>
  <si>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</si>
  <si>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</si>
  <si>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</si>
  <si>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</si>
  <si>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</si>
  <si>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Jamf Pro v10.x EMM Security Technical Implementation Guide V3R1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</si>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</sst>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590-488F-8AC2-082C3CE4309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590-488F-8AC2-082C3CE4309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c:v>
                </c:pt>
              </c:numCache>
            </c:numRef>
          </c:val>
          <c:extLst>
            <c:ext xmlns:c16="http://schemas.microsoft.com/office/drawing/2014/chart" uri="{C3380CC4-5D6E-409C-BE32-E72D297353CC}">
              <c16:uniqueId val="{00000002-D590-488F-8AC2-082C3CE4309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0B6-4ABD-AA54-57CCCDAA106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0B6-4ABD-AA54-57CCCDAA106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29</c:v>
                </c:pt>
              </c:numCache>
            </c:numRef>
          </c:val>
          <c:extLst>
            <c:ext xmlns:c16="http://schemas.microsoft.com/office/drawing/2014/chart" uri="{C3380CC4-5D6E-409C-BE32-E72D297353CC}">
              <c16:uniqueId val="{00000002-80B6-4ABD-AA54-57CCCDAA106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BE9-4A1A-B8B6-EB8151811A2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BE9-4A1A-B8B6-EB8151811A2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26</c:v>
                </c:pt>
                <c:pt idx="2">
                  <c:v>1</c:v>
                </c:pt>
              </c:numCache>
            </c:numRef>
          </c:val>
          <c:extLst>
            <c:ext xmlns:c16="http://schemas.microsoft.com/office/drawing/2014/chart" uri="{C3380CC4-5D6E-409C-BE32-E72D297353CC}">
              <c16:uniqueId val="{00000002-DBE9-4A1A-B8B6-EB8151811A2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4A6-433E-9F35-8B07A527B34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4A6-433E-9F35-8B07A527B34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29</c:v>
                </c:pt>
              </c:numCache>
            </c:numRef>
          </c:val>
          <c:extLst>
            <c:ext xmlns:c16="http://schemas.microsoft.com/office/drawing/2014/chart" uri="{C3380CC4-5D6E-409C-BE32-E72D297353CC}">
              <c16:uniqueId val="{00000002-A4A6-433E-9F35-8B07A527B3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52A-46E4-8241-E299CF4CF83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52A-46E4-8241-E299CF4CF83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29</c:v>
                </c:pt>
              </c:numCache>
            </c:numRef>
          </c:val>
          <c:extLst>
            <c:ext xmlns:c16="http://schemas.microsoft.com/office/drawing/2014/chart" uri="{C3380CC4-5D6E-409C-BE32-E72D297353CC}">
              <c16:uniqueId val="{00000002-B52A-46E4-8241-E299CF4CF83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08F-41F0-8D52-7A8B29FA602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08F-41F0-8D52-7A8B29FA602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08F-41F0-8D52-7A8B29FA602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08F-41F0-8D52-7A8B29FA60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594-43AE-A03A-DEDCA43CB4A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gg2r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ufkf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f4ffg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j2dl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kpgou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nfle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pdl0e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0">
  <autoFilter ref="A1:M3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165</v>
      </c>
    </row>
    <row r="3" spans="2:3" ht="15" customHeight="1" x14ac:dyDescent="0.35"/>
    <row r="4" spans="2:3" ht="58" x14ac:dyDescent="0.35">
      <c r="B4" s="18" t="s">
        <v>166</v>
      </c>
      <c r="C4" s="19" t="s">
        <v>167</v>
      </c>
    </row>
    <row r="5" spans="2:3" x14ac:dyDescent="0.35">
      <c r="C5" s="19" t="s">
        <v>168</v>
      </c>
    </row>
    <row r="6" spans="2:3" x14ac:dyDescent="0.35">
      <c r="C6" s="16" t="s">
        <v>169</v>
      </c>
    </row>
    <row r="7" spans="2:3" ht="10" customHeight="1" x14ac:dyDescent="0.35"/>
    <row r="8" spans="2:3" ht="232" x14ac:dyDescent="0.35">
      <c r="B8" s="20" t="s">
        <v>170</v>
      </c>
      <c r="C8" s="19" t="s">
        <v>171</v>
      </c>
    </row>
    <row r="9" spans="2:3" ht="10" customHeight="1" x14ac:dyDescent="0.35"/>
    <row r="10" spans="2:3" ht="35" customHeight="1" x14ac:dyDescent="0.35">
      <c r="B10" s="20" t="s">
        <v>172</v>
      </c>
      <c r="C10" s="19" t="s">
        <v>173</v>
      </c>
    </row>
    <row r="11" spans="2:3" ht="75" customHeight="1" x14ac:dyDescent="0.35">
      <c r="B11" s="16" t="s">
        <v>19</v>
      </c>
      <c r="C11" s="19" t="s">
        <v>174</v>
      </c>
    </row>
    <row r="12" spans="2:3" ht="47" customHeight="1" x14ac:dyDescent="0.35">
      <c r="B12" s="16" t="s">
        <v>19</v>
      </c>
      <c r="C12" s="19" t="s">
        <v>175</v>
      </c>
    </row>
    <row r="13" spans="2:3" ht="35" customHeight="1" x14ac:dyDescent="0.35">
      <c r="B13" s="16" t="s">
        <v>19</v>
      </c>
      <c r="C13" s="19" t="s">
        <v>176</v>
      </c>
    </row>
    <row r="14" spans="2:3" ht="32" customHeight="1" x14ac:dyDescent="0.35">
      <c r="B14" s="16" t="s">
        <v>19</v>
      </c>
      <c r="C14" s="19" t="s">
        <v>177</v>
      </c>
    </row>
    <row r="15" spans="2:3" ht="30" customHeight="1" x14ac:dyDescent="0.35">
      <c r="B15" s="16" t="s">
        <v>19</v>
      </c>
      <c r="C15" s="19" t="s">
        <v>178</v>
      </c>
    </row>
    <row r="16" spans="2:3" ht="10" customHeight="1" x14ac:dyDescent="0.35"/>
    <row r="17" spans="1:3" ht="145" customHeight="1" x14ac:dyDescent="0.35">
      <c r="B17" s="20" t="s">
        <v>179</v>
      </c>
      <c r="C17" s="19" t="s">
        <v>180</v>
      </c>
    </row>
    <row r="18" spans="1:3" ht="10" customHeight="1" x14ac:dyDescent="0.35"/>
    <row r="19" spans="1:3" ht="3" customHeight="1" x14ac:dyDescent="0.35">
      <c r="B19" s="21"/>
      <c r="C19" s="21"/>
    </row>
    <row r="20" spans="1:3" ht="12" customHeight="1" x14ac:dyDescent="0.35"/>
    <row r="21" spans="1:3" ht="35" customHeight="1" x14ac:dyDescent="0.35">
      <c r="A21" s="23"/>
      <c r="B21" s="24" t="s">
        <v>181</v>
      </c>
      <c r="C21" s="25" t="s">
        <v>182</v>
      </c>
    </row>
    <row r="22" spans="1:3" ht="18" customHeight="1" x14ac:dyDescent="0.35">
      <c r="A22" s="23"/>
      <c r="B22" s="23" t="s">
        <v>19</v>
      </c>
      <c r="C22" s="25" t="s">
        <v>183</v>
      </c>
    </row>
    <row r="23" spans="1:3" ht="18" customHeight="1" x14ac:dyDescent="0.35">
      <c r="A23" s="23"/>
      <c r="B23" s="23" t="s">
        <v>19</v>
      </c>
      <c r="C23" s="25" t="s">
        <v>184</v>
      </c>
    </row>
    <row r="24" spans="1:3" ht="18" customHeight="1" x14ac:dyDescent="0.35">
      <c r="A24" s="23"/>
      <c r="B24" s="23" t="s">
        <v>19</v>
      </c>
      <c r="C24" s="25" t="s">
        <v>185</v>
      </c>
    </row>
    <row r="25" spans="1:3" ht="18" customHeight="1" x14ac:dyDescent="0.35">
      <c r="A25" s="23"/>
      <c r="B25" s="23" t="s">
        <v>19</v>
      </c>
      <c r="C25" s="25" t="s">
        <v>186</v>
      </c>
    </row>
    <row r="26" spans="1:3" ht="18" customHeight="1" x14ac:dyDescent="0.35">
      <c r="A26" s="23"/>
      <c r="B26" s="23" t="s">
        <v>19</v>
      </c>
      <c r="C26" s="25" t="s">
        <v>187</v>
      </c>
    </row>
    <row r="27" spans="1:3" ht="18" customHeight="1" x14ac:dyDescent="0.35">
      <c r="A27" s="23"/>
      <c r="B27" s="23" t="s">
        <v>19</v>
      </c>
      <c r="C27" s="25" t="s">
        <v>188</v>
      </c>
    </row>
    <row r="28" spans="1:3" ht="18" customHeight="1" x14ac:dyDescent="0.35">
      <c r="A28" s="23"/>
      <c r="B28" s="23" t="s">
        <v>19</v>
      </c>
      <c r="C28" s="25" t="s">
        <v>189</v>
      </c>
    </row>
    <row r="29" spans="1:3" ht="18" customHeight="1" x14ac:dyDescent="0.35">
      <c r="A29" s="23"/>
      <c r="B29" s="23" t="s">
        <v>19</v>
      </c>
      <c r="C29" s="25" t="s">
        <v>190</v>
      </c>
    </row>
    <row r="30" spans="1:3" ht="44" customHeight="1" x14ac:dyDescent="0.35">
      <c r="A30" s="23"/>
      <c r="B30" s="23" t="s">
        <v>19</v>
      </c>
      <c r="C30" s="26" t="s">
        <v>191</v>
      </c>
    </row>
    <row r="31" spans="1:3" ht="10" customHeight="1" x14ac:dyDescent="0.35"/>
    <row r="32" spans="1:3" ht="3" customHeight="1" x14ac:dyDescent="0.35">
      <c r="B32" s="21"/>
      <c r="C32" s="21"/>
    </row>
    <row r="33" spans="2:3" ht="12" customHeight="1" x14ac:dyDescent="0.35"/>
    <row r="34" spans="2:3" ht="24" customHeight="1" x14ac:dyDescent="0.35">
      <c r="B34" s="27" t="s">
        <v>192</v>
      </c>
      <c r="C34" s="28" t="s">
        <v>193</v>
      </c>
    </row>
    <row r="35" spans="2:3" ht="18.5" x14ac:dyDescent="0.35">
      <c r="B35" s="27" t="s">
        <v>194</v>
      </c>
      <c r="C35" s="29" t="s">
        <v>195</v>
      </c>
    </row>
    <row r="36" spans="2:3" ht="27" customHeight="1" x14ac:dyDescent="0.35">
      <c r="B36" s="30" t="s">
        <v>196</v>
      </c>
      <c r="C36" s="22" t="s">
        <v>197</v>
      </c>
    </row>
    <row r="37" spans="2:3" x14ac:dyDescent="0.35">
      <c r="B37" s="27" t="s">
        <v>198</v>
      </c>
      <c r="C37" s="31" t="s">
        <v>199</v>
      </c>
    </row>
    <row r="38" spans="2:3" ht="10" customHeight="1" x14ac:dyDescent="0.35"/>
    <row r="39" spans="2:3" ht="188.5" x14ac:dyDescent="0.35">
      <c r="B39" s="27" t="s">
        <v>200</v>
      </c>
      <c r="C39" s="32" t="s">
        <v>201</v>
      </c>
    </row>
    <row r="40" spans="2:3" ht="10" customHeight="1" x14ac:dyDescent="0.35"/>
    <row r="41" spans="2:3" ht="43.5" x14ac:dyDescent="0.35">
      <c r="B41" s="27" t="s">
        <v>202</v>
      </c>
      <c r="C41" s="19" t="s">
        <v>203</v>
      </c>
    </row>
    <row r="42" spans="2:3" ht="10" customHeight="1" x14ac:dyDescent="0.35"/>
    <row r="43" spans="2:3" ht="15.5" x14ac:dyDescent="0.35">
      <c r="C43" s="33" t="s">
        <v>60</v>
      </c>
    </row>
    <row r="44" spans="2:3" ht="29" x14ac:dyDescent="0.35">
      <c r="C44" s="19" t="s">
        <v>204</v>
      </c>
    </row>
    <row r="45" spans="2:3" ht="10" customHeight="1" x14ac:dyDescent="0.35"/>
    <row r="46" spans="2:3" ht="15.5" x14ac:dyDescent="0.35">
      <c r="C46" s="34" t="s">
        <v>15</v>
      </c>
    </row>
    <row r="47" spans="2:3" ht="29" x14ac:dyDescent="0.35">
      <c r="C47" s="19" t="s">
        <v>205</v>
      </c>
    </row>
    <row r="48" spans="2:3" ht="10" customHeight="1" x14ac:dyDescent="0.35"/>
    <row r="49" spans="2:3" ht="15.5" x14ac:dyDescent="0.35">
      <c r="C49" s="35" t="s">
        <v>40</v>
      </c>
    </row>
    <row r="50" spans="2:3" ht="29" x14ac:dyDescent="0.35">
      <c r="C50" s="19" t="s">
        <v>206</v>
      </c>
    </row>
    <row r="51" spans="2:3" ht="10" customHeight="1" x14ac:dyDescent="0.35"/>
    <row r="52" spans="2:3" ht="3" customHeight="1" x14ac:dyDescent="0.35">
      <c r="B52" s="21"/>
      <c r="C52" s="21"/>
    </row>
    <row r="53" spans="2:3" ht="12" customHeight="1" x14ac:dyDescent="0.35"/>
    <row r="54" spans="2:3" ht="130.5" x14ac:dyDescent="0.35">
      <c r="B54" s="18" t="s">
        <v>207</v>
      </c>
      <c r="C54" s="19" t="s">
        <v>208</v>
      </c>
    </row>
    <row r="55" spans="2:3" ht="6" customHeight="1" x14ac:dyDescent="0.35"/>
    <row r="56" spans="2:3" ht="217.5" x14ac:dyDescent="0.35">
      <c r="C56" s="19" t="s">
        <v>209</v>
      </c>
    </row>
    <row r="57" spans="2:3" ht="6" customHeight="1" x14ac:dyDescent="0.35"/>
    <row r="58" spans="2:3" ht="43.5" x14ac:dyDescent="0.35">
      <c r="C58" s="19" t="s">
        <v>210</v>
      </c>
    </row>
    <row r="59" spans="2:3" ht="10" customHeight="1" x14ac:dyDescent="0.35"/>
    <row r="60" spans="2:3" ht="3" customHeight="1" x14ac:dyDescent="0.35">
      <c r="B60" s="21"/>
      <c r="C60" s="21"/>
    </row>
    <row r="61" spans="2:3" ht="12" customHeight="1" x14ac:dyDescent="0.35"/>
    <row r="62" spans="2:3" ht="145" x14ac:dyDescent="0.35">
      <c r="B62" s="18" t="s">
        <v>211</v>
      </c>
      <c r="C62" s="19" t="s">
        <v>212</v>
      </c>
    </row>
    <row r="63" spans="2:3" ht="6" customHeight="1" x14ac:dyDescent="0.35"/>
    <row r="64" spans="2:3" ht="203" x14ac:dyDescent="0.35">
      <c r="C64" s="19" t="s">
        <v>213</v>
      </c>
    </row>
    <row r="65" spans="2:3" ht="6" customHeight="1" x14ac:dyDescent="0.35"/>
    <row r="66" spans="2:3" ht="43.5" x14ac:dyDescent="0.35">
      <c r="C66" s="19" t="s">
        <v>214</v>
      </c>
    </row>
    <row r="67" spans="2:3" ht="10" customHeight="1" x14ac:dyDescent="0.35"/>
    <row r="68" spans="2:3" ht="3" customHeight="1" x14ac:dyDescent="0.35">
      <c r="B68" s="21"/>
      <c r="C68" s="21"/>
    </row>
    <row r="69" spans="2:3" ht="12" customHeight="1" x14ac:dyDescent="0.35"/>
    <row r="70" spans="2:3" ht="101.5" x14ac:dyDescent="0.35">
      <c r="B70" s="18" t="s">
        <v>215</v>
      </c>
      <c r="C70" s="19" t="s">
        <v>216</v>
      </c>
    </row>
    <row r="71" spans="2:3" ht="6" customHeight="1" x14ac:dyDescent="0.35"/>
    <row r="72" spans="2:3" ht="145" x14ac:dyDescent="0.35">
      <c r="C72" s="19" t="s">
        <v>217</v>
      </c>
    </row>
    <row r="73" spans="2:3" ht="6" customHeight="1" x14ac:dyDescent="0.35"/>
    <row r="74" spans="2:3" ht="43.5" x14ac:dyDescent="0.35">
      <c r="C74" s="19" t="s">
        <v>218</v>
      </c>
    </row>
    <row r="78" spans="2:3" ht="32" customHeight="1" x14ac:dyDescent="0.35">
      <c r="B78" s="78" t="s">
        <v>164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219</v>
      </c>
      <c r="C2" s="80"/>
      <c r="D2" s="80"/>
      <c r="E2" s="80"/>
      <c r="F2" s="80"/>
      <c r="G2" s="80"/>
      <c r="H2" s="80"/>
      <c r="I2" s="80"/>
    </row>
    <row r="4" spans="2:15" ht="18.5" x14ac:dyDescent="0.45">
      <c r="B4" s="37" t="s">
        <v>220</v>
      </c>
    </row>
    <row r="5" spans="2:15" x14ac:dyDescent="0.35">
      <c r="B5" s="39" t="s">
        <v>19</v>
      </c>
      <c r="C5" s="39" t="s">
        <v>221</v>
      </c>
      <c r="D5" s="39" t="s">
        <v>222</v>
      </c>
      <c r="F5" s="81" t="s">
        <v>223</v>
      </c>
      <c r="G5" s="81"/>
      <c r="H5" s="81"/>
      <c r="I5" s="82" t="s">
        <v>224</v>
      </c>
      <c r="J5" s="82"/>
      <c r="K5" s="82"/>
      <c r="L5" s="82"/>
      <c r="M5" s="82"/>
      <c r="N5" s="82"/>
      <c r="O5" s="82"/>
    </row>
    <row r="6" spans="2:15" x14ac:dyDescent="0.35">
      <c r="B6" s="45" t="s">
        <v>225</v>
      </c>
      <c r="C6" s="46">
        <v>29</v>
      </c>
      <c r="D6" s="47" t="s">
        <v>19</v>
      </c>
      <c r="F6" s="81" t="s">
        <v>226</v>
      </c>
      <c r="G6" s="81"/>
      <c r="H6" s="81"/>
      <c r="I6" s="83" t="s">
        <v>227</v>
      </c>
      <c r="J6" s="83"/>
      <c r="K6" s="83"/>
      <c r="L6" s="83"/>
      <c r="M6" s="83"/>
      <c r="N6" s="83"/>
      <c r="O6" s="83"/>
    </row>
    <row r="7" spans="2:15" x14ac:dyDescent="0.35">
      <c r="B7" s="48" t="s">
        <v>228</v>
      </c>
      <c r="C7" s="49">
        <f>C6-C8-C9</f>
        <v>29</v>
      </c>
      <c r="D7" s="50">
        <f>IF(C6&gt;0,C7/C6,0)</f>
        <v>1</v>
      </c>
      <c r="F7" s="81" t="s">
        <v>229</v>
      </c>
      <c r="G7" s="81"/>
      <c r="H7" s="81"/>
      <c r="I7" s="83" t="s">
        <v>227</v>
      </c>
      <c r="J7" s="83"/>
      <c r="K7" s="83"/>
      <c r="L7" s="83"/>
      <c r="M7" s="83"/>
      <c r="N7" s="83"/>
      <c r="O7" s="83"/>
    </row>
    <row r="8" spans="2:15" x14ac:dyDescent="0.35">
      <c r="B8" s="41" t="s">
        <v>230</v>
      </c>
      <c r="C8" s="42">
        <f>COUNTIF('Recommendations'!G:G,"Risk Accepted")</f>
        <v>0</v>
      </c>
      <c r="D8" s="43">
        <f>IF(C6&gt;0,C8/C6,0)</f>
        <v>0</v>
      </c>
      <c r="F8" s="81" t="s">
        <v>231</v>
      </c>
      <c r="G8" s="81"/>
      <c r="H8" s="81"/>
      <c r="I8" s="83" t="s">
        <v>227</v>
      </c>
      <c r="J8" s="83"/>
      <c r="K8" s="83"/>
      <c r="L8" s="83"/>
      <c r="M8" s="83"/>
      <c r="N8" s="83"/>
      <c r="O8" s="83"/>
    </row>
    <row r="9" spans="2:15" x14ac:dyDescent="0.35">
      <c r="B9" s="41" t="s">
        <v>232</v>
      </c>
      <c r="C9" s="42">
        <f>COUNTIF('Recommendations'!G:G,"N/A")</f>
        <v>0</v>
      </c>
      <c r="D9" s="43">
        <f>IF(C6&gt;0,C9/C6,0)</f>
        <v>0</v>
      </c>
      <c r="F9" s="81" t="s">
        <v>233</v>
      </c>
      <c r="G9" s="81"/>
      <c r="H9" s="81"/>
      <c r="I9" s="83" t="s">
        <v>227</v>
      </c>
      <c r="J9" s="83"/>
      <c r="K9" s="83"/>
      <c r="L9" s="83"/>
      <c r="M9" s="83"/>
      <c r="N9" s="83"/>
      <c r="O9" s="83"/>
    </row>
    <row r="12" spans="2:15" ht="18.5" x14ac:dyDescent="0.45">
      <c r="B12" s="37" t="s">
        <v>234</v>
      </c>
    </row>
    <row r="14" spans="2:15" x14ac:dyDescent="0.35">
      <c r="B14" s="51" t="s">
        <v>235</v>
      </c>
    </row>
    <row r="15" spans="2:15" x14ac:dyDescent="0.35">
      <c r="B15" s="39" t="s">
        <v>19</v>
      </c>
      <c r="C15" s="39" t="s">
        <v>236</v>
      </c>
      <c r="D15" s="39" t="s">
        <v>237</v>
      </c>
      <c r="E15" s="39" t="s">
        <v>238</v>
      </c>
      <c r="F15" s="39" t="s">
        <v>239</v>
      </c>
    </row>
    <row r="16" spans="2:15" x14ac:dyDescent="0.35">
      <c r="B16" s="41" t="s">
        <v>240</v>
      </c>
      <c r="C16" s="42">
        <f>COUNTIF('Recommendations'!L:L,"Resolved")</f>
        <v>0</v>
      </c>
      <c r="D16" s="42">
        <f>COUNTIF('Recommendations'!L:L,"Testing")</f>
        <v>0</v>
      </c>
      <c r="E16" s="42">
        <f>COUNTIF('Recommendations'!L:L,"Outstanding")</f>
        <v>29</v>
      </c>
      <c r="F16" s="42">
        <f>SUM(C16:E16)</f>
        <v>29</v>
      </c>
    </row>
    <row r="18" spans="2:6" x14ac:dyDescent="0.35">
      <c r="B18" s="51" t="s">
        <v>241</v>
      </c>
    </row>
    <row r="19" spans="2:6" x14ac:dyDescent="0.35">
      <c r="B19" s="52" t="s">
        <v>19</v>
      </c>
      <c r="C19" s="52" t="s">
        <v>236</v>
      </c>
      <c r="D19" s="52" t="s">
        <v>237</v>
      </c>
      <c r="E19" s="52" t="s">
        <v>238</v>
      </c>
      <c r="F19" s="52" t="s">
        <v>19</v>
      </c>
    </row>
    <row r="20" spans="2:6" x14ac:dyDescent="0.35">
      <c r="B20" s="41" t="s">
        <v>240</v>
      </c>
      <c r="C20" s="43">
        <f>IF(F16&gt;0, C16/F16, 0)</f>
        <v>0</v>
      </c>
      <c r="D20" s="43">
        <f>IF(F16&gt;0, D16/F16, 0)</f>
        <v>0</v>
      </c>
      <c r="E20" s="43">
        <f>IF(F16&gt;0, E16/F16, 0)</f>
        <v>1</v>
      </c>
      <c r="F20" s="44" t="s">
        <v>19</v>
      </c>
    </row>
    <row r="25" spans="2:6" ht="18.5" x14ac:dyDescent="0.45">
      <c r="B25" s="37" t="s">
        <v>242</v>
      </c>
    </row>
    <row r="27" spans="2:6" x14ac:dyDescent="0.35">
      <c r="B27" s="51" t="s">
        <v>235</v>
      </c>
    </row>
    <row r="28" spans="2:6" x14ac:dyDescent="0.35">
      <c r="B28" s="39" t="s">
        <v>5</v>
      </c>
      <c r="C28" s="39" t="s">
        <v>236</v>
      </c>
      <c r="D28" s="39" t="s">
        <v>237</v>
      </c>
      <c r="E28" s="39" t="s">
        <v>238</v>
      </c>
      <c r="F28" s="39" t="s">
        <v>239</v>
      </c>
    </row>
    <row r="29" spans="2:6" x14ac:dyDescent="0.35">
      <c r="B29" s="41" t="s">
        <v>243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244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245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246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247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29</v>
      </c>
      <c r="F34" s="42">
        <f t="shared" si="0"/>
        <v>29</v>
      </c>
    </row>
    <row r="36" spans="2:6" x14ac:dyDescent="0.35">
      <c r="B36" s="51" t="s">
        <v>241</v>
      </c>
    </row>
    <row r="37" spans="2:6" x14ac:dyDescent="0.35">
      <c r="B37" s="52" t="s">
        <v>5</v>
      </c>
      <c r="C37" s="52" t="s">
        <v>236</v>
      </c>
      <c r="D37" s="52" t="s">
        <v>237</v>
      </c>
      <c r="E37" s="52" t="s">
        <v>238</v>
      </c>
      <c r="F37" s="52" t="s">
        <v>19</v>
      </c>
    </row>
    <row r="38" spans="2:6" x14ac:dyDescent="0.35">
      <c r="B38" s="41" t="s">
        <v>243</v>
      </c>
      <c r="C38" s="43">
        <f t="shared" ref="C38:C43" si="1">IF(F29&gt;0, C29/F29, 0)</f>
        <v>0</v>
      </c>
      <c r="D38" s="43">
        <f t="shared" ref="D38:D43" si="2">IF(F29&gt;0, D29/F29, 0)</f>
        <v>0</v>
      </c>
      <c r="E38" s="43">
        <f t="shared" ref="E38:E43" si="3">IF(F29&gt;0, E29/F29, 0)</f>
        <v>0</v>
      </c>
      <c r="F38" s="44" t="s">
        <v>19</v>
      </c>
    </row>
    <row r="39" spans="2:6" x14ac:dyDescent="0.35">
      <c r="B39" s="41" t="s">
        <v>244</v>
      </c>
      <c r="C39" s="43">
        <f t="shared" si="1"/>
        <v>0</v>
      </c>
      <c r="D39" s="43">
        <f t="shared" si="2"/>
        <v>0</v>
      </c>
      <c r="E39" s="43">
        <f t="shared" si="3"/>
        <v>0</v>
      </c>
      <c r="F39" s="44" t="s">
        <v>19</v>
      </c>
    </row>
    <row r="40" spans="2:6" x14ac:dyDescent="0.35">
      <c r="B40" s="41" t="s">
        <v>245</v>
      </c>
      <c r="C40" s="43">
        <f t="shared" si="1"/>
        <v>0</v>
      </c>
      <c r="D40" s="43">
        <f t="shared" si="2"/>
        <v>0</v>
      </c>
      <c r="E40" s="43">
        <f t="shared" si="3"/>
        <v>0</v>
      </c>
      <c r="F40" s="44" t="s">
        <v>19</v>
      </c>
    </row>
    <row r="41" spans="2:6" x14ac:dyDescent="0.35">
      <c r="B41" s="41" t="s">
        <v>246</v>
      </c>
      <c r="C41" s="43">
        <f t="shared" si="1"/>
        <v>0</v>
      </c>
      <c r="D41" s="43">
        <f t="shared" si="2"/>
        <v>0</v>
      </c>
      <c r="E41" s="43">
        <f t="shared" si="3"/>
        <v>0</v>
      </c>
      <c r="F41" s="44" t="s">
        <v>19</v>
      </c>
    </row>
    <row r="42" spans="2:6" x14ac:dyDescent="0.35">
      <c r="B42" s="41" t="s">
        <v>247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248</v>
      </c>
    </row>
    <row r="50" spans="2:6" x14ac:dyDescent="0.35">
      <c r="B50" s="51" t="s">
        <v>235</v>
      </c>
    </row>
    <row r="51" spans="2:6" x14ac:dyDescent="0.35">
      <c r="B51" s="39" t="s">
        <v>2</v>
      </c>
      <c r="C51" s="39" t="s">
        <v>236</v>
      </c>
      <c r="D51" s="39" t="s">
        <v>237</v>
      </c>
      <c r="E51" s="39" t="s">
        <v>238</v>
      </c>
      <c r="F51" s="39" t="s">
        <v>239</v>
      </c>
    </row>
    <row r="52" spans="2:6" x14ac:dyDescent="0.35">
      <c r="B52" s="41" t="s">
        <v>60</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26</v>
      </c>
      <c r="F53" s="42">
        <f>SUM(C53:E53)</f>
        <v>26</v>
      </c>
    </row>
    <row r="54" spans="2:6" x14ac:dyDescent="0.35">
      <c r="B54" s="41" t="s">
        <v>40</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241</v>
      </c>
    </row>
    <row r="57" spans="2:6" x14ac:dyDescent="0.35">
      <c r="B57" s="52" t="s">
        <v>2</v>
      </c>
      <c r="C57" s="52" t="s">
        <v>236</v>
      </c>
      <c r="D57" s="52" t="s">
        <v>237</v>
      </c>
      <c r="E57" s="52" t="s">
        <v>238</v>
      </c>
      <c r="F57" s="52" t="s">
        <v>19</v>
      </c>
    </row>
    <row r="58" spans="2:6" x14ac:dyDescent="0.35">
      <c r="B58" s="41" t="s">
        <v>60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40</v>
      </c>
      <c r="C60" s="43">
        <f>IF(F54&gt;0, C54/F54, 0)</f>
        <v>0</v>
      </c>
      <c r="D60" s="43">
        <f>IF(F54&gt;0, D54/F54, 0)</f>
        <v>0</v>
      </c>
      <c r="E60" s="43">
        <f>IF(F54&gt;0, E54/F54, 0)</f>
        <v>1</v>
      </c>
      <c r="F60" s="44" t="s">
        <v>19</v>
      </c>
    </row>
    <row r="65" spans="2:6" ht="18.5" x14ac:dyDescent="0.45">
      <c r="B65" s="37" t="s">
        <v>249</v>
      </c>
    </row>
    <row r="67" spans="2:6" x14ac:dyDescent="0.35">
      <c r="B67" s="51" t="s">
        <v>235</v>
      </c>
    </row>
    <row r="68" spans="2:6" x14ac:dyDescent="0.35">
      <c r="B68" s="39" t="s">
        <v>3</v>
      </c>
      <c r="C68" s="39" t="s">
        <v>236</v>
      </c>
      <c r="D68" s="39" t="s">
        <v>237</v>
      </c>
      <c r="E68" s="39" t="s">
        <v>238</v>
      </c>
      <c r="F68" s="39" t="s">
        <v>239</v>
      </c>
    </row>
    <row r="69" spans="2:6" x14ac:dyDescent="0.35">
      <c r="B69" s="41" t="s">
        <v>250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251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252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253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29</v>
      </c>
      <c r="F73" s="42">
        <f>SUM(C73:E73)</f>
        <v>29</v>
      </c>
    </row>
    <row r="75" spans="2:6" x14ac:dyDescent="0.35">
      <c r="B75" s="51" t="s">
        <v>241</v>
      </c>
    </row>
    <row r="76" spans="2:6" x14ac:dyDescent="0.35">
      <c r="B76" s="52" t="s">
        <v>3</v>
      </c>
      <c r="C76" s="52" t="s">
        <v>236</v>
      </c>
      <c r="D76" s="52" t="s">
        <v>237</v>
      </c>
      <c r="E76" s="52" t="s">
        <v>238</v>
      </c>
      <c r="F76" s="52" t="s">
        <v>19</v>
      </c>
    </row>
    <row r="77" spans="2:6" x14ac:dyDescent="0.35">
      <c r="B77" s="41" t="s">
        <v>250</v>
      </c>
      <c r="C77" s="43">
        <f>IF(F69&gt;0, C69/F69, 0)</f>
        <v>0</v>
      </c>
      <c r="D77" s="43">
        <f>IF(F69&gt;0, D69/F69, 0)</f>
        <v>0</v>
      </c>
      <c r="E77" s="43">
        <f>IF(F69&gt;0, E69/F69, 0)</f>
        <v>0</v>
      </c>
      <c r="F77" s="44" t="s">
        <v>19</v>
      </c>
    </row>
    <row r="78" spans="2:6" x14ac:dyDescent="0.35">
      <c r="B78" s="41" t="s">
        <v>251</v>
      </c>
      <c r="C78" s="43">
        <f>IF(F70&gt;0, C70/F70, 0)</f>
        <v>0</v>
      </c>
      <c r="D78" s="43">
        <f>IF(F70&gt;0, D70/F70, 0)</f>
        <v>0</v>
      </c>
      <c r="E78" s="43">
        <f>IF(F70&gt;0, E70/F70, 0)</f>
        <v>0</v>
      </c>
      <c r="F78" s="44" t="s">
        <v>19</v>
      </c>
    </row>
    <row r="79" spans="2:6" x14ac:dyDescent="0.35">
      <c r="B79" s="41" t="s">
        <v>252</v>
      </c>
      <c r="C79" s="43">
        <f>IF(F71&gt;0, C71/F71, 0)</f>
        <v>0</v>
      </c>
      <c r="D79" s="43">
        <f>IF(F71&gt;0, D71/F71, 0)</f>
        <v>0</v>
      </c>
      <c r="E79" s="43">
        <f>IF(F71&gt;0, E71/F71, 0)</f>
        <v>0</v>
      </c>
      <c r="F79" s="44" t="s">
        <v>19</v>
      </c>
    </row>
    <row r="80" spans="2:6" x14ac:dyDescent="0.35">
      <c r="B80" s="41" t="s">
        <v>253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254</v>
      </c>
    </row>
    <row r="88" spans="2:6" x14ac:dyDescent="0.35">
      <c r="B88" s="51" t="s">
        <v>235</v>
      </c>
    </row>
    <row r="89" spans="2:6" x14ac:dyDescent="0.35">
      <c r="B89" s="39" t="s">
        <v>255</v>
      </c>
      <c r="C89" s="39" t="s">
        <v>236</v>
      </c>
      <c r="D89" s="39" t="s">
        <v>237</v>
      </c>
      <c r="E89" s="39" t="s">
        <v>238</v>
      </c>
      <c r="F89" s="39" t="s">
        <v>239</v>
      </c>
    </row>
    <row r="90" spans="2:6" x14ac:dyDescent="0.35">
      <c r="B90" s="41" t="s">
        <v>256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257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258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29</v>
      </c>
      <c r="F93" s="42">
        <f>SUM(C93:E93)</f>
        <v>29</v>
      </c>
    </row>
    <row r="95" spans="2:6" x14ac:dyDescent="0.35">
      <c r="B95" s="51" t="s">
        <v>241</v>
      </c>
    </row>
    <row r="96" spans="2:6" x14ac:dyDescent="0.35">
      <c r="B96" s="52" t="s">
        <v>255</v>
      </c>
      <c r="C96" s="52" t="s">
        <v>236</v>
      </c>
      <c r="D96" s="52" t="s">
        <v>237</v>
      </c>
      <c r="E96" s="52" t="s">
        <v>238</v>
      </c>
      <c r="F96" s="52" t="s">
        <v>19</v>
      </c>
    </row>
    <row r="97" spans="2:15" x14ac:dyDescent="0.35">
      <c r="B97" s="41" t="s">
        <v>256</v>
      </c>
      <c r="C97" s="43">
        <f>IF(F90&gt;0, C90/F90, 0)</f>
        <v>0</v>
      </c>
      <c r="D97" s="43">
        <f>IF(F90&gt;0, D90/F90, 0)</f>
        <v>0</v>
      </c>
      <c r="E97" s="43">
        <f>IF(F90&gt;0, E90/F90, 0)</f>
        <v>0</v>
      </c>
      <c r="F97" s="44" t="s">
        <v>19</v>
      </c>
    </row>
    <row r="98" spans="2:15" x14ac:dyDescent="0.35">
      <c r="B98" s="41" t="s">
        <v>257</v>
      </c>
      <c r="C98" s="43">
        <f>IF(F91&gt;0, C91/F91, 0)</f>
        <v>0</v>
      </c>
      <c r="D98" s="43">
        <f>IF(F91&gt;0, D91/F91, 0)</f>
        <v>0</v>
      </c>
      <c r="E98" s="43">
        <f>IF(F91&gt;0, E91/F91, 0)</f>
        <v>0</v>
      </c>
      <c r="F98" s="44" t="s">
        <v>19</v>
      </c>
    </row>
    <row r="99" spans="2:15" x14ac:dyDescent="0.35">
      <c r="B99" s="41" t="s">
        <v>258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259</v>
      </c>
      <c r="J105" s="37" t="s">
        <v>260</v>
      </c>
    </row>
    <row r="106" spans="2:15" x14ac:dyDescent="0.35">
      <c r="B106" s="39" t="s">
        <v>5</v>
      </c>
      <c r="C106" s="84" t="s">
        <v>261</v>
      </c>
      <c r="D106" s="84"/>
      <c r="E106" s="39" t="s">
        <v>228</v>
      </c>
      <c r="F106" s="39" t="s">
        <v>236</v>
      </c>
      <c r="G106" s="84" t="s">
        <v>262</v>
      </c>
      <c r="H106" s="84"/>
      <c r="J106" s="39" t="s">
        <v>5</v>
      </c>
      <c r="K106" s="39" t="s">
        <v>250</v>
      </c>
      <c r="L106" s="39" t="s">
        <v>251</v>
      </c>
      <c r="M106" s="39" t="s">
        <v>252</v>
      </c>
      <c r="N106" s="39" t="s">
        <v>253</v>
      </c>
      <c r="O106" s="39" t="s">
        <v>16</v>
      </c>
    </row>
    <row r="107" spans="2:15" x14ac:dyDescent="0.35">
      <c r="B107" s="45" t="s">
        <v>243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243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244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244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245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245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246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246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247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247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29</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29</v>
      </c>
    </row>
    <row r="119" spans="2:24" ht="21" x14ac:dyDescent="0.5">
      <c r="B119" s="37" t="s">
        <v>263</v>
      </c>
      <c r="P119" s="54" t="s">
        <v>264</v>
      </c>
    </row>
    <row r="121" spans="2:24" ht="60" customHeight="1" x14ac:dyDescent="0.35">
      <c r="B121" s="87" t="s">
        <v>265</v>
      </c>
      <c r="C121" s="80"/>
      <c r="D121" s="80"/>
      <c r="E121" s="80"/>
      <c r="F121" s="80"/>
      <c r="P121" s="87" t="s">
        <v>266</v>
      </c>
      <c r="Q121" s="80"/>
      <c r="R121" s="80"/>
      <c r="S121" s="80"/>
      <c r="T121" s="80"/>
      <c r="U121" s="80"/>
      <c r="V121" s="80"/>
      <c r="W121" s="80"/>
    </row>
    <row r="123" spans="2:24" ht="30" customHeight="1" x14ac:dyDescent="0.35">
      <c r="P123" s="55" t="s">
        <v>267</v>
      </c>
      <c r="Q123" s="56">
        <f>C16</f>
        <v>0</v>
      </c>
      <c r="R123" s="57"/>
      <c r="S123" s="56">
        <f>C69</f>
        <v>0</v>
      </c>
      <c r="T123" s="57"/>
      <c r="U123" s="56">
        <f>C70</f>
        <v>0</v>
      </c>
      <c r="V123" s="57"/>
      <c r="W123" s="56">
        <f>C71</f>
        <v>0</v>
      </c>
      <c r="X123" s="57"/>
    </row>
    <row r="124" spans="2:24" ht="35" customHeight="1" x14ac:dyDescent="0.35">
      <c r="P124" s="58" t="s">
        <v>268</v>
      </c>
      <c r="Q124" s="58" t="s">
        <v>269</v>
      </c>
      <c r="R124" s="58" t="s">
        <v>270</v>
      </c>
      <c r="S124" s="58" t="s">
        <v>271</v>
      </c>
      <c r="T124" s="58" t="s">
        <v>272</v>
      </c>
      <c r="U124" s="58" t="s">
        <v>273</v>
      </c>
      <c r="V124" s="58" t="s">
        <v>274</v>
      </c>
      <c r="W124" s="58" t="s">
        <v>275</v>
      </c>
      <c r="X124" s="58" t="s">
        <v>276</v>
      </c>
    </row>
    <row r="125" spans="2:24" x14ac:dyDescent="0.35">
      <c r="O125" s="59" t="s">
        <v>277</v>
      </c>
      <c r="P125" s="60" t="s">
        <v>278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279</v>
      </c>
      <c r="P160" s="54" t="s">
        <v>280</v>
      </c>
    </row>
    <row r="162" spans="2:22" ht="45" customHeight="1" x14ac:dyDescent="0.35">
      <c r="B162" s="87" t="s">
        <v>281</v>
      </c>
      <c r="C162" s="80"/>
      <c r="D162" s="80"/>
      <c r="E162" s="80"/>
      <c r="F162" s="80"/>
      <c r="P162" s="87" t="s">
        <v>282</v>
      </c>
      <c r="Q162" s="80"/>
      <c r="R162" s="80"/>
      <c r="S162" s="80"/>
      <c r="T162" s="80"/>
      <c r="U162" s="80"/>
    </row>
    <row r="163" spans="2:22" ht="35" customHeight="1" x14ac:dyDescent="0.35">
      <c r="P163" s="84" t="s">
        <v>283</v>
      </c>
      <c r="Q163" s="84"/>
      <c r="R163" s="84" t="s">
        <v>284</v>
      </c>
      <c r="S163" s="84"/>
      <c r="T163" s="84"/>
    </row>
    <row r="164" spans="2:22" ht="30" customHeight="1" x14ac:dyDescent="0.35">
      <c r="P164" s="88">
        <v>0</v>
      </c>
      <c r="Q164" s="89"/>
      <c r="R164" s="90" t="s">
        <v>285</v>
      </c>
      <c r="S164" s="91"/>
      <c r="T164" s="91"/>
    </row>
    <row r="167" spans="2:22" ht="25" customHeight="1" x14ac:dyDescent="0.35">
      <c r="P167" s="63" t="s">
        <v>268</v>
      </c>
      <c r="Q167" s="63" t="s">
        <v>286</v>
      </c>
      <c r="R167" s="63" t="s">
        <v>287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164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52</v>
      </c>
      <c r="K9" s="1" t="s">
        <v>57</v>
      </c>
      <c r="L9" s="3" t="str">
        <f t="shared" si="0"/>
        <v>Outstanding</v>
      </c>
      <c r="M9" s="11" t="s">
        <v>19</v>
      </c>
    </row>
    <row r="10" spans="1:13" ht="60" customHeight="1" x14ac:dyDescent="0.35">
      <c r="A10" s="9" t="s">
        <v>58</v>
      </c>
      <c r="B10" s="1" t="s">
        <v>59</v>
      </c>
      <c r="C10" s="2" t="s">
        <v>60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10" t="s">
        <v>159</v>
      </c>
      <c r="B30" s="5" t="s">
        <v>160</v>
      </c>
      <c r="C30" s="6" t="s">
        <v>60</v>
      </c>
      <c r="D30" s="7" t="s">
        <v>16</v>
      </c>
      <c r="E30" s="7" t="s">
        <v>17</v>
      </c>
      <c r="F30" s="7" t="s">
        <v>18</v>
      </c>
      <c r="G30" s="7" t="s">
        <v>19</v>
      </c>
      <c r="H30" s="8" t="s">
        <v>19</v>
      </c>
      <c r="I30" s="5" t="s">
        <v>161</v>
      </c>
      <c r="J30" s="5" t="s">
        <v>162</v>
      </c>
      <c r="K30" s="5" t="s">
        <v>163</v>
      </c>
      <c r="L30" s="7" t="str">
        <f t="shared" si="0"/>
        <v>Outstanding</v>
      </c>
      <c r="M30" s="12" t="s">
        <v>19</v>
      </c>
    </row>
    <row r="34" spans="1:4" ht="32" customHeight="1" x14ac:dyDescent="0.35">
      <c r="A34" s="78" t="s">
        <v>164</v>
      </c>
      <c r="B34" s="78"/>
      <c r="C34" s="78"/>
      <c r="D34" s="78"/>
    </row>
  </sheetData>
  <mergeCells count="1">
    <mergeCell ref="A34:D34"/>
  </mergeCells>
  <conditionalFormatting sqref="C2:C3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0" xr:uid="{00000000-0002-0000-0200-000000000000}">
      <formula1>"Must,Should,Could,Won't,Unassigned"</formula1>
    </dataValidation>
    <dataValidation type="list" showErrorMessage="1" errorTitle="Invalid Value" error="Please select a value from the list: Low, Medium, High, Unassessed." sqref="E2:E30" xr:uid="{00000000-0002-0000-0200-000001000000}">
      <formula1>"Low,Medium,High,Unassessed"</formula1>
    </dataValidation>
    <dataValidation type="list" showErrorMessage="1" errorTitle="Invalid Value" error="Please select a value from the list: Phase1, Phase2, Phase3, Phase4, Phase5, Pending." sqref="F2:F3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0" xr:uid="{00000000-0002-0000-0200-000003000000}">
      <formula1>"Implemented,Testing,Failed,Compensated,Risk Accepted,N/A"</formula1>
    </dataValidation>
  </dataValidations>
  <hyperlinks>
    <hyperlink ref="A3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288</v>
      </c>
      <c r="C2" s="95" t="s">
        <v>288</v>
      </c>
      <c r="D2" s="95" t="s">
        <v>288</v>
      </c>
      <c r="E2" s="95" t="s">
        <v>288</v>
      </c>
      <c r="F2" s="95" t="s">
        <v>288</v>
      </c>
      <c r="G2" s="95" t="s">
        <v>288</v>
      </c>
      <c r="H2" s="99" t="s">
        <v>289</v>
      </c>
      <c r="I2" s="99" t="s">
        <v>289</v>
      </c>
      <c r="J2" s="99" t="s">
        <v>289</v>
      </c>
      <c r="K2" s="99" t="s">
        <v>289</v>
      </c>
      <c r="L2" s="99" t="s">
        <v>289</v>
      </c>
      <c r="M2" s="98" t="s">
        <v>290</v>
      </c>
      <c r="N2" s="98" t="s">
        <v>290</v>
      </c>
      <c r="O2" s="100" t="s">
        <v>291</v>
      </c>
      <c r="P2" s="100" t="s">
        <v>291</v>
      </c>
      <c r="Q2" s="96" t="s">
        <v>11</v>
      </c>
      <c r="R2" s="96" t="s">
        <v>11</v>
      </c>
      <c r="S2" s="96" t="s">
        <v>11</v>
      </c>
      <c r="T2" s="97" t="s">
        <v>292</v>
      </c>
    </row>
    <row r="3" spans="2:20" ht="35" customHeight="1" x14ac:dyDescent="0.35">
      <c r="B3" s="68" t="s">
        <v>293</v>
      </c>
      <c r="C3" s="68" t="s">
        <v>294</v>
      </c>
      <c r="D3" s="68" t="s">
        <v>295</v>
      </c>
      <c r="E3" s="68" t="s">
        <v>296</v>
      </c>
      <c r="F3" s="68" t="s">
        <v>297</v>
      </c>
      <c r="G3" s="68" t="s">
        <v>9</v>
      </c>
      <c r="H3" s="69" t="s">
        <v>298</v>
      </c>
      <c r="I3" s="69" t="s">
        <v>299</v>
      </c>
      <c r="J3" s="69" t="s">
        <v>300</v>
      </c>
      <c r="K3" s="69" t="s">
        <v>301</v>
      </c>
      <c r="L3" s="69" t="s">
        <v>233</v>
      </c>
      <c r="M3" s="70" t="s">
        <v>302</v>
      </c>
      <c r="N3" s="70" t="s">
        <v>303</v>
      </c>
      <c r="O3" s="71" t="s">
        <v>304</v>
      </c>
      <c r="P3" s="71" t="s">
        <v>305</v>
      </c>
      <c r="Q3" s="72" t="s">
        <v>11</v>
      </c>
      <c r="R3" s="72" t="s">
        <v>306</v>
      </c>
      <c r="S3" s="72" t="s">
        <v>307</v>
      </c>
      <c r="T3" s="73" t="s">
        <v>308</v>
      </c>
    </row>
    <row r="4" spans="2:20" ht="60" customHeight="1" x14ac:dyDescent="0.35">
      <c r="B4" s="74" t="s">
        <v>309</v>
      </c>
      <c r="C4" s="74" t="s">
        <v>310</v>
      </c>
      <c r="D4" s="74" t="s">
        <v>311</v>
      </c>
      <c r="E4" s="74" t="s">
        <v>312</v>
      </c>
      <c r="F4" s="74" t="s">
        <v>313</v>
      </c>
      <c r="G4" s="74" t="s">
        <v>314</v>
      </c>
      <c r="H4" s="74" t="s">
        <v>315</v>
      </c>
      <c r="I4" s="74" t="s">
        <v>316</v>
      </c>
      <c r="J4" s="74" t="s">
        <v>317</v>
      </c>
      <c r="K4" s="74" t="s">
        <v>318</v>
      </c>
      <c r="L4" s="74" t="s">
        <v>319</v>
      </c>
      <c r="M4" s="74" t="s">
        <v>320</v>
      </c>
      <c r="N4" s="74" t="s">
        <v>321</v>
      </c>
      <c r="O4" s="74" t="s">
        <v>322</v>
      </c>
      <c r="P4" s="74" t="s">
        <v>323</v>
      </c>
      <c r="Q4" s="74" t="s">
        <v>324</v>
      </c>
      <c r="R4" s="74" t="s">
        <v>325</v>
      </c>
      <c r="S4" s="74" t="s">
        <v>326</v>
      </c>
      <c r="T4" s="74" t="s">
        <v>327</v>
      </c>
    </row>
    <row r="5" spans="2:20" ht="60" customHeight="1" x14ac:dyDescent="0.35">
      <c r="B5" s="36" t="s">
        <v>328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329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330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331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332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333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334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335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336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337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338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339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340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341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342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343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344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345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346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347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348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349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350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351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352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353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354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355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356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357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358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359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360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361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362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363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364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365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366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367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368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369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370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371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372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373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374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375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376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377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164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Jamf Pro v10.x EMM Security Technical Implementation Guide - SHGIR</dc:title>
  <dc:subject>Generated on: 2026-06-08 11:34:31</dc:subject>
  <dc:creator>Anicet Fopa Tchoffo</dc:creator>
  <cp:keywords>Baseline;Hardening;DISA;STIG</cp:keywords>
  <dc:description>Baseline Developed By: Jamf and Defense Information Systems Agency (DISA) for the US DoD</dc:description>
  <cp:lastModifiedBy>Anicet Fopa Tchoffo</cp:lastModifiedBy>
  <dcterms:modified xsi:type="dcterms:W3CDTF">2026-06-08T10:34:37Z</dcterms:modified>
  <cp:category>DISA-STIG</cp:category>
  <cp:contentStatus>Draft</cp:contentStatus>
</cp:coreProperties>
</file>