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B5A891E04A01FA28A7E2C9CD970682F7B8C38080" xr6:coauthVersionLast="47" xr6:coauthVersionMax="47" xr10:uidLastSave="{09446E10-2601-40D0-9290-208694C1504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 i="1"/>
  <c r="L11" i="1"/>
  <c r="L10" i="1"/>
  <c r="L9" i="1"/>
  <c r="L8" i="1"/>
  <c r="L7" i="1"/>
  <c r="L6" i="1"/>
  <c r="L5" i="1"/>
  <c r="L4" i="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C66" i="3"/>
  <c r="F66" i="3" s="1"/>
  <c r="F65" i="3"/>
  <c r="T151" i="3" s="1"/>
  <c r="E65" i="3"/>
  <c r="D65" i="3"/>
  <c r="C65" i="3"/>
  <c r="S119" i="3" s="1"/>
  <c r="E52" i="3"/>
  <c r="D52" i="3"/>
  <c r="F52" i="3" s="1"/>
  <c r="C52" i="3"/>
  <c r="F34" i="3"/>
  <c r="E43" i="3" s="1"/>
  <c r="E34" i="3"/>
  <c r="D34" i="3"/>
  <c r="C34" i="3"/>
  <c r="E33" i="3"/>
  <c r="D33" i="3"/>
  <c r="C33" i="3"/>
  <c r="F33" i="3" s="1"/>
  <c r="E32" i="3"/>
  <c r="D32" i="3"/>
  <c r="C32" i="3"/>
  <c r="F32" i="3" s="1"/>
  <c r="E31" i="3"/>
  <c r="D31" i="3"/>
  <c r="C31" i="3"/>
  <c r="F31" i="3" s="1"/>
  <c r="E30" i="3"/>
  <c r="D30" i="3"/>
  <c r="C30" i="3"/>
  <c r="F30" i="3" s="1"/>
  <c r="E29" i="3"/>
  <c r="D29" i="3"/>
  <c r="C29" i="3"/>
  <c r="F29" i="3" s="1"/>
  <c r="E16" i="3"/>
  <c r="D16" i="3"/>
  <c r="C16" i="3"/>
  <c r="Q119" i="3" s="1"/>
  <c r="D9" i="3"/>
  <c r="C9" i="3"/>
  <c r="C8" i="3"/>
  <c r="D8" i="3" s="1"/>
  <c r="C7" i="3"/>
  <c r="D7" i="3" s="1"/>
  <c r="D56" i="3" l="1"/>
  <c r="C56" i="3"/>
  <c r="E56" i="3"/>
  <c r="E38" i="3"/>
  <c r="D38" i="3"/>
  <c r="C38" i="3"/>
  <c r="V151" i="3"/>
  <c r="V146" i="3"/>
  <c r="V141" i="3"/>
  <c r="V136" i="3"/>
  <c r="V131" i="3"/>
  <c r="V126" i="3"/>
  <c r="V121" i="3"/>
  <c r="V150" i="3"/>
  <c r="V145" i="3"/>
  <c r="V140" i="3"/>
  <c r="V135" i="3"/>
  <c r="V130" i="3"/>
  <c r="V125" i="3"/>
  <c r="V149" i="3"/>
  <c r="V144" i="3"/>
  <c r="V139" i="3"/>
  <c r="V134" i="3"/>
  <c r="V129" i="3"/>
  <c r="V124" i="3"/>
  <c r="D74" i="3"/>
  <c r="V148" i="3"/>
  <c r="V143" i="3"/>
  <c r="V138" i="3"/>
  <c r="V133" i="3"/>
  <c r="V128" i="3"/>
  <c r="V123" i="3"/>
  <c r="E74" i="3"/>
  <c r="C74" i="3"/>
  <c r="V147" i="3"/>
  <c r="V142" i="3"/>
  <c r="V137" i="3"/>
  <c r="V132" i="3"/>
  <c r="V127" i="3"/>
  <c r="V122" i="3"/>
  <c r="E96" i="3"/>
  <c r="D96" i="3"/>
  <c r="C96" i="3"/>
  <c r="E77" i="3"/>
  <c r="D77" i="3"/>
  <c r="C77" i="3"/>
  <c r="E93" i="3"/>
  <c r="D93" i="3"/>
  <c r="C93" i="3"/>
  <c r="E94" i="3"/>
  <c r="D94" i="3"/>
  <c r="C94" i="3"/>
  <c r="C39" i="3"/>
  <c r="E39" i="3"/>
  <c r="D39" i="3"/>
  <c r="C41" i="3"/>
  <c r="E41" i="3"/>
  <c r="D41" i="3"/>
  <c r="E95" i="3"/>
  <c r="D95" i="3"/>
  <c r="C95" i="3"/>
  <c r="E40" i="3"/>
  <c r="D40" i="3"/>
  <c r="C40" i="3"/>
  <c r="D42" i="3"/>
  <c r="C42" i="3"/>
  <c r="E42" i="3"/>
  <c r="F16" i="3"/>
  <c r="C73" i="3"/>
  <c r="T122" i="3"/>
  <c r="T127" i="3"/>
  <c r="T132" i="3"/>
  <c r="T137" i="3"/>
  <c r="T142" i="3"/>
  <c r="T147" i="3"/>
  <c r="D73" i="3"/>
  <c r="E73" i="3"/>
  <c r="T123" i="3"/>
  <c r="T128" i="3"/>
  <c r="T133" i="3"/>
  <c r="T138" i="3"/>
  <c r="T143" i="3"/>
  <c r="T148" i="3"/>
  <c r="T124" i="3"/>
  <c r="T129" i="3"/>
  <c r="T134" i="3"/>
  <c r="T139" i="3"/>
  <c r="T144" i="3"/>
  <c r="T149" i="3"/>
  <c r="C76" i="3"/>
  <c r="C43" i="3"/>
  <c r="D76" i="3"/>
  <c r="D43" i="3"/>
  <c r="F67" i="3"/>
  <c r="T125" i="3"/>
  <c r="T130" i="3"/>
  <c r="T135" i="3"/>
  <c r="T140" i="3"/>
  <c r="T145" i="3"/>
  <c r="T150" i="3"/>
  <c r="U119" i="3"/>
  <c r="T121" i="3"/>
  <c r="T126" i="3"/>
  <c r="T131" i="3"/>
  <c r="T136" i="3"/>
  <c r="T141" i="3"/>
  <c r="T146" i="3"/>
  <c r="X151" i="3" l="1"/>
  <c r="X146" i="3"/>
  <c r="X141" i="3"/>
  <c r="X136" i="3"/>
  <c r="X131" i="3"/>
  <c r="X126" i="3"/>
  <c r="X121" i="3"/>
  <c r="D75" i="3"/>
  <c r="X150" i="3"/>
  <c r="X145" i="3"/>
  <c r="X140" i="3"/>
  <c r="X135" i="3"/>
  <c r="X130" i="3"/>
  <c r="X125" i="3"/>
  <c r="X149" i="3"/>
  <c r="X144" i="3"/>
  <c r="X139" i="3"/>
  <c r="X134" i="3"/>
  <c r="X129" i="3"/>
  <c r="X124" i="3"/>
  <c r="E75" i="3"/>
  <c r="X148" i="3"/>
  <c r="X143" i="3"/>
  <c r="X138" i="3"/>
  <c r="X133" i="3"/>
  <c r="X128" i="3"/>
  <c r="X123" i="3"/>
  <c r="C75" i="3"/>
  <c r="X147" i="3"/>
  <c r="X142" i="3"/>
  <c r="X137" i="3"/>
  <c r="X132" i="3"/>
  <c r="X127" i="3"/>
  <c r="X122" i="3"/>
  <c r="R147" i="3"/>
  <c r="R142" i="3"/>
  <c r="R137" i="3"/>
  <c r="R132" i="3"/>
  <c r="R127" i="3"/>
  <c r="R122" i="3"/>
  <c r="R151" i="3"/>
  <c r="R146" i="3"/>
  <c r="R141" i="3"/>
  <c r="R136" i="3"/>
  <c r="R131" i="3"/>
  <c r="R126" i="3"/>
  <c r="R121" i="3"/>
  <c r="R150" i="3"/>
  <c r="R145" i="3"/>
  <c r="R140" i="3"/>
  <c r="R135" i="3"/>
  <c r="R130" i="3"/>
  <c r="R125" i="3"/>
  <c r="E20" i="3"/>
  <c r="D20" i="3"/>
  <c r="R149" i="3"/>
  <c r="R144" i="3"/>
  <c r="R139" i="3"/>
  <c r="R134" i="3"/>
  <c r="R129" i="3"/>
  <c r="R124" i="3"/>
  <c r="R148" i="3"/>
  <c r="R143" i="3"/>
  <c r="R138" i="3"/>
  <c r="R133" i="3"/>
  <c r="R128" i="3"/>
  <c r="R123" i="3"/>
  <c r="C20" i="3"/>
</calcChain>
</file>

<file path=xl/sharedStrings.xml><?xml version="1.0" encoding="utf-8"?>
<sst xmlns="http://schemas.openxmlformats.org/spreadsheetml/2006/main" count="621" uniqueCount="289">
  <si>
    <t>Id</t>
  </si>
  <si>
    <t>Title</t>
  </si>
  <si>
    <t>Severity</t>
  </si>
  <si>
    <t>MoSCoW</t>
  </si>
  <si>
    <t>OpsImpact</t>
  </si>
  <si>
    <t>Phase</t>
  </si>
  <si>
    <t>ImplStatus</t>
  </si>
  <si>
    <t>Notes</t>
  </si>
  <si>
    <t>Remediation</t>
  </si>
  <si>
    <t>Description</t>
  </si>
  <si>
    <t>Audit</t>
  </si>
  <si>
    <t>Status</t>
  </si>
  <si>
    <t>LogID</t>
  </si>
  <si>
    <t>V-259728</t>
  </si>
  <si>
    <r>
      <rPr>
        <sz val="11"/>
        <rFont val="Calibri"/>
      </rPr>
      <t>Access to IBM Security zSecure installation data sets must be properly restricted and logged.</t>
    </r>
  </si>
  <si>
    <t>CAT II (Medium)</t>
  </si>
  <si>
    <t>Unassigned</t>
  </si>
  <si>
    <t>Unassessed</t>
  </si>
  <si>
    <t>Pending</t>
  </si>
  <si>
    <t/>
  </si>
  <si>
    <r>
      <rPr>
        <sz val="11"/>
        <color rgb="FF000000"/>
        <rFont val="Calibri"/>
      </rPr>
      <t xml:space="preserve">Ensure ALTER access to zSecure installation data sets is restricted to systems programmers, and all failures and successful UPDATE and higher access is logged. </t>
    </r>
    <r>
      <rPr>
        <sz val="11"/>
        <color rgb="FF000000"/>
        <rFont val="Calibri"/>
      </rPr>
      <t xml:space="preserve">
</t>
    </r>
    <r>
      <rPr>
        <sz val="11"/>
        <color rgb="FF000000"/>
        <rFont val="Calibri"/>
      </rPr>
      <t>READ access can be permitted to auditors, security administrators (domain level and decentralized), batch jobs that perform ESM maintenance, and trusted STC users.</t>
    </r>
    <r>
      <rPr>
        <sz val="11"/>
        <color rgb="FF000000"/>
        <rFont val="Calibri"/>
      </rPr>
      <t xml:space="preserve">
</t>
    </r>
    <r>
      <rPr>
        <sz val="11"/>
        <color rgb="FF000000"/>
        <rFont val="Calibri"/>
      </rPr>
      <t>The installing systems programmer will identify and document the product data sets and categorize them according to who will require UPDATE and higher access and if required that all successful UPDATE and higher access is logged. The installing systems programmer will identify if any additional groups need READ access for specific zSecure installation data sets, and once documented will work with the information system security officer (ISSO) to ensure they are properly restricted to the ESM active on the system.</t>
    </r>
    <r>
      <rPr>
        <sz val="11"/>
        <color rgb="FF000000"/>
        <rFont val="Calibri"/>
      </rPr>
      <t xml:space="preserve">
</t>
    </r>
    <r>
      <rPr>
        <sz val="11"/>
        <color rgb="FF000000"/>
        <rFont val="Calibri"/>
      </rPr>
      <t>The following commands are provided as a RACF sample for implementing zSecure installation data set controls. Please convert these commands for any other ESM:</t>
    </r>
    <r>
      <rPr>
        <sz val="11"/>
        <color rgb="FF000000"/>
        <rFont val="Calibri"/>
      </rPr>
      <t xml:space="preserve">
</t>
    </r>
    <r>
      <rPr>
        <sz val="11"/>
        <color rgb="FF000000"/>
        <rFont val="Calibri"/>
      </rPr>
      <t>ad 'hlq.zsec.inst.dsn' uacc(none) owner(zSecure owner) -</t>
    </r>
    <r>
      <rPr>
        <sz val="11"/>
        <color rgb="FF000000"/>
        <rFont val="Calibri"/>
      </rPr>
      <t xml:space="preserve">
</t>
    </r>
    <r>
      <rPr>
        <sz val="11"/>
        <color rgb="FF000000"/>
        <rFont val="Calibri"/>
      </rPr>
      <t xml:space="preserve">audit(success(update) failures(read)) </t>
    </r>
    <r>
      <rPr>
        <sz val="11"/>
        <color rgb="FF000000"/>
        <rFont val="Calibri"/>
      </rPr>
      <t xml:space="preserve">
</t>
    </r>
    <r>
      <rPr>
        <sz val="11"/>
        <color rgb="FF000000"/>
        <rFont val="Calibri"/>
      </rPr>
      <t xml:space="preserve">pe 'hlq.zsec.inst.dsn'  id(AUDTAUDT, SECAAUDT, SECBAUDT, SECDAUDT, TSTCAUDT) access(READ)  </t>
    </r>
    <r>
      <rPr>
        <sz val="11"/>
        <color rgb="FF000000"/>
        <rFont val="Calibri"/>
      </rPr>
      <t xml:space="preserve">
</t>
    </r>
    <r>
      <rPr>
        <sz val="11"/>
        <color rgb="FF000000"/>
        <rFont val="Calibri"/>
      </rPr>
      <t>pe  'hlq.zsec.inst.dsn'  id(SYSPAUDT) access(ALTER)</t>
    </r>
  </si>
  <si>
    <r>
      <rPr>
        <sz val="11"/>
        <color rgb="FF000000"/>
        <rFont val="Calibri"/>
      </rPr>
      <t>If the zSecure application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applications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to initiate changes, including upgrades and modifications.</t>
    </r>
  </si>
  <si>
    <r>
      <rPr>
        <sz val="11"/>
        <color rgb="FF000000"/>
        <rFont val="Calibri"/>
      </rPr>
      <t xml:space="preserve">Verify the accesses to zSecure installation data sets are properly restricted. </t>
    </r>
    <r>
      <rPr>
        <sz val="11"/>
        <color rgb="FF000000"/>
        <rFont val="Calibri"/>
      </rPr>
      <t xml:space="preserve">
</t>
    </r>
    <r>
      <rPr>
        <sz val="11"/>
        <color rgb="FF000000"/>
        <rFont val="Calibri"/>
      </rPr>
      <t>- The RACF profile(s) protecting zSecure installation data sets must not allow general access by means of UACC, ID(*), WARNING, or global access.</t>
    </r>
    <r>
      <rPr>
        <sz val="11"/>
        <color rgb="FF000000"/>
        <rFont val="Calibri"/>
      </rPr>
      <t xml:space="preserve">
</t>
    </r>
    <r>
      <rPr>
        <sz val="11"/>
        <color rgb="FF000000"/>
        <rFont val="Calibri"/>
      </rPr>
      <t>- The RACF profile(s) protecting zSecure installation data sets must restrict READ access to auditors, security administrators , decentralized security administrators, batch jobs that perform External Security Manager (ESM) maintenance, and trusted STC users.</t>
    </r>
    <r>
      <rPr>
        <sz val="11"/>
        <color rgb="FF000000"/>
        <rFont val="Calibri"/>
      </rPr>
      <t xml:space="preserve">
</t>
    </r>
    <r>
      <rPr>
        <sz val="11"/>
        <color rgb="FF000000"/>
        <rFont val="Calibri"/>
      </rPr>
      <t xml:space="preserve">- The RACF profile(s) protecting zSecure installation data sets must restrict UPDATE and higher access to systems programmers. </t>
    </r>
    <r>
      <rPr>
        <sz val="11"/>
        <color rgb="FF000000"/>
        <rFont val="Calibri"/>
      </rPr>
      <t xml:space="preserve">
</t>
    </r>
    <r>
      <rPr>
        <sz val="11"/>
        <color rgb="FF000000"/>
        <rFont val="Calibri"/>
      </rPr>
      <t>- All failures and successful UPDATE and higher access must be logged.</t>
    </r>
    <r>
      <rPr>
        <sz val="11"/>
        <color rgb="FF000000"/>
        <rFont val="Calibri"/>
      </rPr>
      <t xml:space="preserve">
</t>
    </r>
    <r>
      <rPr>
        <sz val="11"/>
        <color rgb="FF000000"/>
        <rFont val="Calibri"/>
      </rPr>
      <t>If all of the above restrictions are true, this is not a finding.</t>
    </r>
  </si>
  <si>
    <t>V-259729</t>
  </si>
  <si>
    <r>
      <rPr>
        <sz val="11"/>
        <rFont val="Calibri"/>
      </rPr>
      <t>Access to IBM Security zSecure STC data sets must be properly restricted and logged.</t>
    </r>
  </si>
  <si>
    <r>
      <rPr>
        <sz val="11"/>
        <color rgb="FF000000"/>
        <rFont val="Calibri"/>
      </rPr>
      <t xml:space="preserve">Ensure that READ and higher access to zSecure STC data sets is restricted to authorized users, and all failures and successful UPDATE and higher access is logged. </t>
    </r>
    <r>
      <rPr>
        <sz val="11"/>
        <color rgb="FF000000"/>
        <rFont val="Calibri"/>
      </rPr>
      <t xml:space="preserve">
</t>
    </r>
    <r>
      <rPr>
        <sz val="11"/>
        <color rgb="FF000000"/>
        <rFont val="Calibri"/>
      </rPr>
      <t xml:space="preserve">Appropriate access can be permitted to auditors, decentralized security administrators, security administrators, automated operation STCs/batch jobs, batch jobs performing ESM maintenance, trusted STC users and systems programmers. </t>
    </r>
    <r>
      <rPr>
        <sz val="11"/>
        <color rgb="FF000000"/>
        <rFont val="Calibri"/>
      </rPr>
      <t xml:space="preserve">
</t>
    </r>
    <r>
      <rPr>
        <sz val="11"/>
        <color rgb="FF000000"/>
        <rFont val="Calibri"/>
      </rPr>
      <t xml:space="preserve">The following commands are provided as a sample for implementing zSecure STC data set controls: </t>
    </r>
    <r>
      <rPr>
        <sz val="11"/>
        <color rgb="FF000000"/>
        <rFont val="Calibri"/>
      </rPr>
      <t xml:space="preserve">
</t>
    </r>
    <r>
      <rPr>
        <sz val="11"/>
        <color rgb="FF000000"/>
        <rFont val="Calibri"/>
      </rPr>
      <t>ad 'hlq.zsec.alert.ckfreeze' uacc(none) owner(zSecure owner) -</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 xml:space="preserve">pe 'hlq.zsec.alert.ckfreeze' id(SYSPAUDT, TSTCAUDT) access(READ) </t>
    </r>
    <r>
      <rPr>
        <sz val="11"/>
        <color rgb="FF000000"/>
        <rFont val="Calibri"/>
      </rPr>
      <t xml:space="preserve">
</t>
    </r>
    <r>
      <rPr>
        <sz val="11"/>
        <color rgb="FF000000"/>
        <rFont val="Calibri"/>
      </rPr>
      <t>ad 'hlq.zsec.access.monitor.dsn' uacc(none) owner(zSecure owner) -</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 xml:space="preserve">pe 'hlq.zsec.access.monitor.dsn' id(AUDTAUDT, SECAAUDT, SECDAUDT, SECBAUDT) access(READ) </t>
    </r>
    <r>
      <rPr>
        <sz val="11"/>
        <color rgb="FF000000"/>
        <rFont val="Calibri"/>
      </rPr>
      <t xml:space="preserve">
</t>
    </r>
    <r>
      <rPr>
        <sz val="11"/>
        <color rgb="FF000000"/>
        <rFont val="Calibri"/>
      </rPr>
      <t xml:space="preserve">pe 'hlq.zsec.access.monitor.dsn' id(SECBAUDT, </t>
    </r>
    <r>
      <rPr>
        <sz val="11"/>
        <color rgb="FF000000"/>
        <rFont val="Calibri"/>
      </rPr>
      <t xml:space="preserve">
</t>
    </r>
    <r>
      <rPr>
        <sz val="11"/>
        <color rgb="FF000000"/>
        <rFont val="Calibri"/>
      </rPr>
      <t>access(UPDATE)</t>
    </r>
    <r>
      <rPr>
        <sz val="11"/>
        <color rgb="FF000000"/>
        <rFont val="Calibri"/>
      </rPr>
      <t xml:space="preserve">
</t>
    </r>
    <r>
      <rPr>
        <sz val="11"/>
        <color rgb="FF000000"/>
        <rFont val="Calibri"/>
      </rPr>
      <t xml:space="preserve">pe 'hlq.zsec.access.monitor.dsn' id(SYSPAUDT, TSTCAUDT) access(ALTER) </t>
    </r>
    <r>
      <rPr>
        <sz val="11"/>
        <color rgb="FF000000"/>
        <rFont val="Calibri"/>
      </rPr>
      <t xml:space="preserve">
</t>
    </r>
    <r>
      <rPr>
        <sz val="11"/>
        <color rgb="FF000000"/>
        <rFont val="Calibri"/>
      </rPr>
      <t>rdef logstrm LSName uacc(none) owner(zSecure owner) - audit(success(UPDATE) failures(read))</t>
    </r>
    <r>
      <rPr>
        <sz val="11"/>
        <color rgb="FF000000"/>
        <rFont val="Calibri"/>
      </rPr>
      <t xml:space="preserve">
</t>
    </r>
    <r>
      <rPr>
        <sz val="11"/>
        <color rgb="FF000000"/>
        <rFont val="Calibri"/>
      </rPr>
      <t xml:space="preserve">pe LSName class(logstrm) id(AUDTAUDT, SECAAUDT, SECDAUDT) access(READ) </t>
    </r>
    <r>
      <rPr>
        <sz val="11"/>
        <color rgb="FF000000"/>
        <rFont val="Calibri"/>
      </rPr>
      <t xml:space="preserve">
</t>
    </r>
    <r>
      <rPr>
        <sz val="11"/>
        <color rgb="FF000000"/>
        <rFont val="Calibri"/>
      </rPr>
      <t xml:space="preserve">pe LSName class(logstrm) id(CKXLOG, SECBAUDT, AUTOAUDT, SYSPAUDT) access(ALTER) </t>
    </r>
    <r>
      <rPr>
        <sz val="11"/>
        <color rgb="FF000000"/>
        <rFont val="Calibri"/>
      </rPr>
      <t xml:space="preserve">
</t>
    </r>
    <r>
      <rPr>
        <sz val="11"/>
        <color rgb="FF000000"/>
        <rFont val="Calibri"/>
      </rPr>
      <t>rdef facility IXLSTR. &lt;modelstrname&gt; uacc(none) owner(zSecure owner) - audit(success(UPDATE) failures(READ))</t>
    </r>
    <r>
      <rPr>
        <sz val="11"/>
        <color rgb="FF000000"/>
        <rFont val="Calibri"/>
      </rPr>
      <t xml:space="preserve">
</t>
    </r>
    <r>
      <rPr>
        <sz val="11"/>
        <color rgb="FF000000"/>
        <rFont val="Calibri"/>
      </rPr>
      <t>pe IXLSTR.&lt;modelstrname&gt; class(facility) id(SYSPAUDT, TSTCAUDT) access(ALTER)</t>
    </r>
  </si>
  <si>
    <r>
      <rPr>
        <sz val="11"/>
        <color rgb="FF000000"/>
        <rFont val="Calibri"/>
      </rPr>
      <t>IBM Security zSecure STC have the ability to use privileged functions and/or have access to sensitive data. Failure to properly restrict access to these zSecure STC data sets could result in violating the integrity of the base product, which could compromise the operating system or sensitive data.</t>
    </r>
  </si>
  <si>
    <r>
      <rPr>
        <sz val="11"/>
        <color rgb="FF000000"/>
        <rFont val="Calibri"/>
      </rPr>
      <t>Verify that access to the zSecure STC data sets is properly restricted.</t>
    </r>
    <r>
      <rPr>
        <sz val="11"/>
        <color rgb="FF000000"/>
        <rFont val="Calibri"/>
      </rPr>
      <t xml:space="preserve">
</t>
    </r>
    <r>
      <rPr>
        <sz val="11"/>
        <color rgb="FF000000"/>
        <rFont val="Calibri"/>
      </rPr>
      <t>If the following guidance is true, this is not a finding.</t>
    </r>
    <r>
      <rPr>
        <sz val="11"/>
        <color rgb="FF000000"/>
        <rFont val="Calibri"/>
      </rPr>
      <t xml:space="preserve">
</t>
    </r>
    <r>
      <rPr>
        <sz val="11"/>
        <color rgb="FF000000"/>
        <rFont val="Calibri"/>
      </rPr>
      <t>- The RACF profiles protecting zSecure STC data sets do not allow general access by means of UACC, ID(*), WARNING, or global access.</t>
    </r>
    <r>
      <rPr>
        <sz val="11"/>
        <color rgb="FF000000"/>
        <rFont val="Calibri"/>
      </rPr>
      <t xml:space="preserve">
</t>
    </r>
    <r>
      <rPr>
        <sz val="11"/>
        <color rgb="FF000000"/>
        <rFont val="Calibri"/>
      </rPr>
      <t>- READ and higher access to zAlert CKFREEZE data sets is restricted to trusted STC users and systems programmers.</t>
    </r>
    <r>
      <rPr>
        <sz val="11"/>
        <color rgb="FF000000"/>
        <rFont val="Calibri"/>
      </rPr>
      <t xml:space="preserve">
</t>
    </r>
    <r>
      <rPr>
        <sz val="11"/>
        <color rgb="FF000000"/>
        <rFont val="Calibri"/>
      </rPr>
      <t>- READ access to Access Monitor output data sets is restricted to auditors, decentralized security administrators, security administrators, automated operation STCs/batch jobs, batch jobs performing ESM maintenance, trusted STC users, and systems programmers.</t>
    </r>
    <r>
      <rPr>
        <sz val="11"/>
        <color rgb="FF000000"/>
        <rFont val="Calibri"/>
      </rPr>
      <t xml:space="preserve">
</t>
    </r>
    <r>
      <rPr>
        <sz val="11"/>
        <color rgb="FF000000"/>
        <rFont val="Calibri"/>
      </rPr>
      <t>- UPDATE access to Access Monitor output data sets is restricted to automated operation STCs/batch jobs, batch jobs performing ESM maintenance, trusted STC users, and systems programmers.</t>
    </r>
    <r>
      <rPr>
        <sz val="11"/>
        <color rgb="FF000000"/>
        <rFont val="Calibri"/>
      </rPr>
      <t xml:space="preserve">
</t>
    </r>
    <r>
      <rPr>
        <sz val="11"/>
        <color rgb="FF000000"/>
        <rFont val="Calibri"/>
      </rPr>
      <t>- CONTROL and higher access to Access Monitor output data sets is restricted to trusted STC users and systems programmers.</t>
    </r>
    <r>
      <rPr>
        <sz val="11"/>
        <color rgb="FF000000"/>
        <rFont val="Calibri"/>
      </rPr>
      <t xml:space="preserve">
</t>
    </r>
    <r>
      <rPr>
        <sz val="11"/>
        <color rgb="FF000000"/>
        <rFont val="Calibri"/>
      </rPr>
      <t>- All failures and successful UPDATE and higher access to zSecure STC data sets is logged.</t>
    </r>
    <r>
      <rPr>
        <sz val="11"/>
        <color rgb="FF000000"/>
        <rFont val="Calibri"/>
      </rPr>
      <t xml:space="preserve">
</t>
    </r>
    <r>
      <rPr>
        <sz val="11"/>
        <color rgb="FF000000"/>
        <rFont val="Calibri"/>
      </rPr>
      <t>DASD-only CKXLOG log stream resources in the LOGSTRM class:</t>
    </r>
    <r>
      <rPr>
        <sz val="11"/>
        <color rgb="FF000000"/>
        <rFont val="Calibri"/>
      </rPr>
      <t xml:space="preserve">
</t>
    </r>
    <r>
      <rPr>
        <sz val="11"/>
        <color rgb="FF000000"/>
        <rFont val="Calibri"/>
      </rPr>
      <t>- READ is restricted to security administrators, auditors, batch jobs performing ESM maintenance</t>
    </r>
    <r>
      <rPr>
        <sz val="11"/>
        <color rgb="FF000000"/>
        <rFont val="Calibri"/>
      </rPr>
      <t xml:space="preserve">
</t>
    </r>
    <r>
      <rPr>
        <sz val="11"/>
        <color rgb="FF000000"/>
        <rFont val="Calibri"/>
      </rPr>
      <t>- ALTER restricted to CKXLOG task, system programmers, and batch jobs performing ESM maintenance</t>
    </r>
    <r>
      <rPr>
        <sz val="11"/>
        <color rgb="FF000000"/>
        <rFont val="Calibri"/>
      </rPr>
      <t xml:space="preserve">
</t>
    </r>
    <r>
      <rPr>
        <sz val="11"/>
        <color rgb="FF000000"/>
        <rFont val="Calibri"/>
      </rPr>
      <t>* For Coupling-Facility CKXLOG log streams, the above applies in addition to checking the IXLSTR.model_structure_name profiles in the FACILITY class:</t>
    </r>
    <r>
      <rPr>
        <sz val="11"/>
        <color rgb="FF000000"/>
        <rFont val="Calibri"/>
      </rPr>
      <t xml:space="preserve">
</t>
    </r>
    <r>
      <rPr>
        <sz val="11"/>
        <color rgb="FF000000"/>
        <rFont val="Calibri"/>
      </rPr>
      <t>- UPDATE and higher trusted STC users, and systems programmers.</t>
    </r>
  </si>
  <si>
    <t>V-259730</t>
  </si>
  <si>
    <r>
      <rPr>
        <sz val="11"/>
        <rFont val="Calibri"/>
      </rPr>
      <t>Access to IBM Security zSecure user data sets must be properly restricted and logged.</t>
    </r>
  </si>
  <si>
    <r>
      <rPr>
        <sz val="11"/>
        <color rgb="FF000000"/>
        <rFont val="Calibri"/>
      </rPr>
      <t>The following commands are provided as a RACF sample for implementing zSecure user data set controls. Convert these commands for any other ESM:</t>
    </r>
    <r>
      <rPr>
        <sz val="11"/>
        <color rgb="FF000000"/>
        <rFont val="Calibri"/>
      </rPr>
      <t xml:space="preserve">
</t>
    </r>
    <r>
      <rPr>
        <sz val="11"/>
        <color rgb="FF000000"/>
        <rFont val="Calibri"/>
      </rPr>
      <t xml:space="preserve">ad 'hlq.zsec.user.assert/ckfreeze/unload.dsn' uacc(none) owner(zSecure owner) - </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pe 'hlq.zsec.user.assert/ckfreeze/unload.dsn' id(AUDTAUDT, AUTOAUDT, SECAAUDT, SECDAUDT, SECBAUDT, TSTCAUDT) access(READ)</t>
    </r>
    <r>
      <rPr>
        <sz val="11"/>
        <color rgb="FF000000"/>
        <rFont val="Calibri"/>
      </rPr>
      <t xml:space="preserve">
</t>
    </r>
    <r>
      <rPr>
        <sz val="11"/>
        <color rgb="FF000000"/>
        <rFont val="Calibri"/>
      </rPr>
      <t xml:space="preserve">pe 'hlq.zsec.user.assert/ckfreeze/unload.dsn' id(SECAAUDT, SECDAUDT, SECBAUDT, SYSPAUDT) access(ALTER) </t>
    </r>
    <r>
      <rPr>
        <sz val="11"/>
        <color rgb="FF000000"/>
        <rFont val="Calibri"/>
      </rPr>
      <t xml:space="preserve">
</t>
    </r>
    <r>
      <rPr>
        <sz val="11"/>
        <color rgb="FF000000"/>
        <rFont val="Calibri"/>
      </rPr>
      <t>ad 'hlq.zsec.accmon.user.dsn' uacc(none) owner(zSecure owner) -</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pe 'hlq.zsec.accmon.user.dsn' id(AUDTAUDT, AUTOAUDT, SECAAUDT, SECDAUDT, SECBAUDT, TSTCAUDT) access(READ)</t>
    </r>
    <r>
      <rPr>
        <sz val="11"/>
        <color rgb="FF000000"/>
        <rFont val="Calibri"/>
      </rPr>
      <t xml:space="preserve">
</t>
    </r>
    <r>
      <rPr>
        <sz val="11"/>
        <color rgb="FF000000"/>
        <rFont val="Calibri"/>
      </rPr>
      <t>pe 'hlq.zsec.accmon.user.dsn' id(AUTOAUDT, SECBAUDT, TSTCAUDT, SYSPAUDT) access(ALTER)</t>
    </r>
    <r>
      <rPr>
        <sz val="11"/>
        <color rgb="FF000000"/>
        <rFont val="Calibri"/>
      </rPr>
      <t xml:space="preserve">
</t>
    </r>
    <r>
      <rPr>
        <sz val="11"/>
        <color rgb="FF000000"/>
        <rFont val="Calibri"/>
      </rPr>
      <t>ad ' hlq.zsec.user.ckcus*</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pe 'hlq.zsec.user.ckcus*' id(AUDTAUDT, AUTOAUDT, SECAAUDT, SECDAUDT, SECBAUDT, TSTCAUDT) access(UPDATE)</t>
    </r>
    <r>
      <rPr>
        <sz val="11"/>
        <color rgb="FF000000"/>
        <rFont val="Calibri"/>
      </rPr>
      <t xml:space="preserve">
</t>
    </r>
    <r>
      <rPr>
        <sz val="11"/>
        <color rgb="FF000000"/>
        <rFont val="Calibri"/>
      </rPr>
      <t xml:space="preserve">pe 'hlq.zsec.user.ckcus*' id(SYSPAUDT) access(ALTER) </t>
    </r>
    <r>
      <rPr>
        <sz val="11"/>
        <color rgb="FF000000"/>
        <rFont val="Calibri"/>
      </rPr>
      <t xml:space="preserve">
</t>
    </r>
    <r>
      <rPr>
        <sz val="11"/>
        <color rgb="FF000000"/>
        <rFont val="Calibri"/>
      </rPr>
      <t xml:space="preserve">rdef logstrm LSName uacc(none) owner(zSecure owner) - </t>
    </r>
    <r>
      <rPr>
        <sz val="11"/>
        <color rgb="FF000000"/>
        <rFont val="Calibri"/>
      </rPr>
      <t xml:space="preserve">
</t>
    </r>
    <r>
      <rPr>
        <sz val="11"/>
        <color rgb="FF000000"/>
        <rFont val="Calibri"/>
      </rPr>
      <t>audit(success(UPDATE) failures(read))</t>
    </r>
    <r>
      <rPr>
        <sz val="11"/>
        <color rgb="FF000000"/>
        <rFont val="Calibri"/>
      </rPr>
      <t xml:space="preserve">
</t>
    </r>
    <r>
      <rPr>
        <sz val="11"/>
        <color rgb="FF000000"/>
        <rFont val="Calibri"/>
      </rPr>
      <t xml:space="preserve">pe LSName class(logstrm) id(AUDTAUDT, AUTOAUDT, SECAAUDT, SECDAUDT, TSTCAUDT, SYSPAUDT) access(READ) </t>
    </r>
    <r>
      <rPr>
        <sz val="11"/>
        <color rgb="FF000000"/>
        <rFont val="Calibri"/>
      </rPr>
      <t xml:space="preserve">
</t>
    </r>
    <r>
      <rPr>
        <sz val="11"/>
        <color rgb="FF000000"/>
        <rFont val="Calibri"/>
      </rPr>
      <t>pe LSName class(logstrm) id(AUTOAUDT, TSTCAUDT, SYSPAUDT) access(ALTER)</t>
    </r>
  </si>
  <si>
    <r>
      <rPr>
        <sz val="11"/>
        <color rgb="FF000000"/>
        <rFont val="Calibri"/>
      </rPr>
      <t>If zSecure were to allow inappropriate reading or updating of user data sets, sensitive information could be disclosed, or changes might result in incorrect results reported by the product. Only qualified and authorized individuals must be allowed to create, read, update, and delete zSecure user data sets.</t>
    </r>
  </si>
  <si>
    <r>
      <rPr>
        <sz val="11"/>
        <color rgb="FF000000"/>
        <rFont val="Calibri"/>
      </rPr>
      <t xml:space="preserve">Verify the accesses to the zSecure user data sets are properly restricted. If the following guidance is true, this is not a finding. </t>
    </r>
    <r>
      <rPr>
        <sz val="11"/>
        <color rgb="FF000000"/>
        <rFont val="Calibri"/>
      </rPr>
      <t xml:space="preserve">
</t>
    </r>
    <r>
      <rPr>
        <sz val="11"/>
        <color rgb="FF000000"/>
        <rFont val="Calibri"/>
      </rPr>
      <t>- The RACF profiles protecting zSecure user data sets do not allow general access by means of UACC, ID(*), WARNING, or global access.</t>
    </r>
    <r>
      <rPr>
        <sz val="11"/>
        <color rgb="FF000000"/>
        <rFont val="Calibri"/>
      </rPr>
      <t xml:space="preserve">
</t>
    </r>
    <r>
      <rPr>
        <sz val="11"/>
        <color rgb="FF000000"/>
        <rFont val="Calibri"/>
      </rPr>
      <t>- READ access to ASSERTION, CKFREEZE, and UNLOAD data sets is restricted to auditors, automated operation STCs/batch jobs, decentralized security administrators, security administrators, batch jobs performing ESM maintenance, system programmers and trusted STC users.</t>
    </r>
    <r>
      <rPr>
        <sz val="11"/>
        <color rgb="FF000000"/>
        <rFont val="Calibri"/>
      </rPr>
      <t xml:space="preserve">
</t>
    </r>
    <r>
      <rPr>
        <sz val="11"/>
        <color rgb="FF000000"/>
        <rFont val="Calibri"/>
      </rPr>
      <t xml:space="preserve">- UPDATE and higher access to ASSERTION, CKFREEZE, and UNLOAD data sets is restricted to decentralized security administrators, security administrators, batch jobs performing ESM maintenance, and system programmers. </t>
    </r>
    <r>
      <rPr>
        <sz val="11"/>
        <color rgb="FF000000"/>
        <rFont val="Calibri"/>
      </rPr>
      <t xml:space="preserve">
</t>
    </r>
    <r>
      <rPr>
        <sz val="11"/>
        <color rgb="FF000000"/>
        <rFont val="Calibri"/>
      </rPr>
      <t xml:space="preserve">- All failures and successful UPDATE and higher access to ASSERTION, CKFREEZE, and UNLOAD data sets is logged. </t>
    </r>
    <r>
      <rPr>
        <sz val="11"/>
        <color rgb="FF000000"/>
        <rFont val="Calibri"/>
      </rPr>
      <t xml:space="preserve">
</t>
    </r>
    <r>
      <rPr>
        <sz val="11"/>
        <color rgb="FF000000"/>
        <rFont val="Calibri"/>
      </rPr>
      <t xml:space="preserve">- READ access to Access Monitor output data sets is restricted to auditors, decentralized security administrators, security administrators, batch jobs performing ESM maintenance, automated operation STCs/batch jobs, and trusted STC users, and system programmers. </t>
    </r>
    <r>
      <rPr>
        <sz val="11"/>
        <color rgb="FF000000"/>
        <rFont val="Calibri"/>
      </rPr>
      <t xml:space="preserve">
</t>
    </r>
    <r>
      <rPr>
        <sz val="11"/>
        <color rgb="FF000000"/>
        <rFont val="Calibri"/>
      </rPr>
      <t xml:space="preserve">- UPDATE and higher access to the Access Monitor output data sets is restricted to automated operation STCs/batch jobs, batch jobs performing ESM maintenance, trusted STC users, and system programmers. </t>
    </r>
    <r>
      <rPr>
        <sz val="11"/>
        <color rgb="FF000000"/>
        <rFont val="Calibri"/>
      </rPr>
      <t xml:space="preserve">
</t>
    </r>
    <r>
      <rPr>
        <sz val="11"/>
        <color rgb="FF000000"/>
        <rFont val="Calibri"/>
      </rPr>
      <t>- All failed and all successful UPDATE and higher access to Access Monitor output data sets is logged.</t>
    </r>
    <r>
      <rPr>
        <sz val="11"/>
        <color rgb="FF000000"/>
        <rFont val="Calibri"/>
      </rPr>
      <t xml:space="preserve">
</t>
    </r>
    <r>
      <rPr>
        <sz val="11"/>
        <color rgb="FF000000"/>
        <rFont val="Calibri"/>
      </rPr>
      <t>- READ access to CKACUST and CKACUSV data sets is restricted to auditors, batch jobs that perform ESM maintenance, decentralized security administrators, security administrators, automated operation STCs/batch jobs, trusted STC users, and systems programmers.</t>
    </r>
    <r>
      <rPr>
        <sz val="11"/>
        <color rgb="FF000000"/>
        <rFont val="Calibri"/>
      </rPr>
      <t xml:space="preserve">
</t>
    </r>
    <r>
      <rPr>
        <sz val="11"/>
        <color rgb="FF000000"/>
        <rFont val="Calibri"/>
      </rPr>
      <t>- UPDATE access to CKACUST and CKACUSV data sets is restricted to decentralized security administrators, security administrators, automated operation STCs/batch jobs, batch jobs performing ESM maintenance, trusted STC users, and systems programmers.</t>
    </r>
    <r>
      <rPr>
        <sz val="11"/>
        <color rgb="FF000000"/>
        <rFont val="Calibri"/>
      </rPr>
      <t xml:space="preserve">
</t>
    </r>
    <r>
      <rPr>
        <sz val="11"/>
        <color rgb="FF000000"/>
        <rFont val="Calibri"/>
      </rPr>
      <t>- CONTROL and higher access to CKACUST and CKACUSV data sets is restricted to systems programmers.</t>
    </r>
    <r>
      <rPr>
        <sz val="11"/>
        <color rgb="FF000000"/>
        <rFont val="Calibri"/>
      </rPr>
      <t xml:space="preserve">
</t>
    </r>
    <r>
      <rPr>
        <sz val="11"/>
        <color rgb="FF000000"/>
        <rFont val="Calibri"/>
      </rPr>
      <t>- All failed and all successful UPDATE and higher access to CKACUST and CKACUSV data sets is logged.</t>
    </r>
    <r>
      <rPr>
        <sz val="11"/>
        <color rgb="FF000000"/>
        <rFont val="Calibri"/>
      </rPr>
      <t xml:space="preserve">
</t>
    </r>
    <r>
      <rPr>
        <sz val="11"/>
        <color rgb="FF000000"/>
        <rFont val="Calibri"/>
      </rPr>
      <t>- READ access to CKXLOG log stream is restricted to auditors, decentralized security administrators, security administrators, automated operation STCs/batch jobs, trusted STC users, and system programmers.</t>
    </r>
    <r>
      <rPr>
        <sz val="11"/>
        <color rgb="FF000000"/>
        <rFont val="Calibri"/>
      </rPr>
      <t xml:space="preserve">
</t>
    </r>
    <r>
      <rPr>
        <sz val="11"/>
        <color rgb="FF000000"/>
        <rFont val="Calibri"/>
      </rPr>
      <t>- UPDATE and higher access to CKXLOG log stream is restricted to automated operation STCs/batch jobs, trusted STC users, and system programmers.</t>
    </r>
    <r>
      <rPr>
        <sz val="11"/>
        <color rgb="FF000000"/>
        <rFont val="Calibri"/>
      </rPr>
      <t xml:space="preserve">
</t>
    </r>
    <r>
      <rPr>
        <sz val="11"/>
        <color rgb="FF000000"/>
        <rFont val="Calibri"/>
      </rPr>
      <t>- All failed access to CKXLOG log stream is logged.</t>
    </r>
  </si>
  <si>
    <t>V-259731</t>
  </si>
  <si>
    <r>
      <rPr>
        <sz val="11"/>
        <rFont val="Calibri"/>
      </rPr>
      <t>Started tasks for IBM Security zSecure products must be properly defined.</t>
    </r>
  </si>
  <si>
    <r>
      <rPr>
        <sz val="11"/>
        <color rgb="FF000000"/>
        <rFont val="Calibri"/>
      </rPr>
      <t>Ensure user IDs assigned to zSecure started tasks and scheduled batch jobs are assigned the PROTECTED attribute and/or defined as an STC.</t>
    </r>
    <r>
      <rPr>
        <sz val="11"/>
        <color rgb="FF000000"/>
        <rFont val="Calibri"/>
      </rPr>
      <t xml:space="preserve">
</t>
    </r>
    <r>
      <rPr>
        <sz val="11"/>
        <color rgb="FF000000"/>
        <rFont val="Calibri"/>
      </rPr>
      <t>The following command is provided as a sample for adding the PROTECTED attribute. Convert this command for any other ESM:</t>
    </r>
    <r>
      <rPr>
        <sz val="11"/>
        <color rgb="FF000000"/>
        <rFont val="Calibri"/>
      </rPr>
      <t xml:space="preserve">
</t>
    </r>
    <r>
      <rPr>
        <sz val="11"/>
        <color rgb="FF000000"/>
        <rFont val="Calibri"/>
      </rPr>
      <t>- ALTUSER &lt;stuser&gt; NOPASSWORD NOPHRASE</t>
    </r>
    <r>
      <rPr>
        <sz val="11"/>
        <color rgb="FF000000"/>
        <rFont val="Calibri"/>
      </rPr>
      <t xml:space="preserve">
</t>
    </r>
    <r>
      <rPr>
        <sz val="11"/>
        <color rgb="FF000000"/>
        <rFont val="Calibri"/>
      </rPr>
      <t>- ALTUSER &lt;batch user ID&gt; NOPASSWORD NOPHRASE</t>
    </r>
  </si>
  <si>
    <r>
      <rPr>
        <sz val="11"/>
        <color rgb="FF000000"/>
        <rFont val="Calibri"/>
      </rPr>
      <t>Started tasks and batch job IDs can be automatically revoked accidentally if not properly protected. When properly protected STCs prevent any attempts to log on with a password, it eliminates the possibility of revocation due to excessive invalid password attempts (denial of service).</t>
    </r>
  </si>
  <si>
    <r>
      <rPr>
        <sz val="11"/>
        <color rgb="FF000000"/>
        <rFont val="Calibri"/>
      </rPr>
      <t>If user IDs assigned to zSecure started tasks and scheduled batch jobs are not assigned the PROTECTED attribute and/or defined as an STC, this is a finding.</t>
    </r>
    <r>
      <rPr>
        <sz val="11"/>
        <color rgb="FF000000"/>
        <rFont val="Calibri"/>
      </rPr>
      <t xml:space="preserve">
</t>
    </r>
    <r>
      <rPr>
        <sz val="11"/>
        <color rgb="FF000000"/>
        <rFont val="Calibri"/>
      </rPr>
      <t>The default zSecure STC names (that may be changed by installation) are as follows:</t>
    </r>
    <r>
      <rPr>
        <sz val="11"/>
        <color rgb="FF000000"/>
        <rFont val="Calibri"/>
      </rPr>
      <t xml:space="preserve">
</t>
    </r>
    <r>
      <rPr>
        <sz val="11"/>
        <color rgb="FF000000"/>
        <rFont val="Calibri"/>
      </rPr>
      <t>- STC C2PACMON runs program C2PACMON.</t>
    </r>
    <r>
      <rPr>
        <sz val="11"/>
        <color rgb="FF000000"/>
        <rFont val="Calibri"/>
      </rPr>
      <t xml:space="preserve">
</t>
    </r>
    <r>
      <rPr>
        <sz val="11"/>
        <color rgb="FF000000"/>
        <rFont val="Calibri"/>
      </rPr>
      <t>- STC C2POLICE runs program C2POLICE.</t>
    </r>
    <r>
      <rPr>
        <sz val="11"/>
        <color rgb="FF000000"/>
        <rFont val="Calibri"/>
      </rPr>
      <t xml:space="preserve">
</t>
    </r>
    <r>
      <rPr>
        <sz val="11"/>
        <color rgb="FF000000"/>
        <rFont val="Calibri"/>
      </rPr>
      <t>- STC C2PCOLL runs program CKFCOLL. (CKFCOLL is also run as a step in batch jobs.)</t>
    </r>
    <r>
      <rPr>
        <sz val="11"/>
        <color rgb="FF000000"/>
        <rFont val="Calibri"/>
      </rPr>
      <t xml:space="preserve">
</t>
    </r>
    <r>
      <rPr>
        <sz val="11"/>
        <color rgb="FF000000"/>
        <rFont val="Calibri"/>
      </rPr>
      <t>- STC C2RSERVE runs program BPXBATCH.</t>
    </r>
    <r>
      <rPr>
        <sz val="11"/>
        <color rgb="FF000000"/>
        <rFont val="Calibri"/>
      </rPr>
      <t xml:space="preserve">
</t>
    </r>
    <r>
      <rPr>
        <sz val="11"/>
        <color rgb="FF000000"/>
        <rFont val="Calibri"/>
      </rPr>
      <t>- STC CKCS1154 runs program CKCS1154.</t>
    </r>
    <r>
      <rPr>
        <sz val="11"/>
        <color rgb="FF000000"/>
        <rFont val="Calibri"/>
      </rPr>
      <t xml:space="preserve">
</t>
    </r>
    <r>
      <rPr>
        <sz val="11"/>
        <color rgb="FF000000"/>
        <rFont val="Calibri"/>
      </rPr>
      <t>- STC CKNSERVE runs program CKNSERVE.</t>
    </r>
    <r>
      <rPr>
        <sz val="11"/>
        <color rgb="FF000000"/>
        <rFont val="Calibri"/>
      </rPr>
      <t xml:space="preserve">
</t>
    </r>
    <r>
      <rPr>
        <sz val="11"/>
        <color rgb="FF000000"/>
        <rFont val="Calibri"/>
      </rPr>
      <t>- STC CKCCEF runs program CKRCARLX.</t>
    </r>
    <r>
      <rPr>
        <sz val="11"/>
        <color rgb="FF000000"/>
        <rFont val="Calibri"/>
      </rPr>
      <t xml:space="preserve">
</t>
    </r>
    <r>
      <rPr>
        <sz val="11"/>
        <color rgb="FF000000"/>
        <rFont val="Calibri"/>
      </rPr>
      <t>- STC CKQCLEEF runs program CKRCARLX.</t>
    </r>
    <r>
      <rPr>
        <sz val="11"/>
        <color rgb="FF000000"/>
        <rFont val="Calibri"/>
      </rPr>
      <t xml:space="preserve">
</t>
    </r>
    <r>
      <rPr>
        <sz val="11"/>
        <color rgb="FF000000"/>
        <rFont val="Calibri"/>
      </rPr>
      <t>- STC CKQEXSMF runs program CKQEXSMF.</t>
    </r>
    <r>
      <rPr>
        <sz val="11"/>
        <color rgb="FF000000"/>
        <rFont val="Calibri"/>
      </rPr>
      <t xml:space="preserve">
</t>
    </r>
    <r>
      <rPr>
        <sz val="11"/>
        <color rgb="FF000000"/>
        <rFont val="Calibri"/>
      </rPr>
      <t>- STC CKQRADAR runs program CKRCARLA.</t>
    </r>
    <r>
      <rPr>
        <sz val="11"/>
        <color rgb="FF000000"/>
        <rFont val="Calibri"/>
      </rPr>
      <t xml:space="preserve">
</t>
    </r>
    <r>
      <rPr>
        <sz val="11"/>
        <color rgb="FF000000"/>
        <rFont val="Calibri"/>
      </rPr>
      <t>- STC CKXLOG runs program CKXLOG.</t>
    </r>
    <r>
      <rPr>
        <sz val="11"/>
        <color rgb="FF000000"/>
        <rFont val="Calibri"/>
      </rPr>
      <t xml:space="preserve">
</t>
    </r>
    <r>
      <rPr>
        <sz val="11"/>
        <color rgb="FF000000"/>
        <rFont val="Calibri"/>
      </rPr>
      <t>Verify the naming conventions for the zSecure STCs and batch jobs with the responsible systems programmers.</t>
    </r>
    <r>
      <rPr>
        <sz val="11"/>
        <color rgb="FF000000"/>
        <rFont val="Calibri"/>
      </rPr>
      <t xml:space="preserve">
</t>
    </r>
    <r>
      <rPr>
        <sz val="11"/>
        <color rgb="FF000000"/>
        <rFont val="Calibri"/>
      </rPr>
      <t>Check which user IDs are assigned in the STDATA segment of the zSecure STCs. For these user IDs, verify they are assigned the PROTECTED attribute.</t>
    </r>
  </si>
  <si>
    <t>V-259732</t>
  </si>
  <si>
    <r>
      <rPr>
        <sz val="11"/>
        <rFont val="Calibri"/>
      </rPr>
      <t>Access to IBM Security zSecure program resources must be limited to authorized users.</t>
    </r>
  </si>
  <si>
    <r>
      <rPr>
        <sz val="11"/>
        <color rgb="FF000000"/>
        <rFont val="Calibri"/>
      </rPr>
      <t>Ensure READ and higher access to zSecure program resources is restricted to the appropriate staff members.</t>
    </r>
    <r>
      <rPr>
        <sz val="11"/>
        <color rgb="FF000000"/>
        <rFont val="Calibri"/>
      </rPr>
      <t xml:space="preserve">
</t>
    </r>
    <r>
      <rPr>
        <sz val="11"/>
        <color rgb="FF000000"/>
        <rFont val="Calibri"/>
      </rPr>
      <t>READ and higher access can be given to security administrators, decentralized security administrators, security batch jobs that perform ESM maintenance, and trusted STC users.</t>
    </r>
    <r>
      <rPr>
        <sz val="11"/>
        <color rgb="FF000000"/>
        <rFont val="Calibri"/>
      </rPr>
      <t xml:space="preserve">
</t>
    </r>
    <r>
      <rPr>
        <sz val="11"/>
        <color rgb="FF000000"/>
        <rFont val="Calibri"/>
      </rPr>
      <t xml:space="preserve">The following commands are provided as a sample for implementing zSecure functional resource controls: </t>
    </r>
    <r>
      <rPr>
        <sz val="11"/>
        <color rgb="FF000000"/>
        <rFont val="Calibri"/>
      </rPr>
      <t xml:space="preserve">
</t>
    </r>
    <r>
      <rPr>
        <sz val="11"/>
        <color rgb="FF000000"/>
        <rFont val="Calibri"/>
      </rPr>
      <t>rdef CKF.&lt;focus&gt; uacc(none) owner(zSecure owner)</t>
    </r>
    <r>
      <rPr>
        <sz val="11"/>
        <color rgb="FF000000"/>
        <rFont val="Calibri"/>
      </rPr>
      <t xml:space="preserve">
</t>
    </r>
    <r>
      <rPr>
        <sz val="11"/>
        <color rgb="FF000000"/>
        <rFont val="Calibri"/>
      </rPr>
      <t xml:space="preserve">pe CKF.&lt;focus&gt; class(XFACILIT) id(SECAAUDT, SECBAUDT, SECDAUDT, TSTCAUDT) access(READ) </t>
    </r>
    <r>
      <rPr>
        <sz val="11"/>
        <color rgb="FF000000"/>
        <rFont val="Calibri"/>
      </rPr>
      <t xml:space="preserve">
</t>
    </r>
    <r>
      <rPr>
        <sz val="11"/>
        <color rgb="FF000000"/>
        <rFont val="Calibri"/>
      </rPr>
      <t xml:space="preserve">rdef xfacilit CKNADMIN.&lt;type&gt;.&lt;node-name&gt; uacc(none) owner(zSecure owner) </t>
    </r>
    <r>
      <rPr>
        <sz val="11"/>
        <color rgb="FF000000"/>
        <rFont val="Calibri"/>
      </rPr>
      <t xml:space="preserve">
</t>
    </r>
    <r>
      <rPr>
        <sz val="11"/>
        <color rgb="FF000000"/>
        <rFont val="Calibri"/>
      </rPr>
      <t xml:space="preserve">pe CKNADMIN.&lt;type&gt;.&lt;node-name&gt; class(xfacilit) id(SECAAUDT, SECBAUDT, SECDAUDT, TSTCAUDT) access(READ) </t>
    </r>
    <r>
      <rPr>
        <sz val="11"/>
        <color rgb="FF000000"/>
        <rFont val="Calibri"/>
      </rPr>
      <t xml:space="preserve">
</t>
    </r>
    <r>
      <rPr>
        <sz val="11"/>
        <color rgb="FF000000"/>
        <rFont val="Calibri"/>
      </rPr>
      <t>rdef xfacilit CKNDSN.&lt;dstype&gt;.&lt;node-name&gt;.&lt;systemname&gt;.&lt;type&gt; uacc(none) owner(zSecure owner)</t>
    </r>
    <r>
      <rPr>
        <sz val="11"/>
        <color rgb="FF000000"/>
        <rFont val="Calibri"/>
      </rPr>
      <t xml:space="preserve">
</t>
    </r>
    <r>
      <rPr>
        <sz val="11"/>
        <color rgb="FF000000"/>
        <rFont val="Calibri"/>
      </rPr>
      <t xml:space="preserve">pe CKNDSN.&lt;dstype&gt;.&lt;node-name&gt;.&lt;systemname&gt;.&lt;type&gt; class(xfacilit) id(SECAAUDT, SECBAUDT, SECDAUDT, TSTCAUDT) access(READ) </t>
    </r>
    <r>
      <rPr>
        <sz val="11"/>
        <color rgb="FF000000"/>
        <rFont val="Calibri"/>
      </rPr>
      <t xml:space="preserve">
</t>
    </r>
    <r>
      <rPr>
        <sz val="11"/>
        <color rgb="FF000000"/>
        <rFont val="Calibri"/>
      </rPr>
      <t>rdef xfacilit CKG.&lt;type&gt;.** uacc(none) owner(zSecure owner)</t>
    </r>
    <r>
      <rPr>
        <sz val="11"/>
        <color rgb="FF000000"/>
        <rFont val="Calibri"/>
      </rPr>
      <t xml:space="preserve">
</t>
    </r>
    <r>
      <rPr>
        <sz val="11"/>
        <color rgb="FF000000"/>
        <rFont val="Calibri"/>
      </rPr>
      <t>pe CKG.&lt;type&gt;.** class(xfacilit) id(SECAAUDT, SECBAUDT, SECDAUDT, TSTCAUD) access(READ)</t>
    </r>
    <r>
      <rPr>
        <sz val="11"/>
        <color rgb="FF000000"/>
        <rFont val="Calibri"/>
      </rPr>
      <t xml:space="preserve">
</t>
    </r>
    <r>
      <rPr>
        <sz val="11"/>
        <color rgb="FF000000"/>
        <rFont val="Calibri"/>
      </rPr>
      <t>rdef xfacilit CKR.&lt;type&gt; uacc(none) owner(zSecure owner)</t>
    </r>
    <r>
      <rPr>
        <sz val="11"/>
        <color rgb="FF000000"/>
        <rFont val="Calibri"/>
      </rPr>
      <t xml:space="preserve">
</t>
    </r>
    <r>
      <rPr>
        <sz val="11"/>
        <color rgb="FF000000"/>
        <rFont val="Calibri"/>
      </rPr>
      <t xml:space="preserve">pe CKR.&lt;type&gt;.** class(xfacilit) id(SECAAUDT, SECBAUDT, SECDAUDT, TSTCAUD) access(READ) </t>
    </r>
    <r>
      <rPr>
        <sz val="11"/>
        <color rgb="FF000000"/>
        <rFont val="Calibri"/>
      </rPr>
      <t xml:space="preserve">
</t>
    </r>
    <r>
      <rPr>
        <sz val="11"/>
        <color rgb="FF000000"/>
        <rFont val="Calibri"/>
      </rPr>
      <t xml:space="preserve">rdef xfacilit C2R.SERVER.ADMIN uacc(none) owner(zSecure owner) </t>
    </r>
    <r>
      <rPr>
        <sz val="11"/>
        <color rgb="FF000000"/>
        <rFont val="Calibri"/>
      </rPr>
      <t xml:space="preserve">
</t>
    </r>
    <r>
      <rPr>
        <sz val="11"/>
        <color rgb="FF000000"/>
        <rFont val="Calibri"/>
      </rPr>
      <t xml:space="preserve">pe C2R.SERVER.ADMIN class(xfacilit) id(SECAAUDT, SECBAUDT, TSTCAUD) access(READ) </t>
    </r>
    <r>
      <rPr>
        <sz val="11"/>
        <color rgb="FF000000"/>
        <rFont val="Calibri"/>
      </rPr>
      <t xml:space="preserve">
</t>
    </r>
    <r>
      <rPr>
        <sz val="11"/>
        <color rgb="FF000000"/>
        <rFont val="Calibri"/>
      </rPr>
      <t>rdef xfacilit C2R.CLIENT.** uacc(none) owner(zSecure owner)</t>
    </r>
    <r>
      <rPr>
        <sz val="11"/>
        <color rgb="FF000000"/>
        <rFont val="Calibri"/>
      </rPr>
      <t xml:space="preserve">
</t>
    </r>
    <r>
      <rPr>
        <sz val="11"/>
        <color rgb="FF000000"/>
        <rFont val="Calibri"/>
      </rPr>
      <t xml:space="preserve">pe C2R.CLIENT.** class(xfacilit) id(SECAAUDT, SECBAUDT, TSTCAUD) access(READ) </t>
    </r>
    <r>
      <rPr>
        <sz val="11"/>
        <color rgb="FF000000"/>
        <rFont val="Calibri"/>
      </rPr>
      <t xml:space="preserve">
</t>
    </r>
    <r>
      <rPr>
        <sz val="11"/>
        <color rgb="FF000000"/>
        <rFont val="Calibri"/>
      </rPr>
      <t>rdef xfacilit C2X.ICH* uacc(none) owner(zSecure owner)</t>
    </r>
    <r>
      <rPr>
        <sz val="11"/>
        <color rgb="FF000000"/>
        <rFont val="Calibri"/>
      </rPr>
      <t xml:space="preserve">
</t>
    </r>
    <r>
      <rPr>
        <sz val="11"/>
        <color rgb="FF000000"/>
        <rFont val="Calibri"/>
      </rPr>
      <t>pe C2X.ICH* class(xfacilit) id(AUTOAUDT, TSTCAUDT) access(UPDATE)</t>
    </r>
  </si>
  <si>
    <r>
      <rPr>
        <sz val="11"/>
        <color rgb="FF000000"/>
        <rFont val="Calibri"/>
      </rPr>
      <t>Functional access (which is controlled with access to XFACILIT profiles) must not commingle multiple functions under a single resource profile.</t>
    </r>
  </si>
  <si>
    <r>
      <rPr>
        <sz val="11"/>
        <color rgb="FF000000"/>
        <rFont val="Calibri"/>
      </rPr>
      <t>If the profiles protecting zSecure program resources do not allow general access by means of  UACC, ID(*),WARNING, or global access, this is not a finding.</t>
    </r>
    <r>
      <rPr>
        <sz val="11"/>
        <color rgb="FF000000"/>
        <rFont val="Calibri"/>
      </rPr>
      <t xml:space="preserve">
</t>
    </r>
    <r>
      <rPr>
        <sz val="11"/>
        <color rgb="FF000000"/>
        <rFont val="Calibri"/>
      </rPr>
      <t xml:space="preserve">Review profile(s) protecting CKF.** resources in XFACILIT class. </t>
    </r>
    <r>
      <rPr>
        <sz val="11"/>
        <color rgb="FF000000"/>
        <rFont val="Calibri"/>
      </rPr>
      <t xml:space="preserve">
</t>
    </r>
    <r>
      <rPr>
        <sz val="11"/>
        <color rgb="FF000000"/>
        <rFont val="Calibri"/>
      </rPr>
      <t>If READ and higher access to any other CKF.&lt;focus&gt; profiles is not restricted to security administrators, decentralized security administrators, security batch jobs performing External Security Manager (ESM) maintenance, and trusted STC users, this is a finding.</t>
    </r>
    <r>
      <rPr>
        <sz val="11"/>
        <color rgb="FF000000"/>
        <rFont val="Calibri"/>
      </rPr>
      <t xml:space="preserve">
</t>
    </r>
    <r>
      <rPr>
        <sz val="11"/>
        <color rgb="FF000000"/>
        <rFont val="Calibri"/>
      </rPr>
      <t xml:space="preserve">Review profile(s) protecting CKN*.** resources in XFACILIT class. </t>
    </r>
    <r>
      <rPr>
        <sz val="11"/>
        <color rgb="FF000000"/>
        <rFont val="Calibri"/>
      </rPr>
      <t xml:space="preserve">
</t>
    </r>
    <r>
      <rPr>
        <sz val="11"/>
        <color rgb="FF000000"/>
        <rFont val="Calibri"/>
      </rPr>
      <t>If READ and higher access to any other CKNADMIN.**, and CKNDSN.**, profiles is not restricted to security administrators, decentralized security administrators, security batch jobs performing ESM maintenance, and trusted STC users, this is a finding.</t>
    </r>
    <r>
      <rPr>
        <sz val="11"/>
        <color rgb="FF000000"/>
        <rFont val="Calibri"/>
      </rPr>
      <t xml:space="preserve">
</t>
    </r>
    <r>
      <rPr>
        <sz val="11"/>
        <color rgb="FF000000"/>
        <rFont val="Calibri"/>
      </rPr>
      <t>Review profile(s) protecting CKG.** resources in XFACILIT class.</t>
    </r>
    <r>
      <rPr>
        <sz val="11"/>
        <color rgb="FF000000"/>
        <rFont val="Calibri"/>
      </rPr>
      <t xml:space="preserve">
</t>
    </r>
    <r>
      <rPr>
        <sz val="11"/>
        <color rgb="FF000000"/>
        <rFont val="Calibri"/>
      </rPr>
      <t>If READ and higher access to any other CKG.CMD.**, CKG.RAC.**, CKG.SCHEDULE.**, CKG.SCP.**,  CKG.SCPASK.**,CKG.UCAT.**, or CKG.USRDATA.** profiles is not restricted to security administrators, decentralized security administrators, security batch jobs performing ESM maintenance, and trusted STC users, this is a finding.</t>
    </r>
    <r>
      <rPr>
        <sz val="11"/>
        <color rgb="FF000000"/>
        <rFont val="Calibri"/>
      </rPr>
      <t xml:space="preserve">
</t>
    </r>
    <r>
      <rPr>
        <sz val="11"/>
        <color rgb="FF000000"/>
        <rFont val="Calibri"/>
      </rPr>
      <t xml:space="preserve">Review profile(s) protecting CKR.** resources in XFACILIT class. </t>
    </r>
    <r>
      <rPr>
        <sz val="11"/>
        <color rgb="FF000000"/>
        <rFont val="Calibri"/>
      </rPr>
      <t xml:space="preserve">
</t>
    </r>
    <r>
      <rPr>
        <sz val="11"/>
        <color rgb="FF000000"/>
        <rFont val="Calibri"/>
      </rPr>
      <t>If READ and higher access to any other CKR.ACTION.**, CKR.CKRCARLA.APF, CKR.CKXLOG.**, CKR.OPTION.**, or CKR.READALL profiles is not restricted to security administrators, decentralized security administrators, security batch jobs performing ESM maintenance, and trusted STC users, this is a finding.</t>
    </r>
    <r>
      <rPr>
        <sz val="11"/>
        <color rgb="FF000000"/>
        <rFont val="Calibri"/>
      </rPr>
      <t xml:space="preserve">
</t>
    </r>
    <r>
      <rPr>
        <sz val="11"/>
        <color rgb="FF000000"/>
        <rFont val="Calibri"/>
      </rPr>
      <t xml:space="preserve">If  zSecure is used, review profile(s) protecting C2R.** resources in XFACILIT class. </t>
    </r>
    <r>
      <rPr>
        <sz val="11"/>
        <color rgb="FF000000"/>
        <rFont val="Calibri"/>
      </rPr>
      <t xml:space="preserve">
</t>
    </r>
    <r>
      <rPr>
        <sz val="11"/>
        <color rgb="FF000000"/>
        <rFont val="Calibri"/>
      </rPr>
      <t>If READ and higher access to any other C2R.CLIENT.** or C2R.SERVER.ADMIN profiles is not restricted to security administrators, decentralized security administrators, security batch jobs performing ESM maintenance, and trusted STC users, this is a finding.</t>
    </r>
    <r>
      <rPr>
        <sz val="11"/>
        <color rgb="FF000000"/>
        <rFont val="Calibri"/>
      </rPr>
      <t xml:space="preserve">
</t>
    </r>
    <r>
      <rPr>
        <sz val="11"/>
        <color rgb="FF000000"/>
        <rFont val="Calibri"/>
      </rPr>
      <t xml:space="preserve">Review profile(s) protecting C2X.** resources in XFACILIT class. </t>
    </r>
    <r>
      <rPr>
        <sz val="11"/>
        <color rgb="FF000000"/>
        <rFont val="Calibri"/>
      </rPr>
      <t xml:space="preserve">
</t>
    </r>
    <r>
      <rPr>
        <sz val="11"/>
        <color rgb="FF000000"/>
        <rFont val="Calibri"/>
      </rPr>
      <t>If UPDATE access to any other C2X.ICH* profile is not restricted to automated operation STCs/batch jobs or trusted STC users, this is a finding.</t>
    </r>
    <r>
      <rPr>
        <sz val="11"/>
        <color rgb="FF000000"/>
        <rFont val="Calibri"/>
      </rPr>
      <t xml:space="preserve">
</t>
    </r>
    <r>
      <rPr>
        <sz val="11"/>
        <color rgb="FF000000"/>
        <rFont val="Calibri"/>
      </rPr>
      <t>If all failures and successful UPDATE and higher access attempts are logged, this is not a finding.</t>
    </r>
  </si>
  <si>
    <t>V-259733</t>
  </si>
  <si>
    <r>
      <rPr>
        <sz val="11"/>
        <rFont val="Calibri"/>
      </rPr>
      <t>IBM Security zSecure must prevent nonprivileged users from executing privileged zSecure functions.</t>
    </r>
  </si>
  <si>
    <r>
      <rPr>
        <sz val="11"/>
        <color rgb="FF000000"/>
        <rFont val="Calibri"/>
      </rPr>
      <t xml:space="preserve">Ensure that the following high-level qualifier profiles are defined in the configured zSecure class, by default XFACILIT, with UACC (NONE) and not in WARNING mode: </t>
    </r>
    <r>
      <rPr>
        <sz val="11"/>
        <color rgb="FF000000"/>
        <rFont val="Calibri"/>
      </rPr>
      <t xml:space="preserve">
</t>
    </r>
    <r>
      <rPr>
        <sz val="11"/>
        <color rgb="FF000000"/>
        <rFont val="Calibri"/>
      </rPr>
      <t>CKF.**</t>
    </r>
    <r>
      <rPr>
        <sz val="11"/>
        <color rgb="FF000000"/>
        <rFont val="Calibri"/>
      </rPr>
      <t xml:space="preserve">
</t>
    </r>
    <r>
      <rPr>
        <sz val="11"/>
        <color rgb="FF000000"/>
        <rFont val="Calibri"/>
      </rPr>
      <t xml:space="preserve">CKN*.** </t>
    </r>
    <r>
      <rPr>
        <sz val="11"/>
        <color rgb="FF000000"/>
        <rFont val="Calibri"/>
      </rPr>
      <t xml:space="preserve">
</t>
    </r>
    <r>
      <rPr>
        <sz val="11"/>
        <color rgb="FF000000"/>
        <rFont val="Calibri"/>
      </rPr>
      <t>CKG.**</t>
    </r>
    <r>
      <rPr>
        <sz val="11"/>
        <color rgb="FF000000"/>
        <rFont val="Calibri"/>
      </rPr>
      <t xml:space="preserve">
</t>
    </r>
    <r>
      <rPr>
        <sz val="11"/>
        <color rgb="FF000000"/>
        <rFont val="Calibri"/>
      </rPr>
      <t>CKR.**</t>
    </r>
    <r>
      <rPr>
        <sz val="11"/>
        <color rgb="FF000000"/>
        <rFont val="Calibri"/>
      </rPr>
      <t xml:space="preserve">
</t>
    </r>
    <r>
      <rPr>
        <sz val="11"/>
        <color rgb="FF000000"/>
        <rFont val="Calibri"/>
      </rPr>
      <t>C2R.** (if you use zSecure Visual)</t>
    </r>
    <r>
      <rPr>
        <sz val="11"/>
        <color rgb="FF000000"/>
        <rFont val="Calibri"/>
      </rPr>
      <t xml:space="preserve">
</t>
    </r>
    <r>
      <rPr>
        <sz val="11"/>
        <color rgb="FF000000"/>
        <rFont val="Calibri"/>
      </rPr>
      <t>C2X.**</t>
    </r>
    <r>
      <rPr>
        <sz val="11"/>
        <color rgb="FF000000"/>
        <rFont val="Calibri"/>
      </rPr>
      <t xml:space="preserve">
</t>
    </r>
    <r>
      <rPr>
        <sz val="11"/>
        <color rgb="FF000000"/>
        <rFont val="Calibri"/>
      </rPr>
      <t xml:space="preserve">A minimum of all failed access must be logged. </t>
    </r>
    <r>
      <rPr>
        <sz val="11"/>
        <color rgb="FF000000"/>
        <rFont val="Calibri"/>
      </rPr>
      <t xml:space="preserve">
</t>
    </r>
    <r>
      <rPr>
        <sz val="11"/>
        <color rgb="FF000000"/>
        <rFont val="Calibri"/>
      </rPr>
      <t>The following is an example of RACF commands. Convert these commands for any other ESM:</t>
    </r>
    <r>
      <rPr>
        <sz val="11"/>
        <color rgb="FF000000"/>
        <rFont val="Calibri"/>
      </rPr>
      <t xml:space="preserve">
</t>
    </r>
    <r>
      <rPr>
        <sz val="11"/>
        <color rgb="FF000000"/>
        <rFont val="Calibri"/>
      </rPr>
      <t>rdef xfacilit CKF.** uacc(none) owner(zSecure owner)</t>
    </r>
    <r>
      <rPr>
        <sz val="11"/>
        <color rgb="FF000000"/>
        <rFont val="Calibri"/>
      </rPr>
      <t xml:space="preserve">
</t>
    </r>
    <r>
      <rPr>
        <sz val="11"/>
        <color rgb="FF000000"/>
        <rFont val="Calibri"/>
      </rPr>
      <t>rdef xfacilit CKN*.** uacc(none) owner(zSecure owner)</t>
    </r>
    <r>
      <rPr>
        <sz val="11"/>
        <color rgb="FF000000"/>
        <rFont val="Calibri"/>
      </rPr>
      <t xml:space="preserve">
</t>
    </r>
    <r>
      <rPr>
        <sz val="11"/>
        <color rgb="FF000000"/>
        <rFont val="Calibri"/>
      </rPr>
      <t>rdef xfacilit CKG.** uacc(none) owner(zSecure owner)</t>
    </r>
    <r>
      <rPr>
        <sz val="11"/>
        <color rgb="FF000000"/>
        <rFont val="Calibri"/>
      </rPr>
      <t xml:space="preserve">
</t>
    </r>
    <r>
      <rPr>
        <sz val="11"/>
        <color rgb="FF000000"/>
        <rFont val="Calibri"/>
      </rPr>
      <t>rdef xfacilit CKR.** uacc(none) owner(zSecure owner)</t>
    </r>
    <r>
      <rPr>
        <sz val="11"/>
        <color rgb="FF000000"/>
        <rFont val="Calibri"/>
      </rPr>
      <t xml:space="preserve">
</t>
    </r>
    <r>
      <rPr>
        <sz val="11"/>
        <color rgb="FF000000"/>
        <rFont val="Calibri"/>
      </rPr>
      <t>rdef xfacilit C2R.** uacc(none) owner(zSecure owner)</t>
    </r>
    <r>
      <rPr>
        <sz val="11"/>
        <color rgb="FF000000"/>
        <rFont val="Calibri"/>
      </rPr>
      <t xml:space="preserve">
</t>
    </r>
    <r>
      <rPr>
        <sz val="11"/>
        <color rgb="FF000000"/>
        <rFont val="Calibri"/>
      </rPr>
      <t>rdef xfacilit C2X.** uacc(none) owner(zSecure owner)</t>
    </r>
  </si>
  <si>
    <r>
      <rPr>
        <sz val="11"/>
        <color rgb="FF000000"/>
        <rFont val="Calibri"/>
      </rPr>
      <t>Preventing nonprivileged users from executing privileged zSecure functions mitigates the risk that unauthorized individuals or processes may gain unnecessary access to information or privileges.</t>
    </r>
    <r>
      <rPr>
        <sz val="11"/>
        <color rgb="FF000000"/>
        <rFont val="Calibri"/>
      </rPr>
      <t xml:space="preserve">
</t>
    </r>
    <r>
      <rPr>
        <sz val="11"/>
        <color rgb="FF000000"/>
        <rFont val="Calibri"/>
      </rPr>
      <t xml:space="preserve">Privileged functions include, for example, running COLLECT jobs, generating audit reports, and adjusting RACF security settings. Nonprivileged users are individuals who do not possess appropriate authorizations. </t>
    </r>
    <r>
      <rPr>
        <sz val="11"/>
        <color rgb="FF000000"/>
        <rFont val="Calibri"/>
      </rPr>
      <t xml:space="preserve">
</t>
    </r>
    <r>
      <rPr>
        <sz val="11"/>
        <color rgb="FF000000"/>
        <rFont val="Calibri"/>
      </rPr>
      <t>Circumventing intrusion detection and prevention mechanisms or malicious code protection mechanisms are examples of privileged functions that require protection from nonprivileged users.</t>
    </r>
  </si>
  <si>
    <r>
      <rPr>
        <sz val="11"/>
        <color rgb="FF000000"/>
        <rFont val="Calibri"/>
      </rPr>
      <t>If READ access to zSecure functional resources is not restricted to privileged users, this is a finding.</t>
    </r>
    <r>
      <rPr>
        <sz val="11"/>
        <color rgb="FF000000"/>
        <rFont val="Calibri"/>
      </rPr>
      <t xml:space="preserve">
</t>
    </r>
    <r>
      <rPr>
        <sz val="11"/>
        <color rgb="FF000000"/>
        <rFont val="Calibri"/>
      </rPr>
      <t>If the following high-level qualifier profiles are defined in the configured zSecure class, by default XFACILIT, with UACC (NONE) and not in WARNING mode, this is not a finding.</t>
    </r>
    <r>
      <rPr>
        <sz val="11"/>
        <color rgb="FF000000"/>
        <rFont val="Calibri"/>
      </rPr>
      <t xml:space="preserve">
</t>
    </r>
    <r>
      <rPr>
        <sz val="11"/>
        <color rgb="FF000000"/>
        <rFont val="Calibri"/>
      </rPr>
      <t>CKF.**</t>
    </r>
    <r>
      <rPr>
        <sz val="11"/>
        <color rgb="FF000000"/>
        <rFont val="Calibri"/>
      </rPr>
      <t xml:space="preserve">
</t>
    </r>
    <r>
      <rPr>
        <sz val="11"/>
        <color rgb="FF000000"/>
        <rFont val="Calibri"/>
      </rPr>
      <t>CKN*.**</t>
    </r>
    <r>
      <rPr>
        <sz val="11"/>
        <color rgb="FF000000"/>
        <rFont val="Calibri"/>
      </rPr>
      <t xml:space="preserve">
</t>
    </r>
    <r>
      <rPr>
        <sz val="11"/>
        <color rgb="FF000000"/>
        <rFont val="Calibri"/>
      </rPr>
      <t>CKG.**</t>
    </r>
    <r>
      <rPr>
        <sz val="11"/>
        <color rgb="FF000000"/>
        <rFont val="Calibri"/>
      </rPr>
      <t xml:space="preserve">
</t>
    </r>
    <r>
      <rPr>
        <sz val="11"/>
        <color rgb="FF000000"/>
        <rFont val="Calibri"/>
      </rPr>
      <t>CKR.**</t>
    </r>
    <r>
      <rPr>
        <sz val="11"/>
        <color rgb="FF000000"/>
        <rFont val="Calibri"/>
      </rPr>
      <t xml:space="preserve">
</t>
    </r>
    <r>
      <rPr>
        <sz val="11"/>
        <color rgb="FF000000"/>
        <rFont val="Calibri"/>
      </rPr>
      <t xml:space="preserve">C2R.** (if you use zSecure Visual) </t>
    </r>
    <r>
      <rPr>
        <sz val="11"/>
        <color rgb="FF000000"/>
        <rFont val="Calibri"/>
      </rPr>
      <t xml:space="preserve">
</t>
    </r>
    <r>
      <rPr>
        <sz val="11"/>
        <color rgb="FF000000"/>
        <rFont val="Calibri"/>
      </rPr>
      <t>C2X.**</t>
    </r>
    <r>
      <rPr>
        <sz val="11"/>
        <color rgb="FF000000"/>
        <rFont val="Calibri"/>
      </rPr>
      <t xml:space="preserve">
</t>
    </r>
    <r>
      <rPr>
        <sz val="11"/>
        <color rgb="FF000000"/>
        <rFont val="Calibri"/>
      </rPr>
      <t>If a minimum of all failed access is logged, this is not a finding.</t>
    </r>
  </si>
  <si>
    <t>V-259734</t>
  </si>
  <si>
    <r>
      <rPr>
        <sz val="11"/>
        <rFont val="Calibri"/>
      </rPr>
      <t>The IBM Security zSecure programs CKFCOLL and CKGRACF, and the APF-authorized version of program CKRCARLA, must be restricted to security administrators, security batch jobs performing External Security Manager (ESM) maintenance, auditors, and systems programmers, and must be audited.</t>
    </r>
  </si>
  <si>
    <r>
      <rPr>
        <sz val="11"/>
        <color rgb="FF000000"/>
        <rFont val="Calibri"/>
      </rPr>
      <t>The following commands are provided as a sample for implementing RACF zSecure user data set controls. Convert these commands for any other ESM:</t>
    </r>
    <r>
      <rPr>
        <sz val="11"/>
        <color rgb="FF000000"/>
        <rFont val="Calibri"/>
      </rPr>
      <t xml:space="preserve">
</t>
    </r>
    <r>
      <rPr>
        <sz val="11"/>
        <color rgb="FF000000"/>
        <rFont val="Calibri"/>
      </rPr>
      <t>rdef program CKFCOLL uacc(none) owner(zSecure owner) audit(all(read))</t>
    </r>
    <r>
      <rPr>
        <sz val="11"/>
        <color rgb="FF000000"/>
        <rFont val="Calibri"/>
      </rPr>
      <t xml:space="preserve">
</t>
    </r>
    <r>
      <rPr>
        <sz val="11"/>
        <color rgb="FF000000"/>
        <rFont val="Calibri"/>
      </rPr>
      <t>pe CKFCOLL class(program) id(AUDTAUDT, SECAAUDT, SECBAUDT,</t>
    </r>
    <r>
      <rPr>
        <sz val="11"/>
        <color rgb="FF000000"/>
        <rFont val="Calibri"/>
      </rPr>
      <t xml:space="preserve">
</t>
    </r>
    <r>
      <rPr>
        <sz val="11"/>
        <color rgb="FF000000"/>
        <rFont val="Calibri"/>
      </rPr>
      <t>SECDAUDT, SYSPAUDT) access(READ)</t>
    </r>
    <r>
      <rPr>
        <sz val="11"/>
        <color rgb="FF000000"/>
        <rFont val="Calibri"/>
      </rPr>
      <t xml:space="preserve">
</t>
    </r>
    <r>
      <rPr>
        <sz val="11"/>
        <color rgb="FF000000"/>
        <rFont val="Calibri"/>
      </rPr>
      <t>rdef program CKGRACF uacc(none) owner(zSecure owner) audit(all(read))</t>
    </r>
    <r>
      <rPr>
        <sz val="11"/>
        <color rgb="FF000000"/>
        <rFont val="Calibri"/>
      </rPr>
      <t xml:space="preserve">
</t>
    </r>
    <r>
      <rPr>
        <sz val="11"/>
        <color rgb="FF000000"/>
        <rFont val="Calibri"/>
      </rPr>
      <t>pe CKGRACF class(program) id(AUDTAUDT, SECAAUDT, SECBAUDT,</t>
    </r>
    <r>
      <rPr>
        <sz val="11"/>
        <color rgb="FF000000"/>
        <rFont val="Calibri"/>
      </rPr>
      <t xml:space="preserve">
</t>
    </r>
    <r>
      <rPr>
        <sz val="11"/>
        <color rgb="FF000000"/>
        <rFont val="Calibri"/>
      </rPr>
      <t>SECDAUDT, SYSPAUDT) access(READ)</t>
    </r>
    <r>
      <rPr>
        <sz val="11"/>
        <color rgb="FF000000"/>
        <rFont val="Calibri"/>
      </rPr>
      <t xml:space="preserve">
</t>
    </r>
    <r>
      <rPr>
        <sz val="11"/>
        <color rgb="FF000000"/>
        <rFont val="Calibri"/>
      </rPr>
      <t>rdef program CKRCARLX uacc(none) owner(zSecure owner) audit(all(read))</t>
    </r>
    <r>
      <rPr>
        <sz val="11"/>
        <color rgb="FF000000"/>
        <rFont val="Calibri"/>
      </rPr>
      <t xml:space="preserve">
</t>
    </r>
    <r>
      <rPr>
        <sz val="11"/>
        <color rgb="FF000000"/>
        <rFont val="Calibri"/>
      </rPr>
      <t>pe CKRCARLX class(program) id(AUDTAUDT, SECAAUDT, SECBAUDT,</t>
    </r>
    <r>
      <rPr>
        <sz val="11"/>
        <color rgb="FF000000"/>
        <rFont val="Calibri"/>
      </rPr>
      <t xml:space="preserve">
</t>
    </r>
    <r>
      <rPr>
        <sz val="11"/>
        <color rgb="FF000000"/>
        <rFont val="Calibri"/>
      </rPr>
      <t>SECDAUDT, SYSPAUDT) access(READ)</t>
    </r>
  </si>
  <si>
    <r>
      <rPr>
        <sz val="11"/>
        <color rgb="FF000000"/>
        <rFont val="Calibri"/>
      </rPr>
      <t xml:space="preserve">Users authorized to use the zSecure program CKFCOLL can collect z/OS system information that is not accessible to regular users. </t>
    </r>
    <r>
      <rPr>
        <sz val="11"/>
        <color rgb="FF000000"/>
        <rFont val="Calibri"/>
      </rPr>
      <t xml:space="preserve">
</t>
    </r>
    <r>
      <rPr>
        <sz val="11"/>
        <color rgb="FF000000"/>
        <rFont val="Calibri"/>
      </rPr>
      <t xml:space="preserve">Users authorized to use the zSecure program CKGRACF can change certain permitted RACF profile definitions that otherwise would not be allowed. </t>
    </r>
    <r>
      <rPr>
        <sz val="11"/>
        <color rgb="FF000000"/>
        <rFont val="Calibri"/>
      </rPr>
      <t xml:space="preserve">
</t>
    </r>
    <r>
      <rPr>
        <sz val="11"/>
        <color rgb="FF000000"/>
        <rFont val="Calibri"/>
      </rPr>
      <t xml:space="preserve">Users authorized to use the zSecure program CKRCARLX can fake SMF records. </t>
    </r>
    <r>
      <rPr>
        <sz val="11"/>
        <color rgb="FF000000"/>
        <rFont val="Calibri"/>
      </rPr>
      <t xml:space="preserve">
</t>
    </r>
    <r>
      <rPr>
        <sz val="11"/>
        <color rgb="FF000000"/>
        <rFont val="Calibri"/>
      </rPr>
      <t>Allowing inappropriate users to use the CKFCOLL, CKGRACF, and CKRCARLX programs could result in disclosure of z/OS installation and configuration information or inappropriate RACF profile or SMF record changes.</t>
    </r>
    <r>
      <rPr>
        <sz val="11"/>
        <color rgb="FF000000"/>
        <rFont val="Calibri"/>
      </rPr>
      <t xml:space="preserve">
</t>
    </r>
    <r>
      <rPr>
        <sz val="11"/>
        <color rgb="FF000000"/>
        <rFont val="Calibri"/>
      </rPr>
      <t>Satisfies: SRG-APP-000342-MFP-000090,SRG-APP-000343-MFP-000091</t>
    </r>
  </si>
  <si>
    <r>
      <rPr>
        <sz val="11"/>
        <color rgb="FF000000"/>
        <rFont val="Calibri"/>
      </rPr>
      <t>If this is not a RACF system, the presence of CKGRACF is not applicable.</t>
    </r>
    <r>
      <rPr>
        <sz val="11"/>
        <color rgb="FF000000"/>
        <rFont val="Calibri"/>
      </rPr>
      <t xml:space="preserve">
</t>
    </r>
    <r>
      <rPr>
        <sz val="11"/>
        <color rgb="FF000000"/>
        <rFont val="Calibri"/>
      </rPr>
      <t>Verify the access and log settings of the profiles that protect the use of the CKFCOLL and CKGRACF programs and the APF-authorized version of the CKRCARLA program.</t>
    </r>
    <r>
      <rPr>
        <sz val="11"/>
        <color rgb="FF000000"/>
        <rFont val="Calibri"/>
      </rPr>
      <t xml:space="preserve">
</t>
    </r>
    <r>
      <rPr>
        <sz val="11"/>
        <color rgb="FF000000"/>
        <rFont val="Calibri"/>
      </rPr>
      <t>If the CKF.** and CKG.** profiles that protect the use of the CKFCOLL, CKGRACF, and CKRCARLA programs allow general access (UACC, ID(*), WARNING, or global access) or do not log successful READ access, this is a finding.</t>
    </r>
    <r>
      <rPr>
        <sz val="11"/>
        <color rgb="FF000000"/>
        <rFont val="Calibri"/>
      </rPr>
      <t xml:space="preserve">
</t>
    </r>
    <r>
      <rPr>
        <sz val="11"/>
        <color rgb="FF000000"/>
        <rFont val="Calibri"/>
      </rPr>
      <t>If READ or higher access to profile(s) protecting CKF.** resources in XFACILIT class is not restricted to security administrators (domain or decentralized), batch jobs performing ESM maintenance, auditors, or systems programmers, this is a finding.</t>
    </r>
    <r>
      <rPr>
        <sz val="11"/>
        <color rgb="FF000000"/>
        <rFont val="Calibri"/>
      </rPr>
      <t xml:space="preserve">
</t>
    </r>
    <r>
      <rPr>
        <sz val="11"/>
        <color rgb="FF000000"/>
        <rFont val="Calibri"/>
      </rPr>
      <t>If READ or higher access to profile(s) protecting CKG.** resources in XFACILIT class is not restricted to security administrators (domain or decentralized) or batch jobs performing ESM maintenance, this is a finding.</t>
    </r>
    <r>
      <rPr>
        <sz val="11"/>
        <color rgb="FF000000"/>
        <rFont val="Calibri"/>
      </rPr>
      <t xml:space="preserve">
</t>
    </r>
    <r>
      <rPr>
        <sz val="11"/>
        <color rgb="FF000000"/>
        <rFont val="Calibri"/>
      </rPr>
      <t xml:space="preserve">Review auditing of the profile protecting the CKR.CKRCARLA.APF resource in XFACILIT class. </t>
    </r>
    <r>
      <rPr>
        <sz val="11"/>
        <color rgb="FF000000"/>
        <rFont val="Calibri"/>
      </rPr>
      <t xml:space="preserve">
</t>
    </r>
    <r>
      <rPr>
        <sz val="11"/>
        <color rgb="FF000000"/>
        <rFont val="Calibri"/>
      </rPr>
      <t>If successful READs are not audited, this is a finding.</t>
    </r>
  </si>
  <si>
    <t>V-259735</t>
  </si>
  <si>
    <r>
      <rPr>
        <sz val="11"/>
        <rFont val="Calibri"/>
      </rPr>
      <t>IBM Security zSecure must implement organization-defined automated security responses if baseline zSecure configurations are changed in an unauthorized manner.</t>
    </r>
  </si>
  <si>
    <r>
      <rPr>
        <sz val="11"/>
        <color rgb="FF000000"/>
        <rFont val="Calibri"/>
      </rPr>
      <t>The recipients of the SMF reports or alert messages must investigate whether the UPDATE is legitimate (e.g., is documented and approved in a change management request). If it is not, they must restore the original configuration setting.</t>
    </r>
  </si>
  <si>
    <r>
      <rPr>
        <sz val="11"/>
        <color rgb="FF000000"/>
        <rFont val="Calibri"/>
      </rPr>
      <t xml:space="preserve">Unauthorized changes to the zSecure baseline configuration could make the system vulnerable to various attacks or allow unauthorized access to the system. Changes to information system configurations can have unintended side effects, some of which may be relevant to security.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application. Examples of security responses include but are not limited to the following: halting application processing, halting selected application functions, or issuing alerts/notifications to organizational personnel when there is an unauthorized modification of a configuration item.</t>
    </r>
  </si>
  <si>
    <r>
      <rPr>
        <sz val="11"/>
        <color rgb="FF000000"/>
        <rFont val="Calibri"/>
      </rPr>
      <t xml:space="preserve">Verify that a (daily) scheduled batch job is defined and used or a custom alert is configured and activated to inform appropriate personnel, such as auditors and compliance officers, about successful changes to the zSecure configuration data sets on their z/OS systems. </t>
    </r>
    <r>
      <rPr>
        <sz val="11"/>
        <color rgb="FF000000"/>
        <rFont val="Calibri"/>
      </rPr>
      <t xml:space="preserve">
</t>
    </r>
    <r>
      <rPr>
        <sz val="11"/>
        <color rgb="FF000000"/>
        <rFont val="Calibri"/>
      </rPr>
      <t>If SMF records regarding successful UPDATE(s) to zSecure configuration data sets are not reported to the information system security manager (ISSM), this is a finding.</t>
    </r>
  </si>
  <si>
    <t>V-259736</t>
  </si>
  <si>
    <r>
      <rPr>
        <sz val="11"/>
        <rFont val="Calibri"/>
      </rPr>
      <t>IBM Security zSecure must remove all upgraded/replaced zSecure software components that are no longer required for operation after updated versions have been installed.</t>
    </r>
  </si>
  <si>
    <r>
      <rPr>
        <sz val="11"/>
        <color rgb="FF000000"/>
        <rFont val="Calibri"/>
      </rPr>
      <t>Remove all upgraded/replaced software components that are no longer required for operation.</t>
    </r>
  </si>
  <si>
    <r>
      <rPr>
        <sz val="11"/>
        <color rgb="FF000000"/>
        <rFont val="Calibri"/>
      </rPr>
      <t>Previous versions of zSecure products and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</si>
  <si>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Examine the inventory of installed software components for zSecure.</t>
    </r>
    <r>
      <rPr>
        <sz val="11"/>
        <color rgb="FF000000"/>
        <rFont val="Calibri"/>
      </rPr>
      <t xml:space="preserve">
</t>
    </r>
    <r>
      <rPr>
        <sz val="11"/>
        <color rgb="FF000000"/>
        <rFont val="Calibri"/>
      </rPr>
      <t>If software components that are no longer required for operation exist, this is a finding.</t>
    </r>
  </si>
  <si>
    <t>V-259737</t>
  </si>
  <si>
    <r>
      <rPr>
        <sz val="11"/>
        <rFont val="Calibri"/>
      </rPr>
      <t>IBM Security zSecure system administrators must install security-relevant zSecure software updates within the time period directed by an authoritative source (e.g., IAVMs, CTOs, DTMs, and STIGs).</t>
    </r>
  </si>
  <si>
    <r>
      <rPr>
        <sz val="11"/>
        <color rgb="FF000000"/>
        <rFont val="Calibri"/>
      </rPr>
      <t>Develop a procedure to install security-relevant software updates within the time period directed by an authoritative source (e.g., IAVMs, CTOs, DTMs, and STIGs).</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</si>
  <si>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</si>
  <si>
    <r>
      <rPr>
        <sz val="11"/>
        <color rgb="FF000000"/>
        <rFont val="Calibri"/>
      </rPr>
      <t>Ask the system administrator for the procedure to install security-relevant software updates within the time period directed by an authoritative source (e.g., IAVMs, CTOs, DTMs, and STIGs.</t>
    </r>
    <r>
      <rPr>
        <sz val="11"/>
        <color rgb="FF000000"/>
        <rFont val="Calibri"/>
      </rPr>
      <t xml:space="preserve">
</t>
    </r>
    <r>
      <rPr>
        <sz val="11"/>
        <color rgb="FF000000"/>
        <rFont val="Calibri"/>
      </rPr>
      <t>If there is no procedure, this a finding.</t>
    </r>
  </si>
  <si>
    <t>V-259738</t>
  </si>
  <si>
    <r>
      <rPr>
        <sz val="11"/>
        <rFont val="Calibri"/>
      </rPr>
      <t>XFACILIT class, or alternate class if specified in module CKRSITE, must be active.</t>
    </r>
  </si>
  <si>
    <r>
      <rPr>
        <sz val="11"/>
        <color rgb="FF000000"/>
        <rFont val="Calibri"/>
      </rPr>
      <t>Ensure the resource class that is configured in CKRSITE for zSecure security checks is active in the RACF class descriptor table. The default class is XFACILIT. IBM Security zSecure recommends the generic be activated.</t>
    </r>
    <r>
      <rPr>
        <sz val="11"/>
        <color rgb="FF000000"/>
        <rFont val="Calibri"/>
      </rPr>
      <t xml:space="preserve">
</t>
    </r>
    <r>
      <rPr>
        <sz val="11"/>
        <color rgb="FF000000"/>
        <rFont val="Calibri"/>
      </rPr>
      <t>Following is a sample command:</t>
    </r>
    <r>
      <rPr>
        <sz val="11"/>
        <color rgb="FF000000"/>
        <rFont val="Calibri"/>
      </rPr>
      <t xml:space="preserve">
</t>
    </r>
    <r>
      <rPr>
        <sz val="11"/>
        <color rgb="FF000000"/>
        <rFont val="Calibri"/>
      </rPr>
      <t>SETROPTS CLASSACT(XFACILIT) or SETROPTS CLASSACT(&lt;configured resource class for access checks&gt;)</t>
    </r>
  </si>
  <si>
    <r>
      <rPr>
        <sz val="11"/>
        <color rgb="FF000000"/>
        <rFont val="Calibri"/>
      </rPr>
      <t>The zSecure resource class that is configured for the zSecure access checks must be active to receive valid Allow/Deny responses from external security manager (ESM) resource checks. Activation is outside of zSecure, in the ESM.</t>
    </r>
  </si>
  <si>
    <r>
      <rPr>
        <sz val="11"/>
        <color rgb="FF000000"/>
        <rFont val="Calibri"/>
      </rPr>
      <t>Run the CARLa command SHOW CKRSITE. The output of this command reveals which resource class is configured for handling the zSecure security checks. The default resource class is XFACILIT.</t>
    </r>
    <r>
      <rPr>
        <sz val="11"/>
        <color rgb="FF000000"/>
        <rFont val="Calibri"/>
      </rPr>
      <t xml:space="preserve">
</t>
    </r>
    <r>
      <rPr>
        <sz val="11"/>
        <color rgb="FF000000"/>
        <rFont val="Calibri"/>
      </rPr>
      <t xml:space="preserve">Verify in the class descriptor table that the configured zSecure resource class is active. </t>
    </r>
    <r>
      <rPr>
        <sz val="11"/>
        <color rgb="FF000000"/>
        <rFont val="Calibri"/>
      </rPr>
      <t xml:space="preserve">
</t>
    </r>
    <r>
      <rPr>
        <sz val="11"/>
        <color rgb="FF000000"/>
        <rFont val="Calibri"/>
      </rPr>
      <t>If the configured zSecure resource class is not active,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</si>
  <si>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</si>
  <si>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</si>
  <si>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</si>
  <si>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</si>
  <si>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</si>
  <si>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</si>
  <si>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</si>
  <si>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</si>
  <si>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</si>
  <si>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</si>
  <si>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</si>
  <si>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</si>
  <si>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</si>
  <si>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</si>
  <si>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</si>
  <si>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</si>
  <si>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</si>
  <si>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</si>
  <si>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</si>
  <si>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</si>
  <si>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</si>
  <si>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</si>
  <si>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</si>
  <si>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</si>
  <si>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</si>
  <si>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</si>
  <si>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</si>
  <si>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</si>
  <si>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</si>
  <si>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IBM zSecure Suite Security Technical Implementation Guide V1R3</t>
  </si>
  <si>
    <t>Developed By:</t>
  </si>
  <si>
    <t>IBM and 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</si>
  <si>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</si>
  <si>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t>
    </r>
  </si>
  <si>
    <t>Download Url:</t>
  </si>
  <si>
    <t>https://www.cyber.mil/stigs</t>
  </si>
  <si>
    <t>Guide Overview:</t>
  </si>
  <si>
    <r>
      <rPr>
        <sz val="11"/>
        <color rgb="FF000000"/>
        <rFont val="Calibri"/>
      </rPr>
      <t>The IBM zSecure Suite Security Technical Implementation Guide (STIG) is published as a tool to improve the security of Department of Defense (DOD) information systems. This document is meant for use in conjunction with other STIGs, such as the appropriate operating system STIGs (i.e., z/OS RACF, z/OS ACF2, or z/OS TSS).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</si>
  <si>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</si>
  <si>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</si>
  <si>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</si>
  <si>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</si>
  <si>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</si>
  <si>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</si>
  <si>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</si>
  <si>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</si>
  <si>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</si>
  <si>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</si>
  <si>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</si>
  <si>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</si>
  <si>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</si>
  <si>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</si>
  <si>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</si>
  <si>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</si>
  <si>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</si>
  <si>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</si>
  <si>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</si>
  <si>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</si>
  <si>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</si>
  <si>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</si>
  <si>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</si>
  <si>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</si>
  <si>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IBM zSecure Suite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</si>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</sst>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BC0-45A2-9433-0AEDF9421F0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BC0-45A2-9433-0AEDF9421F0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c:v>
                </c:pt>
              </c:numCache>
            </c:numRef>
          </c:val>
          <c:extLst>
            <c:ext xmlns:c16="http://schemas.microsoft.com/office/drawing/2014/chart" uri="{C3380CC4-5D6E-409C-BE32-E72D297353CC}">
              <c16:uniqueId val="{00000002-2BC0-45A2-9433-0AEDF9421F0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A38-43D3-899E-FD8EDC68CEA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A38-43D3-899E-FD8EDC68CEA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c:v>
                </c:pt>
              </c:numCache>
            </c:numRef>
          </c:val>
          <c:extLst>
            <c:ext xmlns:c16="http://schemas.microsoft.com/office/drawing/2014/chart" uri="{C3380CC4-5D6E-409C-BE32-E72D297353CC}">
              <c16:uniqueId val="{00000002-CA38-43D3-899E-FD8EDC68CEA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7048-4364-A3CD-9BE0D57289C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7048-4364-A3CD-9BE0D57289C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11</c:v>
                </c:pt>
              </c:numCache>
            </c:numRef>
          </c:val>
          <c:extLst>
            <c:ext xmlns:c16="http://schemas.microsoft.com/office/drawing/2014/chart" uri="{C3380CC4-5D6E-409C-BE32-E72D297353CC}">
              <c16:uniqueId val="{00000002-7048-4364-A3CD-9BE0D57289C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366-4AC3-9A49-5D8F7BFCF0F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366-4AC3-9A49-5D8F7BFCF0F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11</c:v>
                </c:pt>
              </c:numCache>
            </c:numRef>
          </c:val>
          <c:extLst>
            <c:ext xmlns:c16="http://schemas.microsoft.com/office/drawing/2014/chart" uri="{C3380CC4-5D6E-409C-BE32-E72D297353CC}">
              <c16:uniqueId val="{00000002-4366-4AC3-9A49-5D8F7BFCF0F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1A2-4BAD-9CFB-95F03E61040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1A2-4BAD-9CFB-95F03E61040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11</c:v>
                </c:pt>
              </c:numCache>
            </c:numRef>
          </c:val>
          <c:extLst>
            <c:ext xmlns:c16="http://schemas.microsoft.com/office/drawing/2014/chart" uri="{C3380CC4-5D6E-409C-BE32-E72D297353CC}">
              <c16:uniqueId val="{00000002-D1A2-4BAD-9CFB-95F03E61040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C5E-430C-B75E-6F111DD3B255}"/>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C5E-430C-B75E-6F111DD3B255}"/>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C5E-430C-B75E-6F111DD3B255}"/>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C5E-430C-B75E-6F111DD3B2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B72-4DBA-900A-5F4B495E0A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md2d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mxul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rzwac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0okel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lz0lu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qvyya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ppjq0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
  <autoFilter ref="A1:M1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74</v>
      </c>
    </row>
    <row r="3" spans="2:3" ht="15" customHeight="1" x14ac:dyDescent="0.35"/>
    <row r="4" spans="2:3" ht="58" x14ac:dyDescent="0.35">
      <c r="B4" s="18" t="s">
        <v>75</v>
      </c>
      <c r="C4" s="19" t="s">
        <v>76</v>
      </c>
    </row>
    <row r="5" spans="2:3" x14ac:dyDescent="0.35">
      <c r="C5" s="19" t="s">
        <v>77</v>
      </c>
    </row>
    <row r="6" spans="2:3" x14ac:dyDescent="0.35">
      <c r="C6" s="16" t="s">
        <v>78</v>
      </c>
    </row>
    <row r="7" spans="2:3" ht="10" customHeight="1" x14ac:dyDescent="0.35"/>
    <row r="8" spans="2:3" ht="232" x14ac:dyDescent="0.35">
      <c r="B8" s="20" t="s">
        <v>79</v>
      </c>
      <c r="C8" s="19" t="s">
        <v>80</v>
      </c>
    </row>
    <row r="9" spans="2:3" ht="10" customHeight="1" x14ac:dyDescent="0.35"/>
    <row r="10" spans="2:3" ht="35" customHeight="1" x14ac:dyDescent="0.35">
      <c r="B10" s="20" t="s">
        <v>81</v>
      </c>
      <c r="C10" s="19" t="s">
        <v>82</v>
      </c>
    </row>
    <row r="11" spans="2:3" ht="75" customHeight="1" x14ac:dyDescent="0.35">
      <c r="B11" s="16" t="s">
        <v>19</v>
      </c>
      <c r="C11" s="19" t="s">
        <v>83</v>
      </c>
    </row>
    <row r="12" spans="2:3" ht="47" customHeight="1" x14ac:dyDescent="0.35">
      <c r="B12" s="16" t="s">
        <v>19</v>
      </c>
      <c r="C12" s="19" t="s">
        <v>84</v>
      </c>
    </row>
    <row r="13" spans="2:3" ht="35" customHeight="1" x14ac:dyDescent="0.35">
      <c r="B13" s="16" t="s">
        <v>19</v>
      </c>
      <c r="C13" s="19" t="s">
        <v>85</v>
      </c>
    </row>
    <row r="14" spans="2:3" ht="32" customHeight="1" x14ac:dyDescent="0.35">
      <c r="B14" s="16" t="s">
        <v>19</v>
      </c>
      <c r="C14" s="19" t="s">
        <v>86</v>
      </c>
    </row>
    <row r="15" spans="2:3" ht="30" customHeight="1" x14ac:dyDescent="0.35">
      <c r="B15" s="16" t="s">
        <v>19</v>
      </c>
      <c r="C15" s="19" t="s">
        <v>87</v>
      </c>
    </row>
    <row r="16" spans="2:3" ht="10" customHeight="1" x14ac:dyDescent="0.35"/>
    <row r="17" spans="1:3" ht="145" customHeight="1" x14ac:dyDescent="0.35">
      <c r="B17" s="20" t="s">
        <v>88</v>
      </c>
      <c r="C17" s="19" t="s">
        <v>89</v>
      </c>
    </row>
    <row r="18" spans="1:3" ht="10" customHeight="1" x14ac:dyDescent="0.35"/>
    <row r="19" spans="1:3" ht="3" customHeight="1" x14ac:dyDescent="0.35">
      <c r="B19" s="21"/>
      <c r="C19" s="21"/>
    </row>
    <row r="20" spans="1:3" ht="12" customHeight="1" x14ac:dyDescent="0.35"/>
    <row r="21" spans="1:3" ht="35" customHeight="1" x14ac:dyDescent="0.35">
      <c r="A21" s="23"/>
      <c r="B21" s="24" t="s">
        <v>90</v>
      </c>
      <c r="C21" s="25" t="s">
        <v>91</v>
      </c>
    </row>
    <row r="22" spans="1:3" ht="18" customHeight="1" x14ac:dyDescent="0.35">
      <c r="A22" s="23"/>
      <c r="B22" s="23" t="s">
        <v>19</v>
      </c>
      <c r="C22" s="25" t="s">
        <v>92</v>
      </c>
    </row>
    <row r="23" spans="1:3" ht="18" customHeight="1" x14ac:dyDescent="0.35">
      <c r="A23" s="23"/>
      <c r="B23" s="23" t="s">
        <v>19</v>
      </c>
      <c r="C23" s="25" t="s">
        <v>93</v>
      </c>
    </row>
    <row r="24" spans="1:3" ht="18" customHeight="1" x14ac:dyDescent="0.35">
      <c r="A24" s="23"/>
      <c r="B24" s="23" t="s">
        <v>19</v>
      </c>
      <c r="C24" s="25" t="s">
        <v>94</v>
      </c>
    </row>
    <row r="25" spans="1:3" ht="18" customHeight="1" x14ac:dyDescent="0.35">
      <c r="A25" s="23"/>
      <c r="B25" s="23" t="s">
        <v>19</v>
      </c>
      <c r="C25" s="25" t="s">
        <v>95</v>
      </c>
    </row>
    <row r="26" spans="1:3" ht="18" customHeight="1" x14ac:dyDescent="0.35">
      <c r="A26" s="23"/>
      <c r="B26" s="23" t="s">
        <v>19</v>
      </c>
      <c r="C26" s="25" t="s">
        <v>96</v>
      </c>
    </row>
    <row r="27" spans="1:3" ht="18" customHeight="1" x14ac:dyDescent="0.35">
      <c r="A27" s="23"/>
      <c r="B27" s="23" t="s">
        <v>19</v>
      </c>
      <c r="C27" s="25" t="s">
        <v>97</v>
      </c>
    </row>
    <row r="28" spans="1:3" ht="18" customHeight="1" x14ac:dyDescent="0.35">
      <c r="A28" s="23"/>
      <c r="B28" s="23" t="s">
        <v>19</v>
      </c>
      <c r="C28" s="25" t="s">
        <v>98</v>
      </c>
    </row>
    <row r="29" spans="1:3" ht="18" customHeight="1" x14ac:dyDescent="0.35">
      <c r="A29" s="23"/>
      <c r="B29" s="23" t="s">
        <v>19</v>
      </c>
      <c r="C29" s="25" t="s">
        <v>99</v>
      </c>
    </row>
    <row r="30" spans="1:3" ht="44" customHeight="1" x14ac:dyDescent="0.35">
      <c r="A30" s="23"/>
      <c r="B30" s="23" t="s">
        <v>19</v>
      </c>
      <c r="C30" s="26" t="s">
        <v>100</v>
      </c>
    </row>
    <row r="31" spans="1:3" ht="10" customHeight="1" x14ac:dyDescent="0.35"/>
    <row r="32" spans="1:3" ht="3" customHeight="1" x14ac:dyDescent="0.35">
      <c r="B32" s="21"/>
      <c r="C32" s="21"/>
    </row>
    <row r="33" spans="2:3" ht="12" customHeight="1" x14ac:dyDescent="0.35"/>
    <row r="34" spans="2:3" ht="24" customHeight="1" x14ac:dyDescent="0.35">
      <c r="B34" s="27" t="s">
        <v>101</v>
      </c>
      <c r="C34" s="28" t="s">
        <v>102</v>
      </c>
    </row>
    <row r="35" spans="2:3" ht="18.5" x14ac:dyDescent="0.35">
      <c r="B35" s="27" t="s">
        <v>103</v>
      </c>
      <c r="C35" s="29" t="s">
        <v>104</v>
      </c>
    </row>
    <row r="36" spans="2:3" ht="27" customHeight="1" x14ac:dyDescent="0.35">
      <c r="B36" s="30" t="s">
        <v>105</v>
      </c>
      <c r="C36" s="22" t="s">
        <v>106</v>
      </c>
    </row>
    <row r="37" spans="2:3" x14ac:dyDescent="0.35">
      <c r="B37" s="27" t="s">
        <v>107</v>
      </c>
      <c r="C37" s="31" t="s">
        <v>108</v>
      </c>
    </row>
    <row r="38" spans="2:3" ht="10" customHeight="1" x14ac:dyDescent="0.35"/>
    <row r="39" spans="2:3" ht="58" x14ac:dyDescent="0.35">
      <c r="B39" s="27" t="s">
        <v>109</v>
      </c>
      <c r="C39" s="32" t="s">
        <v>110</v>
      </c>
    </row>
    <row r="40" spans="2:3" ht="10" customHeight="1" x14ac:dyDescent="0.35"/>
    <row r="41" spans="2:3" ht="43.5" x14ac:dyDescent="0.35">
      <c r="B41" s="27" t="s">
        <v>111</v>
      </c>
      <c r="C41" s="19" t="s">
        <v>112</v>
      </c>
    </row>
    <row r="42" spans="2:3" ht="10" customHeight="1" x14ac:dyDescent="0.35"/>
    <row r="43" spans="2:3" ht="15.5" x14ac:dyDescent="0.35">
      <c r="C43" s="33" t="s">
        <v>113</v>
      </c>
    </row>
    <row r="44" spans="2:3" ht="29" x14ac:dyDescent="0.35">
      <c r="C44" s="19" t="s">
        <v>114</v>
      </c>
    </row>
    <row r="45" spans="2:3" ht="10" customHeight="1" x14ac:dyDescent="0.35"/>
    <row r="46" spans="2:3" ht="15.5" x14ac:dyDescent="0.35">
      <c r="C46" s="34" t="s">
        <v>15</v>
      </c>
    </row>
    <row r="47" spans="2:3" ht="29" x14ac:dyDescent="0.35">
      <c r="C47" s="19" t="s">
        <v>115</v>
      </c>
    </row>
    <row r="48" spans="2:3" ht="10" customHeight="1" x14ac:dyDescent="0.35"/>
    <row r="49" spans="2:3" ht="15.5" x14ac:dyDescent="0.35">
      <c r="C49" s="35" t="s">
        <v>116</v>
      </c>
    </row>
    <row r="50" spans="2:3" ht="29" x14ac:dyDescent="0.35">
      <c r="C50" s="19" t="s">
        <v>117</v>
      </c>
    </row>
    <row r="51" spans="2:3" ht="10" customHeight="1" x14ac:dyDescent="0.35"/>
    <row r="52" spans="2:3" ht="3" customHeight="1" x14ac:dyDescent="0.35">
      <c r="B52" s="21"/>
      <c r="C52" s="21"/>
    </row>
    <row r="53" spans="2:3" ht="12" customHeight="1" x14ac:dyDescent="0.35"/>
    <row r="54" spans="2:3" ht="130.5" x14ac:dyDescent="0.35">
      <c r="B54" s="18" t="s">
        <v>118</v>
      </c>
      <c r="C54" s="19" t="s">
        <v>119</v>
      </c>
    </row>
    <row r="55" spans="2:3" ht="6" customHeight="1" x14ac:dyDescent="0.35"/>
    <row r="56" spans="2:3" ht="217.5" x14ac:dyDescent="0.35">
      <c r="C56" s="19" t="s">
        <v>120</v>
      </c>
    </row>
    <row r="57" spans="2:3" ht="6" customHeight="1" x14ac:dyDescent="0.35"/>
    <row r="58" spans="2:3" ht="43.5" x14ac:dyDescent="0.35">
      <c r="C58" s="19" t="s">
        <v>121</v>
      </c>
    </row>
    <row r="59" spans="2:3" ht="10" customHeight="1" x14ac:dyDescent="0.35"/>
    <row r="60" spans="2:3" ht="3" customHeight="1" x14ac:dyDescent="0.35">
      <c r="B60" s="21"/>
      <c r="C60" s="21"/>
    </row>
    <row r="61" spans="2:3" ht="12" customHeight="1" x14ac:dyDescent="0.35"/>
    <row r="62" spans="2:3" ht="145" x14ac:dyDescent="0.35">
      <c r="B62" s="18" t="s">
        <v>122</v>
      </c>
      <c r="C62" s="19" t="s">
        <v>123</v>
      </c>
    </row>
    <row r="63" spans="2:3" ht="6" customHeight="1" x14ac:dyDescent="0.35"/>
    <row r="64" spans="2:3" ht="203" x14ac:dyDescent="0.35">
      <c r="C64" s="19" t="s">
        <v>124</v>
      </c>
    </row>
    <row r="65" spans="2:3" ht="6" customHeight="1" x14ac:dyDescent="0.35"/>
    <row r="66" spans="2:3" ht="43.5" x14ac:dyDescent="0.35">
      <c r="C66" s="19" t="s">
        <v>125</v>
      </c>
    </row>
    <row r="67" spans="2:3" ht="10" customHeight="1" x14ac:dyDescent="0.35"/>
    <row r="68" spans="2:3" ht="3" customHeight="1" x14ac:dyDescent="0.35">
      <c r="B68" s="21"/>
      <c r="C68" s="21"/>
    </row>
    <row r="69" spans="2:3" ht="12" customHeight="1" x14ac:dyDescent="0.35"/>
    <row r="70" spans="2:3" ht="101.5" x14ac:dyDescent="0.35">
      <c r="B70" s="18" t="s">
        <v>126</v>
      </c>
      <c r="C70" s="19" t="s">
        <v>127</v>
      </c>
    </row>
    <row r="71" spans="2:3" ht="6" customHeight="1" x14ac:dyDescent="0.35"/>
    <row r="72" spans="2:3" ht="145" x14ac:dyDescent="0.35">
      <c r="C72" s="19" t="s">
        <v>128</v>
      </c>
    </row>
    <row r="73" spans="2:3" ht="6" customHeight="1" x14ac:dyDescent="0.35"/>
    <row r="74" spans="2:3" ht="43.5" x14ac:dyDescent="0.35">
      <c r="C74" s="19" t="s">
        <v>129</v>
      </c>
    </row>
    <row r="78" spans="2:3" ht="32" customHeight="1" x14ac:dyDescent="0.35">
      <c r="B78" s="78" t="s">
        <v>73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130</v>
      </c>
      <c r="C2" s="80"/>
      <c r="D2" s="80"/>
      <c r="E2" s="80"/>
      <c r="F2" s="80"/>
      <c r="G2" s="80"/>
      <c r="H2" s="80"/>
      <c r="I2" s="80"/>
    </row>
    <row r="4" spans="2:15" ht="18.5" x14ac:dyDescent="0.45">
      <c r="B4" s="37" t="s">
        <v>131</v>
      </c>
    </row>
    <row r="5" spans="2:15" x14ac:dyDescent="0.35">
      <c r="B5" s="39" t="s">
        <v>19</v>
      </c>
      <c r="C5" s="39" t="s">
        <v>132</v>
      </c>
      <c r="D5" s="39" t="s">
        <v>133</v>
      </c>
      <c r="F5" s="81" t="s">
        <v>134</v>
      </c>
      <c r="G5" s="81"/>
      <c r="H5" s="81"/>
      <c r="I5" s="82" t="s">
        <v>135</v>
      </c>
      <c r="J5" s="82"/>
      <c r="K5" s="82"/>
      <c r="L5" s="82"/>
      <c r="M5" s="82"/>
      <c r="N5" s="82"/>
      <c r="O5" s="82"/>
    </row>
    <row r="6" spans="2:15" x14ac:dyDescent="0.35">
      <c r="B6" s="45" t="s">
        <v>136</v>
      </c>
      <c r="C6" s="46">
        <v>11</v>
      </c>
      <c r="D6" s="47" t="s">
        <v>19</v>
      </c>
      <c r="F6" s="81" t="s">
        <v>137</v>
      </c>
      <c r="G6" s="81"/>
      <c r="H6" s="81"/>
      <c r="I6" s="83" t="s">
        <v>138</v>
      </c>
      <c r="J6" s="83"/>
      <c r="K6" s="83"/>
      <c r="L6" s="83"/>
      <c r="M6" s="83"/>
      <c r="N6" s="83"/>
      <c r="O6" s="83"/>
    </row>
    <row r="7" spans="2:15" x14ac:dyDescent="0.35">
      <c r="B7" s="48" t="s">
        <v>139</v>
      </c>
      <c r="C7" s="49">
        <f>C6-C8-C9</f>
        <v>11</v>
      </c>
      <c r="D7" s="50">
        <f>IF(C6&gt;0,C7/C6,0)</f>
        <v>1</v>
      </c>
      <c r="F7" s="81" t="s">
        <v>140</v>
      </c>
      <c r="G7" s="81"/>
      <c r="H7" s="81"/>
      <c r="I7" s="83" t="s">
        <v>138</v>
      </c>
      <c r="J7" s="83"/>
      <c r="K7" s="83"/>
      <c r="L7" s="83"/>
      <c r="M7" s="83"/>
      <c r="N7" s="83"/>
      <c r="O7" s="83"/>
    </row>
    <row r="8" spans="2:15" x14ac:dyDescent="0.35">
      <c r="B8" s="41" t="s">
        <v>141</v>
      </c>
      <c r="C8" s="42">
        <f>COUNTIF('Recommendations'!G:G,"Risk Accepted")</f>
        <v>0</v>
      </c>
      <c r="D8" s="43">
        <f>IF(C6&gt;0,C8/C6,0)</f>
        <v>0</v>
      </c>
      <c r="F8" s="81" t="s">
        <v>142</v>
      </c>
      <c r="G8" s="81"/>
      <c r="H8" s="81"/>
      <c r="I8" s="83" t="s">
        <v>138</v>
      </c>
      <c r="J8" s="83"/>
      <c r="K8" s="83"/>
      <c r="L8" s="83"/>
      <c r="M8" s="83"/>
      <c r="N8" s="83"/>
      <c r="O8" s="83"/>
    </row>
    <row r="9" spans="2:15" x14ac:dyDescent="0.35">
      <c r="B9" s="41" t="s">
        <v>143</v>
      </c>
      <c r="C9" s="42">
        <f>COUNTIF('Recommendations'!G:G,"N/A")</f>
        <v>0</v>
      </c>
      <c r="D9" s="43">
        <f>IF(C6&gt;0,C9/C6,0)</f>
        <v>0</v>
      </c>
      <c r="F9" s="81" t="s">
        <v>144</v>
      </c>
      <c r="G9" s="81"/>
      <c r="H9" s="81"/>
      <c r="I9" s="83" t="s">
        <v>138</v>
      </c>
      <c r="J9" s="83"/>
      <c r="K9" s="83"/>
      <c r="L9" s="83"/>
      <c r="M9" s="83"/>
      <c r="N9" s="83"/>
      <c r="O9" s="83"/>
    </row>
    <row r="12" spans="2:15" ht="18.5" x14ac:dyDescent="0.45">
      <c r="B12" s="37" t="s">
        <v>145</v>
      </c>
    </row>
    <row r="14" spans="2:15" x14ac:dyDescent="0.35">
      <c r="B14" s="51" t="s">
        <v>146</v>
      </c>
    </row>
    <row r="15" spans="2:15" x14ac:dyDescent="0.35">
      <c r="B15" s="39" t="s">
        <v>19</v>
      </c>
      <c r="C15" s="39" t="s">
        <v>147</v>
      </c>
      <c r="D15" s="39" t="s">
        <v>148</v>
      </c>
      <c r="E15" s="39" t="s">
        <v>149</v>
      </c>
      <c r="F15" s="39" t="s">
        <v>150</v>
      </c>
    </row>
    <row r="16" spans="2:15" x14ac:dyDescent="0.35">
      <c r="B16" s="41" t="s">
        <v>151</v>
      </c>
      <c r="C16" s="42">
        <f>COUNTIF('Recommendations'!L:L,"Resolved")</f>
        <v>0</v>
      </c>
      <c r="D16" s="42">
        <f>COUNTIF('Recommendations'!L:L,"Testing")</f>
        <v>0</v>
      </c>
      <c r="E16" s="42">
        <f>COUNTIF('Recommendations'!L:L,"Outstanding")</f>
        <v>11</v>
      </c>
      <c r="F16" s="42">
        <f>SUM(C16:E16)</f>
        <v>11</v>
      </c>
    </row>
    <row r="18" spans="2:6" x14ac:dyDescent="0.35">
      <c r="B18" s="51" t="s">
        <v>152</v>
      </c>
    </row>
    <row r="19" spans="2:6" x14ac:dyDescent="0.35">
      <c r="B19" s="52" t="s">
        <v>19</v>
      </c>
      <c r="C19" s="52" t="s">
        <v>147</v>
      </c>
      <c r="D19" s="52" t="s">
        <v>148</v>
      </c>
      <c r="E19" s="52" t="s">
        <v>149</v>
      </c>
      <c r="F19" s="52" t="s">
        <v>19</v>
      </c>
    </row>
    <row r="20" spans="2:6" x14ac:dyDescent="0.35">
      <c r="B20" s="41" t="s">
        <v>151</v>
      </c>
      <c r="C20" s="43">
        <f>IF(F16&gt;0, C16/F16, 0)</f>
        <v>0</v>
      </c>
      <c r="D20" s="43">
        <f>IF(F16&gt;0, D16/F16, 0)</f>
        <v>0</v>
      </c>
      <c r="E20" s="43">
        <f>IF(F16&gt;0, E16/F16, 0)</f>
        <v>1</v>
      </c>
      <c r="F20" s="44" t="s">
        <v>19</v>
      </c>
    </row>
    <row r="25" spans="2:6" ht="18.5" x14ac:dyDescent="0.45">
      <c r="B25" s="37" t="s">
        <v>153</v>
      </c>
    </row>
    <row r="27" spans="2:6" x14ac:dyDescent="0.35">
      <c r="B27" s="51" t="s">
        <v>146</v>
      </c>
    </row>
    <row r="28" spans="2:6" x14ac:dyDescent="0.35">
      <c r="B28" s="39" t="s">
        <v>5</v>
      </c>
      <c r="C28" s="39" t="s">
        <v>147</v>
      </c>
      <c r="D28" s="39" t="s">
        <v>148</v>
      </c>
      <c r="E28" s="39" t="s">
        <v>149</v>
      </c>
      <c r="F28" s="39" t="s">
        <v>150</v>
      </c>
    </row>
    <row r="29" spans="2:6" x14ac:dyDescent="0.35">
      <c r="B29" s="41" t="s">
        <v>154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v>
      </c>
      <c r="F34" s="42">
        <f t="shared" si="0"/>
        <v>11</v>
      </c>
    </row>
    <row r="36" spans="2:6" x14ac:dyDescent="0.35">
      <c r="B36" s="51" t="s">
        <v>152</v>
      </c>
    </row>
    <row r="37" spans="2:6" x14ac:dyDescent="0.35">
      <c r="B37" s="52" t="s">
        <v>5</v>
      </c>
      <c r="C37" s="52" t="s">
        <v>147</v>
      </c>
      <c r="D37" s="52" t="s">
        <v>148</v>
      </c>
      <c r="E37" s="52" t="s">
        <v>149</v>
      </c>
      <c r="F37" s="52" t="s">
        <v>19</v>
      </c>
    </row>
    <row r="38" spans="2:6" x14ac:dyDescent="0.35">
      <c r="B38" s="41" t="s">
        <v>154</v>
      </c>
      <c r="C38" s="43">
        <f t="shared" ref="C38:C43" si="1">IF(F29&gt;0, C29/F29, 0)</f>
        <v>0</v>
      </c>
      <c r="D38" s="43">
        <f t="shared" ref="D38:D43" si="2">IF(F29&gt;0, D29/F29, 0)</f>
        <v>0</v>
      </c>
      <c r="E38" s="43">
        <f t="shared" ref="E38:E43" si="3">IF(F29&gt;0, E29/F29, 0)</f>
        <v>0</v>
      </c>
      <c r="F38" s="44" t="s">
        <v>19</v>
      </c>
    </row>
    <row r="39" spans="2:6" x14ac:dyDescent="0.35">
      <c r="B39" s="41" t="s">
        <v>155</v>
      </c>
      <c r="C39" s="43">
        <f t="shared" si="1"/>
        <v>0</v>
      </c>
      <c r="D39" s="43">
        <f t="shared" si="2"/>
        <v>0</v>
      </c>
      <c r="E39" s="43">
        <f t="shared" si="3"/>
        <v>0</v>
      </c>
      <c r="F39" s="44" t="s">
        <v>19</v>
      </c>
    </row>
    <row r="40" spans="2:6" x14ac:dyDescent="0.35">
      <c r="B40" s="41" t="s">
        <v>156</v>
      </c>
      <c r="C40" s="43">
        <f t="shared" si="1"/>
        <v>0</v>
      </c>
      <c r="D40" s="43">
        <f t="shared" si="2"/>
        <v>0</v>
      </c>
      <c r="E40" s="43">
        <f t="shared" si="3"/>
        <v>0</v>
      </c>
      <c r="F40" s="44" t="s">
        <v>19</v>
      </c>
    </row>
    <row r="41" spans="2:6" x14ac:dyDescent="0.35">
      <c r="B41" s="41" t="s">
        <v>157</v>
      </c>
      <c r="C41" s="43">
        <f t="shared" si="1"/>
        <v>0</v>
      </c>
      <c r="D41" s="43">
        <f t="shared" si="2"/>
        <v>0</v>
      </c>
      <c r="E41" s="43">
        <f t="shared" si="3"/>
        <v>0</v>
      </c>
      <c r="F41" s="44" t="s">
        <v>19</v>
      </c>
    </row>
    <row r="42" spans="2:6" x14ac:dyDescent="0.35">
      <c r="B42" s="41" t="s">
        <v>158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159</v>
      </c>
    </row>
    <row r="50" spans="2:6" x14ac:dyDescent="0.35">
      <c r="B50" s="51" t="s">
        <v>146</v>
      </c>
    </row>
    <row r="51" spans="2:6" x14ac:dyDescent="0.35">
      <c r="B51" s="39" t="s">
        <v>2</v>
      </c>
      <c r="C51" s="39" t="s">
        <v>147</v>
      </c>
      <c r="D51" s="39" t="s">
        <v>148</v>
      </c>
      <c r="E51" s="39" t="s">
        <v>149</v>
      </c>
      <c r="F51" s="39" t="s">
        <v>150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11</v>
      </c>
      <c r="F52" s="42">
        <f>SUM(C52:E52)</f>
        <v>11</v>
      </c>
    </row>
    <row r="54" spans="2:6" x14ac:dyDescent="0.35">
      <c r="B54" s="51" t="s">
        <v>152</v>
      </c>
    </row>
    <row r="55" spans="2:6" x14ac:dyDescent="0.35">
      <c r="B55" s="52" t="s">
        <v>2</v>
      </c>
      <c r="C55" s="52" t="s">
        <v>147</v>
      </c>
      <c r="D55" s="52" t="s">
        <v>148</v>
      </c>
      <c r="E55" s="52" t="s">
        <v>149</v>
      </c>
      <c r="F55" s="52" t="s">
        <v>19</v>
      </c>
    </row>
    <row r="56" spans="2:6" x14ac:dyDescent="0.35">
      <c r="B56" s="41" t="s">
        <v>15</v>
      </c>
      <c r="C56" s="43">
        <f>IF(F52&gt;0, C52/F52, 0)</f>
        <v>0</v>
      </c>
      <c r="D56" s="43">
        <f>IF(F52&gt;0, D52/F52, 0)</f>
        <v>0</v>
      </c>
      <c r="E56" s="43">
        <f>IF(F52&gt;0, E52/F52, 0)</f>
        <v>1</v>
      </c>
      <c r="F56" s="44" t="s">
        <v>19</v>
      </c>
    </row>
    <row r="61" spans="2:6" ht="18.5" x14ac:dyDescent="0.45">
      <c r="B61" s="37" t="s">
        <v>160</v>
      </c>
    </row>
    <row r="63" spans="2:6" x14ac:dyDescent="0.35">
      <c r="B63" s="51" t="s">
        <v>146</v>
      </c>
    </row>
    <row r="64" spans="2:6" x14ac:dyDescent="0.35">
      <c r="B64" s="39" t="s">
        <v>3</v>
      </c>
      <c r="C64" s="39" t="s">
        <v>147</v>
      </c>
      <c r="D64" s="39" t="s">
        <v>148</v>
      </c>
      <c r="E64" s="39" t="s">
        <v>149</v>
      </c>
      <c r="F64" s="39" t="s">
        <v>150</v>
      </c>
    </row>
    <row r="65" spans="2:6" x14ac:dyDescent="0.35">
      <c r="B65" s="41" t="s">
        <v>161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162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163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164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11</v>
      </c>
      <c r="F69" s="42">
        <f>SUM(C69:E69)</f>
        <v>11</v>
      </c>
    </row>
    <row r="71" spans="2:6" x14ac:dyDescent="0.35">
      <c r="B71" s="51" t="s">
        <v>152</v>
      </c>
    </row>
    <row r="72" spans="2:6" x14ac:dyDescent="0.35">
      <c r="B72" s="52" t="s">
        <v>3</v>
      </c>
      <c r="C72" s="52" t="s">
        <v>147</v>
      </c>
      <c r="D72" s="52" t="s">
        <v>148</v>
      </c>
      <c r="E72" s="52" t="s">
        <v>149</v>
      </c>
      <c r="F72" s="52" t="s">
        <v>19</v>
      </c>
    </row>
    <row r="73" spans="2:6" x14ac:dyDescent="0.35">
      <c r="B73" s="41" t="s">
        <v>161</v>
      </c>
      <c r="C73" s="43">
        <f>IF(F65&gt;0, C65/F65, 0)</f>
        <v>0</v>
      </c>
      <c r="D73" s="43">
        <f>IF(F65&gt;0, D65/F65, 0)</f>
        <v>0</v>
      </c>
      <c r="E73" s="43">
        <f>IF(F65&gt;0, E65/F65, 0)</f>
        <v>0</v>
      </c>
      <c r="F73" s="44" t="s">
        <v>19</v>
      </c>
    </row>
    <row r="74" spans="2:6" x14ac:dyDescent="0.35">
      <c r="B74" s="41" t="s">
        <v>162</v>
      </c>
      <c r="C74" s="43">
        <f>IF(F66&gt;0, C66/F66, 0)</f>
        <v>0</v>
      </c>
      <c r="D74" s="43">
        <f>IF(F66&gt;0, D66/F66, 0)</f>
        <v>0</v>
      </c>
      <c r="E74" s="43">
        <f>IF(F66&gt;0, E66/F66, 0)</f>
        <v>0</v>
      </c>
      <c r="F74" s="44" t="s">
        <v>19</v>
      </c>
    </row>
    <row r="75" spans="2:6" x14ac:dyDescent="0.35">
      <c r="B75" s="41" t="s">
        <v>163</v>
      </c>
      <c r="C75" s="43">
        <f>IF(F67&gt;0, C67/F67, 0)</f>
        <v>0</v>
      </c>
      <c r="D75" s="43">
        <f>IF(F67&gt;0, D67/F67, 0)</f>
        <v>0</v>
      </c>
      <c r="E75" s="43">
        <f>IF(F67&gt;0, E67/F67, 0)</f>
        <v>0</v>
      </c>
      <c r="F75" s="44" t="s">
        <v>19</v>
      </c>
    </row>
    <row r="76" spans="2:6" x14ac:dyDescent="0.35">
      <c r="B76" s="41" t="s">
        <v>164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165</v>
      </c>
    </row>
    <row r="84" spans="2:6" x14ac:dyDescent="0.35">
      <c r="B84" s="51" t="s">
        <v>146</v>
      </c>
    </row>
    <row r="85" spans="2:6" x14ac:dyDescent="0.35">
      <c r="B85" s="39" t="s">
        <v>166</v>
      </c>
      <c r="C85" s="39" t="s">
        <v>147</v>
      </c>
      <c r="D85" s="39" t="s">
        <v>148</v>
      </c>
      <c r="E85" s="39" t="s">
        <v>149</v>
      </c>
      <c r="F85" s="39" t="s">
        <v>150</v>
      </c>
    </row>
    <row r="86" spans="2:6" x14ac:dyDescent="0.35">
      <c r="B86" s="41" t="s">
        <v>167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168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169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11</v>
      </c>
      <c r="F89" s="42">
        <f>SUM(C89:E89)</f>
        <v>11</v>
      </c>
    </row>
    <row r="91" spans="2:6" x14ac:dyDescent="0.35">
      <c r="B91" s="51" t="s">
        <v>152</v>
      </c>
    </row>
    <row r="92" spans="2:6" x14ac:dyDescent="0.35">
      <c r="B92" s="52" t="s">
        <v>166</v>
      </c>
      <c r="C92" s="52" t="s">
        <v>147</v>
      </c>
      <c r="D92" s="52" t="s">
        <v>148</v>
      </c>
      <c r="E92" s="52" t="s">
        <v>149</v>
      </c>
      <c r="F92" s="52" t="s">
        <v>19</v>
      </c>
    </row>
    <row r="93" spans="2:6" x14ac:dyDescent="0.35">
      <c r="B93" s="41" t="s">
        <v>167</v>
      </c>
      <c r="C93" s="43">
        <f>IF(F86&gt;0, C86/F86, 0)</f>
        <v>0</v>
      </c>
      <c r="D93" s="43">
        <f>IF(F86&gt;0, D86/F86, 0)</f>
        <v>0</v>
      </c>
      <c r="E93" s="43">
        <f>IF(F86&gt;0, E86/F86, 0)</f>
        <v>0</v>
      </c>
      <c r="F93" s="44" t="s">
        <v>19</v>
      </c>
    </row>
    <row r="94" spans="2:6" x14ac:dyDescent="0.35">
      <c r="B94" s="41" t="s">
        <v>168</v>
      </c>
      <c r="C94" s="43">
        <f>IF(F87&gt;0, C87/F87, 0)</f>
        <v>0</v>
      </c>
      <c r="D94" s="43">
        <f>IF(F87&gt;0, D87/F87, 0)</f>
        <v>0</v>
      </c>
      <c r="E94" s="43">
        <f>IF(F87&gt;0, E87/F87, 0)</f>
        <v>0</v>
      </c>
      <c r="F94" s="44" t="s">
        <v>19</v>
      </c>
    </row>
    <row r="95" spans="2:6" x14ac:dyDescent="0.35">
      <c r="B95" s="41" t="s">
        <v>169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170</v>
      </c>
      <c r="J101" s="37" t="s">
        <v>171</v>
      </c>
    </row>
    <row r="102" spans="2:15" x14ac:dyDescent="0.35">
      <c r="B102" s="39" t="s">
        <v>5</v>
      </c>
      <c r="C102" s="84" t="s">
        <v>172</v>
      </c>
      <c r="D102" s="84"/>
      <c r="E102" s="39" t="s">
        <v>139</v>
      </c>
      <c r="F102" s="39" t="s">
        <v>147</v>
      </c>
      <c r="G102" s="84" t="s">
        <v>173</v>
      </c>
      <c r="H102" s="84"/>
      <c r="J102" s="39" t="s">
        <v>5</v>
      </c>
      <c r="K102" s="39" t="s">
        <v>161</v>
      </c>
      <c r="L102" s="39" t="s">
        <v>162</v>
      </c>
      <c r="M102" s="39" t="s">
        <v>163</v>
      </c>
      <c r="N102" s="39" t="s">
        <v>164</v>
      </c>
      <c r="O102" s="39" t="s">
        <v>16</v>
      </c>
    </row>
    <row r="103" spans="2:15" x14ac:dyDescent="0.35">
      <c r="B103" s="45" t="s">
        <v>154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154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155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155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156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156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157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157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158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158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11</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11</v>
      </c>
    </row>
    <row r="115" spans="2:24" ht="21" x14ac:dyDescent="0.5">
      <c r="B115" s="37" t="s">
        <v>174</v>
      </c>
      <c r="P115" s="54" t="s">
        <v>175</v>
      </c>
    </row>
    <row r="117" spans="2:24" ht="60" customHeight="1" x14ac:dyDescent="0.35">
      <c r="B117" s="87" t="s">
        <v>176</v>
      </c>
      <c r="C117" s="80"/>
      <c r="D117" s="80"/>
      <c r="E117" s="80"/>
      <c r="F117" s="80"/>
      <c r="P117" s="87" t="s">
        <v>177</v>
      </c>
      <c r="Q117" s="80"/>
      <c r="R117" s="80"/>
      <c r="S117" s="80"/>
      <c r="T117" s="80"/>
      <c r="U117" s="80"/>
      <c r="V117" s="80"/>
      <c r="W117" s="80"/>
    </row>
    <row r="119" spans="2:24" ht="30" customHeight="1" x14ac:dyDescent="0.35">
      <c r="P119" s="55" t="s">
        <v>178</v>
      </c>
      <c r="Q119" s="56">
        <f>C16</f>
        <v>0</v>
      </c>
      <c r="R119" s="57"/>
      <c r="S119" s="56">
        <f>C65</f>
        <v>0</v>
      </c>
      <c r="T119" s="57"/>
      <c r="U119" s="56">
        <f>C66</f>
        <v>0</v>
      </c>
      <c r="V119" s="57"/>
      <c r="W119" s="56">
        <f>C67</f>
        <v>0</v>
      </c>
      <c r="X119" s="57"/>
    </row>
    <row r="120" spans="2:24" ht="35" customHeight="1" x14ac:dyDescent="0.35">
      <c r="P120" s="58" t="s">
        <v>179</v>
      </c>
      <c r="Q120" s="58" t="s">
        <v>180</v>
      </c>
      <c r="R120" s="58" t="s">
        <v>181</v>
      </c>
      <c r="S120" s="58" t="s">
        <v>182</v>
      </c>
      <c r="T120" s="58" t="s">
        <v>183</v>
      </c>
      <c r="U120" s="58" t="s">
        <v>184</v>
      </c>
      <c r="V120" s="58" t="s">
        <v>185</v>
      </c>
      <c r="W120" s="58" t="s">
        <v>186</v>
      </c>
      <c r="X120" s="58" t="s">
        <v>187</v>
      </c>
    </row>
    <row r="121" spans="2:24" x14ac:dyDescent="0.35">
      <c r="O121" s="59" t="s">
        <v>188</v>
      </c>
      <c r="P121" s="60" t="s">
        <v>189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190</v>
      </c>
      <c r="P156" s="54" t="s">
        <v>191</v>
      </c>
    </row>
    <row r="158" spans="2:24" ht="45" customHeight="1" x14ac:dyDescent="0.35">
      <c r="B158" s="87" t="s">
        <v>192</v>
      </c>
      <c r="C158" s="80"/>
      <c r="D158" s="80"/>
      <c r="E158" s="80"/>
      <c r="F158" s="80"/>
      <c r="P158" s="87" t="s">
        <v>193</v>
      </c>
      <c r="Q158" s="80"/>
      <c r="R158" s="80"/>
      <c r="S158" s="80"/>
      <c r="T158" s="80"/>
      <c r="U158" s="80"/>
    </row>
    <row r="159" spans="2:24" ht="35" customHeight="1" x14ac:dyDescent="0.35">
      <c r="P159" s="84" t="s">
        <v>194</v>
      </c>
      <c r="Q159" s="84"/>
      <c r="R159" s="84" t="s">
        <v>195</v>
      </c>
      <c r="S159" s="84"/>
      <c r="T159" s="84"/>
    </row>
    <row r="160" spans="2:24" ht="30" customHeight="1" x14ac:dyDescent="0.35">
      <c r="P160" s="88">
        <v>0</v>
      </c>
      <c r="Q160" s="89"/>
      <c r="R160" s="90" t="s">
        <v>196</v>
      </c>
      <c r="S160" s="91"/>
      <c r="T160" s="91"/>
    </row>
    <row r="163" spans="16:22" ht="25" customHeight="1" x14ac:dyDescent="0.35">
      <c r="P163" s="63" t="s">
        <v>179</v>
      </c>
      <c r="Q163" s="63" t="s">
        <v>197</v>
      </c>
      <c r="R163" s="63" t="s">
        <v>198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73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10" t="s">
        <v>68</v>
      </c>
      <c r="B12" s="5" t="s">
        <v>69</v>
      </c>
      <c r="C12" s="6" t="s">
        <v>15</v>
      </c>
      <c r="D12" s="7" t="s">
        <v>16</v>
      </c>
      <c r="E12" s="7" t="s">
        <v>17</v>
      </c>
      <c r="F12" s="7" t="s">
        <v>18</v>
      </c>
      <c r="G12" s="7" t="s">
        <v>19</v>
      </c>
      <c r="H12" s="8" t="s">
        <v>19</v>
      </c>
      <c r="I12" s="5" t="s">
        <v>70</v>
      </c>
      <c r="J12" s="5" t="s">
        <v>71</v>
      </c>
      <c r="K12" s="5" t="s">
        <v>72</v>
      </c>
      <c r="L12" s="7" t="str">
        <f t="shared" si="0"/>
        <v>Outstanding</v>
      </c>
      <c r="M12" s="12" t="s">
        <v>19</v>
      </c>
    </row>
    <row r="16" spans="1:13" ht="32" customHeight="1" x14ac:dyDescent="0.35">
      <c r="A16" s="78" t="s">
        <v>73</v>
      </c>
      <c r="B16" s="78"/>
      <c r="C16" s="78"/>
      <c r="D16" s="78"/>
    </row>
  </sheetData>
  <mergeCells count="1">
    <mergeCell ref="A16:D16"/>
  </mergeCells>
  <conditionalFormatting sqref="C2:C12">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2">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2">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2">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2" xr:uid="{00000000-0002-0000-0200-000000000000}">
      <formula1>"Must,Should,Could,Won't,Unassigned"</formula1>
    </dataValidation>
    <dataValidation type="list" showErrorMessage="1" errorTitle="Invalid Value" error="Please select a value from the list: Low, Medium, High, Unassessed." sqref="E2:E12" xr:uid="{00000000-0002-0000-0200-000001000000}">
      <formula1>"Low,Medium,High,Unassessed"</formula1>
    </dataValidation>
    <dataValidation type="list" showErrorMessage="1" errorTitle="Invalid Value" error="Please select a value from the list: Phase1, Phase2, Phase3, Phase4, Phase5, Pending." sqref="F2:F1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 xr:uid="{00000000-0002-0000-0200-000003000000}">
      <formula1>"Implemented,Testing,Failed,Compensated,Risk Accepted,N/A"</formula1>
    </dataValidation>
  </dataValidations>
  <hyperlinks>
    <hyperlink ref="A1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199</v>
      </c>
      <c r="C2" s="95" t="s">
        <v>199</v>
      </c>
      <c r="D2" s="95" t="s">
        <v>199</v>
      </c>
      <c r="E2" s="95" t="s">
        <v>199</v>
      </c>
      <c r="F2" s="95" t="s">
        <v>199</v>
      </c>
      <c r="G2" s="95" t="s">
        <v>199</v>
      </c>
      <c r="H2" s="99" t="s">
        <v>200</v>
      </c>
      <c r="I2" s="99" t="s">
        <v>200</v>
      </c>
      <c r="J2" s="99" t="s">
        <v>200</v>
      </c>
      <c r="K2" s="99" t="s">
        <v>200</v>
      </c>
      <c r="L2" s="99" t="s">
        <v>200</v>
      </c>
      <c r="M2" s="98" t="s">
        <v>201</v>
      </c>
      <c r="N2" s="98" t="s">
        <v>201</v>
      </c>
      <c r="O2" s="100" t="s">
        <v>202</v>
      </c>
      <c r="P2" s="100" t="s">
        <v>202</v>
      </c>
      <c r="Q2" s="96" t="s">
        <v>11</v>
      </c>
      <c r="R2" s="96" t="s">
        <v>11</v>
      </c>
      <c r="S2" s="96" t="s">
        <v>11</v>
      </c>
      <c r="T2" s="97" t="s">
        <v>203</v>
      </c>
    </row>
    <row r="3" spans="2:20" ht="35" customHeight="1" x14ac:dyDescent="0.35">
      <c r="B3" s="68" t="s">
        <v>204</v>
      </c>
      <c r="C3" s="68" t="s">
        <v>205</v>
      </c>
      <c r="D3" s="68" t="s">
        <v>206</v>
      </c>
      <c r="E3" s="68" t="s">
        <v>207</v>
      </c>
      <c r="F3" s="68" t="s">
        <v>208</v>
      </c>
      <c r="G3" s="68" t="s">
        <v>9</v>
      </c>
      <c r="H3" s="69" t="s">
        <v>209</v>
      </c>
      <c r="I3" s="69" t="s">
        <v>210</v>
      </c>
      <c r="J3" s="69" t="s">
        <v>211</v>
      </c>
      <c r="K3" s="69" t="s">
        <v>212</v>
      </c>
      <c r="L3" s="69" t="s">
        <v>144</v>
      </c>
      <c r="M3" s="70" t="s">
        <v>213</v>
      </c>
      <c r="N3" s="70" t="s">
        <v>214</v>
      </c>
      <c r="O3" s="71" t="s">
        <v>215</v>
      </c>
      <c r="P3" s="71" t="s">
        <v>216</v>
      </c>
      <c r="Q3" s="72" t="s">
        <v>11</v>
      </c>
      <c r="R3" s="72" t="s">
        <v>217</v>
      </c>
      <c r="S3" s="72" t="s">
        <v>218</v>
      </c>
      <c r="T3" s="73" t="s">
        <v>219</v>
      </c>
    </row>
    <row r="4" spans="2:20" ht="60" customHeight="1" x14ac:dyDescent="0.35">
      <c r="B4" s="74" t="s">
        <v>220</v>
      </c>
      <c r="C4" s="74" t="s">
        <v>221</v>
      </c>
      <c r="D4" s="74" t="s">
        <v>222</v>
      </c>
      <c r="E4" s="74" t="s">
        <v>223</v>
      </c>
      <c r="F4" s="74" t="s">
        <v>224</v>
      </c>
      <c r="G4" s="74" t="s">
        <v>225</v>
      </c>
      <c r="H4" s="74" t="s">
        <v>226</v>
      </c>
      <c r="I4" s="74" t="s">
        <v>227</v>
      </c>
      <c r="J4" s="74" t="s">
        <v>228</v>
      </c>
      <c r="K4" s="74" t="s">
        <v>229</v>
      </c>
      <c r="L4" s="74" t="s">
        <v>230</v>
      </c>
      <c r="M4" s="74" t="s">
        <v>231</v>
      </c>
      <c r="N4" s="74" t="s">
        <v>232</v>
      </c>
      <c r="O4" s="74" t="s">
        <v>233</v>
      </c>
      <c r="P4" s="74" t="s">
        <v>234</v>
      </c>
      <c r="Q4" s="74" t="s">
        <v>235</v>
      </c>
      <c r="R4" s="74" t="s">
        <v>236</v>
      </c>
      <c r="S4" s="74" t="s">
        <v>237</v>
      </c>
      <c r="T4" s="74" t="s">
        <v>238</v>
      </c>
    </row>
    <row r="5" spans="2:20" ht="60" customHeight="1" x14ac:dyDescent="0.35">
      <c r="B5" s="36" t="s">
        <v>239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240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241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242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243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244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245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246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247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248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249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250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251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252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253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254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255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256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257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258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259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260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261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262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263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264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265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266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267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268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269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270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271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272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273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274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275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276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277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278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279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280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281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282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283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284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285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286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287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288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IBM zSecure Suite Security Technical Implementation Guide - SHGIR</dc:title>
  <dc:subject>Generated on: 2026-06-08 11:29:23</dc:subject>
  <dc:creator>Anicet Fopa Tchoffo</dc:creator>
  <cp:keywords>Baseline;Hardening;DISA;STIG</cp:keywords>
  <dc:description>Baseline Developed By: IBM and Defense Information Systems Agency (DISA) for the US DoD</dc:description>
  <cp:lastModifiedBy>Anicet Fopa Tchoffo</cp:lastModifiedBy>
  <dcterms:modified xsi:type="dcterms:W3CDTF">2026-06-08T10:29:29Z</dcterms:modified>
  <cp:category>DISA-STIG</cp:category>
  <cp:contentStatus>Draft</cp:contentStatus>
</cp:coreProperties>
</file>