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9C3630E42371346390DDA3C770EB5E0C76D99992" xr6:coauthVersionLast="47" xr6:coauthVersionMax="47" xr10:uidLastSave="{F391CCCA-CC30-4CAA-9344-A2AF35A47ED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D81" i="3" s="1"/>
  <c r="E73" i="3"/>
  <c r="D73" i="3"/>
  <c r="C73" i="3"/>
  <c r="F72" i="3"/>
  <c r="D80" i="3" s="1"/>
  <c r="E72" i="3"/>
  <c r="D72" i="3"/>
  <c r="C72" i="3"/>
  <c r="E71" i="3"/>
  <c r="D71" i="3"/>
  <c r="C71" i="3"/>
  <c r="W123" i="3" s="1"/>
  <c r="E70" i="3"/>
  <c r="D70" i="3"/>
  <c r="C70" i="3"/>
  <c r="U123" i="3" s="1"/>
  <c r="E69" i="3"/>
  <c r="D69" i="3"/>
  <c r="F69" i="3" s="1"/>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100" i="3" l="1"/>
  <c r="D100" i="3"/>
  <c r="C100" i="3"/>
  <c r="E58" i="3"/>
  <c r="D58" i="3"/>
  <c r="C58"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C42" i="3"/>
  <c r="E42" i="3"/>
  <c r="D42" i="3"/>
  <c r="E59" i="3"/>
  <c r="D59" i="3"/>
  <c r="C59" i="3"/>
  <c r="C41" i="3"/>
  <c r="E41" i="3"/>
  <c r="D41" i="3"/>
  <c r="R154" i="3"/>
  <c r="R149" i="3"/>
  <c r="R144" i="3"/>
  <c r="R139" i="3"/>
  <c r="R134" i="3"/>
  <c r="R129" i="3"/>
  <c r="R153" i="3"/>
  <c r="R148" i="3"/>
  <c r="R143" i="3"/>
  <c r="R138" i="3"/>
  <c r="R133" i="3"/>
  <c r="R128" i="3"/>
  <c r="R152" i="3"/>
  <c r="R147" i="3"/>
  <c r="R142" i="3"/>
  <c r="R137" i="3"/>
  <c r="R132" i="3"/>
  <c r="R127" i="3"/>
  <c r="R151" i="3"/>
  <c r="R146" i="3"/>
  <c r="R141" i="3"/>
  <c r="R136" i="3"/>
  <c r="R131" i="3"/>
  <c r="R126" i="3"/>
  <c r="D20" i="3"/>
  <c r="E20" i="3"/>
  <c r="R155" i="3"/>
  <c r="R150" i="3"/>
  <c r="R145" i="3"/>
  <c r="R140" i="3"/>
  <c r="R135" i="3"/>
  <c r="R130" i="3"/>
  <c r="R125" i="3"/>
  <c r="C20" i="3"/>
  <c r="E38" i="3"/>
  <c r="D38" i="3"/>
  <c r="C38" i="3"/>
  <c r="E43" i="3"/>
  <c r="D43" i="3"/>
  <c r="C43" i="3"/>
  <c r="E39" i="3"/>
  <c r="C39" i="3"/>
  <c r="D39" i="3"/>
  <c r="E97" i="3"/>
  <c r="D97" i="3"/>
  <c r="C97" i="3"/>
  <c r="E98" i="3"/>
  <c r="D98" i="3"/>
  <c r="C98" i="3"/>
  <c r="E60" i="3"/>
  <c r="D60" i="3"/>
  <c r="C60" i="3"/>
  <c r="C40" i="3"/>
  <c r="E40" i="3"/>
  <c r="D40" i="3"/>
  <c r="E99" i="3"/>
  <c r="D99" i="3"/>
  <c r="C99" i="3"/>
  <c r="F70" i="3"/>
  <c r="F71" i="3"/>
  <c r="E80" i="3"/>
  <c r="E81" i="3"/>
  <c r="C80" i="3"/>
  <c r="Q123" i="3"/>
  <c r="C81" i="3"/>
  <c r="V154" i="3" l="1"/>
  <c r="V149" i="3"/>
  <c r="V144" i="3"/>
  <c r="V139" i="3"/>
  <c r="V134" i="3"/>
  <c r="V129"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 r="X153" i="3"/>
  <c r="X148" i="3"/>
  <c r="X143" i="3"/>
  <c r="X138" i="3"/>
  <c r="X133" i="3"/>
  <c r="X128" i="3"/>
  <c r="E79" i="3"/>
  <c r="C79" i="3"/>
  <c r="X152" i="3"/>
  <c r="X147" i="3"/>
  <c r="X142" i="3"/>
  <c r="X137" i="3"/>
  <c r="X132" i="3"/>
  <c r="X127" i="3"/>
  <c r="X151" i="3"/>
  <c r="X146" i="3"/>
  <c r="X141" i="3"/>
  <c r="X136" i="3"/>
  <c r="X131" i="3"/>
  <c r="X126" i="3"/>
  <c r="X155" i="3"/>
  <c r="X150" i="3"/>
  <c r="X145" i="3"/>
  <c r="X140" i="3"/>
  <c r="X135" i="3"/>
  <c r="X130" i="3"/>
  <c r="X125" i="3"/>
  <c r="X154" i="3"/>
  <c r="X149" i="3"/>
  <c r="X144" i="3"/>
  <c r="X139" i="3"/>
  <c r="X134" i="3"/>
  <c r="X129" i="3"/>
  <c r="D79" i="3"/>
</calcChain>
</file>

<file path=xl/sharedStrings.xml><?xml version="1.0" encoding="utf-8"?>
<sst xmlns="http://schemas.openxmlformats.org/spreadsheetml/2006/main" count="1275" uniqueCount="533">
  <si>
    <t>Id</t>
  </si>
  <si>
    <t>Title</t>
  </si>
  <si>
    <t>Severity</t>
  </si>
  <si>
    <t>MoSCoW</t>
  </si>
  <si>
    <t>OpsImpact</t>
  </si>
  <si>
    <t>Phase</t>
  </si>
  <si>
    <t>ImplStatus</t>
  </si>
  <si>
    <t>Notes</t>
  </si>
  <si>
    <t>Remediation</t>
  </si>
  <si>
    <t>Description</t>
  </si>
  <si>
    <t>Audit</t>
  </si>
  <si>
    <t>Status</t>
  </si>
  <si>
    <t>LogID</t>
  </si>
  <si>
    <t>V-64979</t>
  </si>
  <si>
    <r>
      <rPr>
        <sz val="11"/>
        <rFont val="Calibri"/>
      </rPr>
      <t>The DataPower Gateway must enforce approved authorizations for logical access to information and system resources by employing identity-based, role-based, and/or attribute-based security policies.</t>
    </r>
  </si>
  <si>
    <t>CAT II (Medium)</t>
  </si>
  <si>
    <t>Unassigned</t>
  </si>
  <si>
    <t>Unassessed</t>
  </si>
  <si>
    <t>Pending</t>
  </si>
  <si>
    <t/>
  </si>
  <si>
    <r>
      <rPr>
        <sz val="11"/>
        <color rgb="FF000000"/>
        <rFont val="Calibri"/>
      </rPr>
      <t>Create the appropriate User Group(s) using the "RBM Builder". Privileged account user log on to default domain &gt;&gt; Administration &gt;&gt; Access &gt;&gt; User Group &gt;&gt; Select the "Add" button &gt;&gt; Define the policy, per the RBM Builder documentation &gt;&gt; Click "Add" &gt;&gt; Click “Apply”.</t>
    </r>
    <r>
      <rPr>
        <sz val="11"/>
        <color rgb="FF000000"/>
        <rFont val="Calibri"/>
      </rPr>
      <t xml:space="preserve">
</t>
    </r>
    <r>
      <rPr>
        <sz val="11"/>
        <color rgb="FF000000"/>
        <rFont val="Calibri"/>
      </rPr>
      <t xml:space="preserve">Add users’ accounts to LDAP groups with the same names as those defined with the RBM Builder, in the remote Authentication/Authorization server (LDAP). </t>
    </r>
    <r>
      <rPr>
        <sz val="11"/>
        <color rgb="FF000000"/>
        <rFont val="Calibri"/>
      </rPr>
      <t xml:space="preserve">
</t>
    </r>
    <r>
      <rPr>
        <sz val="11"/>
        <color rgb="FF000000"/>
        <rFont val="Calibri"/>
      </rPr>
      <t>Note: This takes place outside of the context of the IBM DataPower Gateway. Specific instructions will depend on the LDAP server being used.</t>
    </r>
    <r>
      <rPr>
        <sz val="11"/>
        <color rgb="FF000000"/>
        <rFont val="Calibri"/>
      </rPr>
      <t xml:space="preserve">
</t>
    </r>
    <r>
      <rPr>
        <sz val="11"/>
        <color rgb="FF000000"/>
        <rFont val="Calibri"/>
      </rPr>
      <t>Configure Role-Based Management to use LDAP Group information during logon to map users to local group definitions.</t>
    </r>
  </si>
  <si>
    <r>
      <rPr>
        <sz val="11"/>
        <color rgb="FF000000"/>
        <rFont val="Calibri"/>
      </rPr>
      <t>Successful authentication must not automatically give an entity access to an asset or security boundary. The lack of authorization-based access control could result in the immediate compromise and unauthorized access to sensitive information. All DoD systems must be properly configured to incorporate access control methods that do not rely solely on authentication for authorized access.</t>
    </r>
    <r>
      <rPr>
        <sz val="11"/>
        <color rgb="FF000000"/>
        <rFont val="Calibri"/>
      </rPr>
      <t xml:space="preserve">
</t>
    </r>
    <r>
      <rPr>
        <sz val="11"/>
        <color rgb="FF000000"/>
        <rFont val="Calibri"/>
      </rPr>
      <t>Authorization is the process of determining whether an entity, once authenticated, is permitted to access a specific asset. Information systems use access control policies and enforcement mechanisms to implement this requirement. Authorization procedures and controls must be implemented to ensure each authenticated entity also has a validated and current authorization.</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ALGs must use these policies and mechanisms to control access on behalf of the application for which it is acting as intermediary.</t>
    </r>
  </si>
  <si>
    <r>
      <rPr>
        <sz val="11"/>
        <color rgb="FF000000"/>
        <rFont val="Calibri"/>
      </rPr>
      <t>Privileged account user log on to default domain &gt;&gt; Administration &gt;&gt; Access &gt;&gt; User Group &gt;&gt; Select the group to be confirmed &gt;&gt; Confirm that the access profiles are configured appropriately for the desired security policy.</t>
    </r>
    <r>
      <rPr>
        <sz val="11"/>
        <color rgb="FF000000"/>
        <rFont val="Calibri"/>
      </rPr>
      <t xml:space="preserve">
</t>
    </r>
    <r>
      <rPr>
        <sz val="11"/>
        <color rgb="FF000000"/>
        <rFont val="Calibri"/>
      </rPr>
      <t>If the group profile(s) is/are not present, this is a finding</t>
    </r>
    <r>
      <rPr>
        <sz val="11"/>
        <color rgb="FF000000"/>
        <rFont val="Calibri"/>
      </rPr>
      <t xml:space="preserve">
</t>
    </r>
    <r>
      <rPr>
        <sz val="11"/>
        <color rgb="FF000000"/>
        <rFont val="Calibri"/>
      </rPr>
      <t>Privileged account user log on to default domain &gt;&gt; Administration &gt;&gt; Access &gt;&gt; RBM Settings &gt;&gt; Select "Credential Mapping".</t>
    </r>
    <r>
      <rPr>
        <sz val="11"/>
        <color rgb="FF000000"/>
        <rFont val="Calibri"/>
      </rPr>
      <t xml:space="preserve">
</t>
    </r>
    <r>
      <rPr>
        <sz val="11"/>
        <color rgb="FF000000"/>
        <rFont val="Calibri"/>
      </rPr>
      <t>If Credential-mapping method is not "Local user group" or "Search LDAP for group name" is off, this is a finding.</t>
    </r>
  </si>
  <si>
    <t>V-65191</t>
  </si>
  <si>
    <r>
      <rPr>
        <sz val="11"/>
        <rFont val="Calibri"/>
      </rPr>
      <t>The DataPower Gateway must enforce approved authorizations for controlling the flow of information within the network based on attribute- and content-based inspection of the source, destination, headers, and/or content of the communications traffic.</t>
    </r>
  </si>
  <si>
    <r>
      <rPr>
        <sz val="11"/>
        <color rgb="FF000000"/>
        <rFont val="Calibri"/>
      </rPr>
      <t>Privileged Account User logon to the WebGUI &gt;&gt; Open the service to modified: From the Control Panel, select the type of service to be edited (e.g., Multi-Protocol Gateway) &gt;&gt; The list of available services will be displayed &gt;&gt; Click the name of the service to be edited (NOTE: this process is specific to a previously configured service in support of a defined use-case and addressing specific business and technical requirements).</t>
    </r>
    <r>
      <rPr>
        <sz val="11"/>
        <color rgb="FF000000"/>
        <rFont val="Calibri"/>
      </rPr>
      <t xml:space="preserve">
</t>
    </r>
    <r>
      <rPr>
        <sz val="11"/>
        <color rgb="FF000000"/>
        <rFont val="Calibri"/>
      </rPr>
      <t>Modify the service’s processing policy: Click the “…” button adjacent to the configured Processing Policy (in the case of a Web Service Proxy, click the “Policy” processing policy tab) &gt;&gt; The processing policy is displayed.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 the rule to be edited by clicking the “Rule Name”.</t>
    </r>
    <r>
      <rPr>
        <sz val="11"/>
        <color rgb="FF000000"/>
        <rFont val="Calibri"/>
      </rPr>
      <t xml:space="preserve">
</t>
    </r>
    <r>
      <rPr>
        <sz val="11"/>
        <color rgb="FF000000"/>
        <rFont val="Calibri"/>
      </rPr>
      <t>Configure the Conditional Action: Drag the “Advanced” action to the desired point in the processing rule and double click it &gt;&gt; Select the “Conditional” action and click “Next” &gt;&gt; The “Configure Conditional Action” window is displayed &gt;&gt; A new rule is displayed, consisting of a “Match Condition” and an “Action”.</t>
    </r>
    <r>
      <rPr>
        <sz val="11"/>
        <color rgb="FF000000"/>
        <rFont val="Calibri"/>
      </rPr>
      <t xml:space="preserve">
</t>
    </r>
    <r>
      <rPr>
        <sz val="11"/>
        <color rgb="FF000000"/>
        <rFont val="Calibri"/>
      </rPr>
      <t xml:space="preserve">Paste the XPath statement corresponding to the positive test condition (i.e., the condition that, if met, would allow the message to be processed) into the “Math Condition” field &gt;&gt; In the corresponding “Action”, select “Set Variable” &gt;&gt; Click “Create Action” &gt;&gt; The “Configure Set Variable Action” window is displayed &gt;&gt; In the Variable Name field, paste “service/routing-url” &gt;&gt; In the Viable Assignment field, enter the desired target URL (e.g., (http://somehost.com:port/someURI”) &gt;&gt; Click “Done”. </t>
    </r>
    <r>
      <rPr>
        <sz val="11"/>
        <color rgb="FF000000"/>
        <rFont val="Calibri"/>
      </rPr>
      <t xml:space="preserve">
</t>
    </r>
    <r>
      <rPr>
        <sz val="11"/>
        <color rgb="FF000000"/>
        <rFont val="Calibri"/>
      </rPr>
      <t>In addition to the rule that was just configured, a new rule is displayed, consisting of a “Match Condition” and an “Action”.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Paste the XPath statement corresponding to the negative test condition (i.e., the condition that, if met, would result in the message being blocked) into the “Math Condition” field &gt;&gt; In the corresponding “Action”, select “Call Processing Rule” &gt;&gt; Click “Create Action” &gt;&gt; The “Configure Call Processing Rule Action” window is displayed &gt;&gt; From the “Processing Rule” drop-down list, select the name of the processing policy’s configured error rule &gt;&gt; Click “Done” &gt;&gt; Click “Done” &gt;&gt; Click “Apply Policy” &gt;&gt; Click “Close Window” &gt;&gt; Click the “Apply” button &gt;&gt; </t>
    </r>
    <r>
      <rPr>
        <sz val="11"/>
        <color rgb="FF000000"/>
        <rFont val="Calibri"/>
      </rPr>
      <t xml:space="preserve">
</t>
    </r>
    <r>
      <rPr>
        <sz val="11"/>
        <color rgb="FF000000"/>
        <rFont val="Calibri"/>
      </rPr>
      <t>Click “Save Configuration”.</t>
    </r>
  </si>
  <si>
    <r>
      <rPr>
        <sz val="11"/>
        <color rgb="FF000000"/>
        <rFont val="Calibri"/>
      </rPr>
      <t>Information flow control regulates where information is allowed to travel within a network. The flow of all network traffic must be monitored and controlled so it does not introduce any unacceptable risk to the network infrastructure or data.</t>
    </r>
    <r>
      <rPr>
        <sz val="11"/>
        <color rgb="FF000000"/>
        <rFont val="Calibri"/>
      </rPr>
      <t xml:space="preserve">
</t>
    </r>
    <r>
      <rPr>
        <sz val="11"/>
        <color rgb="FF000000"/>
        <rFont val="Calibri"/>
      </rPr>
      <t>Information flow control policies and enforcement mechanisms are commonly employed by organizations to control the flow of information between designated sources and destinations (e.g., networks, individuals, devices) within information systems. Examples of information flow control restrictions include keeping export controlled information from being transmitted in the clear to the Internet or blocking information marked as classified but is being transported to an unapproved destination.</t>
    </r>
    <r>
      <rPr>
        <sz val="11"/>
        <color rgb="FF000000"/>
        <rFont val="Calibri"/>
      </rPr>
      <t xml:space="preserve">
</t>
    </r>
    <r>
      <rPr>
        <sz val="11"/>
        <color rgb="FF000000"/>
        <rFont val="Calibri"/>
      </rPr>
      <t>ALGs enforce approved authorizations by employing security policy and/or rules that restrict information system services, provide packet filtering capability based on header or protocol information and/or message filtering capability based on data content (e.g., implementing key word searches or using document characteristics).</t>
    </r>
  </si>
  <si>
    <r>
      <rPr>
        <sz val="11"/>
        <color rgb="FF000000"/>
        <rFont val="Calibri"/>
      </rPr>
      <t>Privileged Account User logon to the WebGUI &gt;&gt; Open the service to be modified: From the Control Panel, select the type of service to be edited (e.g., Multi-Protocol Gateway) &gt;&gt; The list of available services will be displayed &gt;&gt; Click the name of the service to be edited.</t>
    </r>
    <r>
      <rPr>
        <sz val="11"/>
        <color rgb="FF000000"/>
        <rFont val="Calibri"/>
      </rPr>
      <t xml:space="preserve">
</t>
    </r>
    <r>
      <rPr>
        <sz val="11"/>
        <color rgb="FF000000"/>
        <rFont val="Calibri"/>
      </rPr>
      <t>Verify configuration of the processing policy: Click the “…” button adjacent to the configured Processing Policy (in the case of a Web Service Proxy, click the “Policy” processing policy tab) &gt;&gt; The processing policy is displayed &gt;&gt; Select the rule to be edited by clicking the “Rule Name” &gt;&gt; Double-click on the “Conditional” action.</t>
    </r>
    <r>
      <rPr>
        <sz val="11"/>
        <color rgb="FF000000"/>
        <rFont val="Calibri"/>
      </rPr>
      <t xml:space="preserve">
</t>
    </r>
    <r>
      <rPr>
        <sz val="11"/>
        <color rgb="FF000000"/>
        <rFont val="Calibri"/>
      </rPr>
      <t>Confirm the XPath statement for the positive condition (i.e., the condition that, if met, would allow the message to be processed) would result in a “Set Variable” Action being triggered &gt;&gt; Click on the corresponding Set Variable action and confirm that the target URL is correct and that the variable being set is “service/routing-url” &gt;&gt; Click “Done”.</t>
    </r>
    <r>
      <rPr>
        <sz val="11"/>
        <color rgb="FF000000"/>
        <rFont val="Calibri"/>
      </rPr>
      <t xml:space="preserve">
</t>
    </r>
    <r>
      <rPr>
        <sz val="11"/>
        <color rgb="FF000000"/>
        <rFont val="Calibri"/>
      </rPr>
      <t>Confirm the XPath statement for the negative condition (i.e., the condition that, if met, would result in the message being blocked) would result in a “Call Processing Rule” Action being triggered &gt;&gt; Click on the corresponding Call Processing Rule action and confirm that the service’s error rule is selected &gt;&gt; Click “Done” &gt;&gt; Click “Done” &gt;&gt; Click “Cancel” &gt;&gt; Click “Cancel”.</t>
    </r>
    <r>
      <rPr>
        <sz val="11"/>
        <color rgb="FF000000"/>
        <rFont val="Calibri"/>
      </rPr>
      <t xml:space="preserve">
</t>
    </r>
    <r>
      <rPr>
        <sz val="11"/>
        <color rgb="FF000000"/>
        <rFont val="Calibri"/>
      </rPr>
      <t>If any of the configuration conditions are not met, this is a finding.</t>
    </r>
  </si>
  <si>
    <t>V-65193</t>
  </si>
  <si>
    <r>
      <rPr>
        <sz val="11"/>
        <rFont val="Calibri"/>
      </rPr>
      <t>The DataPower Gateway must restrict or block harmful or suspicious communications traffic by controlling the flow of information between interconnected networks based on attribute- and content-based inspection of the source, destination, headers, and/or content of the communications traffic.</t>
    </r>
  </si>
  <si>
    <r>
      <rPr>
        <sz val="11"/>
        <color rgb="FF000000"/>
        <rFont val="Calibri"/>
      </rPr>
      <t>Privileged Account User logon to the WebGUI &gt;&gt; Open the service to modified: From the Control Panel, select the type of service to be edited (e.g., Multi-Protocol Gateway) &gt;&gt; The list of available services will be displayed &gt;&gt; Click the name of the service to be edited (NOTE: This process is specific to a previously configured service in support of a defined use-case and addressing specific business and technical requirements).</t>
    </r>
    <r>
      <rPr>
        <sz val="11"/>
        <color rgb="FF000000"/>
        <rFont val="Calibri"/>
      </rPr>
      <t xml:space="preserve">
</t>
    </r>
    <r>
      <rPr>
        <sz val="11"/>
        <color rgb="FF000000"/>
        <rFont val="Calibri"/>
      </rPr>
      <t xml:space="preserve">Modify the service’s processing policy: Click the “…” button adjacent to the configured Processing Policy (in the case of a Web Service Proxy, click the “Policy” processing policy tab) &gt;&gt; The processing policy is displayed. </t>
    </r>
    <r>
      <rPr>
        <sz val="11"/>
        <color rgb="FF000000"/>
        <rFont val="Calibri"/>
      </rPr>
      <t xml:space="preserve">
</t>
    </r>
    <r>
      <rPr>
        <sz val="11"/>
        <color rgb="FF000000"/>
        <rFont val="Calibri"/>
      </rPr>
      <t>Select the rule to be edited by clicking the “Rule Name”.</t>
    </r>
    <r>
      <rPr>
        <sz val="11"/>
        <color rgb="FF000000"/>
        <rFont val="Calibri"/>
      </rPr>
      <t xml:space="preserve">
</t>
    </r>
    <r>
      <rPr>
        <sz val="11"/>
        <color rgb="FF000000"/>
        <rFont val="Calibri"/>
      </rPr>
      <t>Configure the Conditional Action: Drag the “Advanced” action to the desired point in the processing rule and double click it &gt;&gt; Select the “Conditional” action and click “Next” &gt;&gt; The “Configure Conditional Action” window is displayed &gt;&gt; A new rule is displayed, consisting of a “Match Condition” and an “Action”.</t>
    </r>
    <r>
      <rPr>
        <sz val="11"/>
        <color rgb="FF000000"/>
        <rFont val="Calibri"/>
      </rPr>
      <t xml:space="preserve">
</t>
    </r>
    <r>
      <rPr>
        <sz val="11"/>
        <color rgb="FF000000"/>
        <rFont val="Calibri"/>
      </rPr>
      <t xml:space="preserve">Paste the XPath statement corresponding to the positive test condition (i.e., the condition that, if met, would allow the message to be processed) into the “Math Condition” field &gt;&gt; In the corresponding “Action”, select “Set Variable” &gt;&gt; Click “Create Action” &gt;&gt; The “Configure Set Variable Action” window is displayed &gt;&gt; In the Variable Name field, past “service/routing-url” &gt;&gt; In the Viable Assignment field, enter the desired target URL (e.g., (http://somehost.com:port/someURI”) &gt;&gt; Click “Done”. </t>
    </r>
    <r>
      <rPr>
        <sz val="11"/>
        <color rgb="FF000000"/>
        <rFont val="Calibri"/>
      </rPr>
      <t xml:space="preserve">
</t>
    </r>
    <r>
      <rPr>
        <sz val="11"/>
        <color rgb="FF000000"/>
        <rFont val="Calibri"/>
      </rPr>
      <t xml:space="preserve">In addition to the rule that was just configured, a new rule is displayed, consisting of a “Match Condition” and an “Action”. </t>
    </r>
    <r>
      <rPr>
        <sz val="11"/>
        <color rgb="FF000000"/>
        <rFont val="Calibri"/>
      </rPr>
      <t xml:space="preserve">
</t>
    </r>
    <r>
      <rPr>
        <sz val="11"/>
        <color rgb="FF000000"/>
        <rFont val="Calibri"/>
      </rPr>
      <t>Paste the XPath statement corresponding to the negative test condition (i.e., the condition that, if met, would result in the message being blocked) into the “Math Condition” field &gt;&gt; In the corresponding “Action”, select “Call Processing Rule” &gt;&gt; Click “Create Action” &gt;&gt; The “Configure Call Processing Rule Action” window is displayed &gt;&gt; From the “Processing Rule” drop-down list, select the name of the processing policy’s configured error rule &gt;&gt; Click “Done” &gt;&gt; Click “Done” &gt;&gt; Click “Apply Policy” &gt;&gt; Click “Close Window” &gt;&gt; Click the “Apply” button &gt;&gt; Click “Save Configuration”.</t>
    </r>
  </si>
  <si>
    <r>
      <rPr>
        <sz val="11"/>
        <color rgb="FF000000"/>
        <rFont val="Calibri"/>
      </rPr>
      <t>Information flow control regulates where information is allowed to travel within a network and between interconnected networks. Blocking or restricting detected harmful or suspicious communications between interconnected networks enforces approved authorizations for controlling the flow of traffic.</t>
    </r>
    <r>
      <rPr>
        <sz val="11"/>
        <color rgb="FF000000"/>
        <rFont val="Calibri"/>
      </rPr>
      <t xml:space="preserve">
</t>
    </r>
    <r>
      <rPr>
        <sz val="11"/>
        <color rgb="FF000000"/>
        <rFont val="Calibri"/>
      </rPr>
      <t>This requirement applies to the flow of information between the ALG when used as a gateway or boundary device which allows traffic flow between interconnected networks of differing security policies.</t>
    </r>
    <r>
      <rPr>
        <sz val="11"/>
        <color rgb="FF000000"/>
        <rFont val="Calibri"/>
      </rPr>
      <t xml:space="preserve">
</t>
    </r>
    <r>
      <rPr>
        <sz val="11"/>
        <color rgb="FF000000"/>
        <rFont val="Calibri"/>
      </rPr>
      <t>The ALG is installed and configured such that it restricts or blocks information flows based on guidance in the PPSM regarding restrictions for boundary crossing for ports, protocols and services. Information flow restrictions may be implemented based on attribute- and content-based inspection of the source, destination, headers, and/or content of the communications traffic.</t>
    </r>
    <r>
      <rPr>
        <sz val="11"/>
        <color rgb="FF000000"/>
        <rFont val="Calibri"/>
      </rPr>
      <t xml:space="preserve">
</t>
    </r>
    <r>
      <rPr>
        <sz val="11"/>
        <color rgb="FF000000"/>
        <rFont val="Calibri"/>
      </rPr>
      <t>The ALG must be configured with policy filters (e.g., security policy, rules, and/or signatures) that restrict or block information system services; provide a packet-filtering capability based on header information; and/or perform message-filtering based on message content. The policy filters used depends upon the type of application gateway (e.g., web, email, or TLS).</t>
    </r>
  </si>
  <si>
    <t>V-65195</t>
  </si>
  <si>
    <r>
      <rPr>
        <sz val="11"/>
        <rFont val="Calibri"/>
      </rPr>
      <t>The DataPower Gateway providing user access control intermediary services must display the Standard Mandatory DoD-approved Notice and Consent Banner before granting access to the network.</t>
    </r>
  </si>
  <si>
    <r>
      <rPr>
        <sz val="11"/>
        <color rgb="FF000000"/>
        <rFont val="Calibri"/>
      </rPr>
      <t>Copy the User Interface (UI) Configuration Template to a new text file on the local operating system named "ui-customization.xml". Content: &lt;User-Interface</t>
    </r>
    <r>
      <rPr>
        <sz val="11"/>
        <color rgb="FF000000"/>
        <rFont val="Calibri"/>
      </rPr>
      <t xml:space="preserve">
</t>
    </r>
    <r>
      <rPr>
        <sz val="11"/>
        <color rgb="FF000000"/>
        <rFont val="Calibri"/>
      </rPr>
      <t>xmlns="http://www.datapower.com/schemas/user-interface/1.0"&gt;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&lt;!-- Markup for the prompt extension to command line interface &gt;&gt;</t>
    </r>
    <r>
      <rPr>
        <sz val="11"/>
        <color rgb="FF000000"/>
        <rFont val="Calibri"/>
      </rPr>
      <t xml:space="preserve">
</t>
    </r>
    <r>
      <rPr>
        <sz val="11"/>
        <color rgb="FF000000"/>
        <rFont val="Calibri"/>
      </rPr>
      <t xml:space="preserve"> &lt;CustomPrompt&gt;%s&lt;/CustomPrompt&gt;</t>
    </r>
    <r>
      <rPr>
        <sz val="11"/>
        <color rgb="FF000000"/>
        <rFont val="Calibri"/>
      </rPr>
      <t xml:space="preserve">
</t>
    </r>
    <r>
      <rPr>
        <sz val="11"/>
        <color rgb="FF000000"/>
        <rFont val="Calibri"/>
      </rPr>
      <t>&lt;!-- Markup for custom messages for the WebGUI interface &gt;&gt;</t>
    </r>
    <r>
      <rPr>
        <sz val="11"/>
        <color rgb="FF000000"/>
        <rFont val="Calibri"/>
      </rPr>
      <t xml:space="preserve">
</t>
    </r>
    <r>
      <rPr>
        <sz val="11"/>
        <color rgb="FF000000"/>
        <rFont val="Calibri"/>
      </rPr>
      <t>&lt;MarkupBanner type="pre-login" foreground-color="red" background-color="blue"&gt;</t>
    </r>
    <r>
      <rPr>
        <sz val="11"/>
        <color rgb="FF000000"/>
        <rFont val="Calibri"/>
      </rPr>
      <t xml:space="preserve">
</t>
    </r>
    <r>
      <rPr>
        <sz val="11"/>
        <color rgb="FF000000"/>
        <rFont val="Calibri"/>
      </rPr>
      <t>WebGUI pre-login message</t>
    </r>
    <r>
      <rPr>
        <sz val="11"/>
        <color rgb="FF000000"/>
        <rFont val="Calibri"/>
      </rPr>
      <t xml:space="preserve">
</t>
    </r>
    <r>
      <rPr>
        <sz val="11"/>
        <color rgb="FF000000"/>
        <rFont val="Calibri"/>
      </rPr>
      <t>&lt;/MarkupBanner&gt;</t>
    </r>
    <r>
      <rPr>
        <sz val="11"/>
        <color rgb="FF000000"/>
        <rFont val="Calibri"/>
      </rPr>
      <t xml:space="preserve">
</t>
    </r>
    <r>
      <rPr>
        <sz val="11"/>
        <color rgb="FF000000"/>
        <rFont val="Calibri"/>
      </rPr>
      <t>&lt;MarkupBanner type="post-login" foreground-color="blue" background-color="yellow"&gt;</t>
    </r>
    <r>
      <rPr>
        <sz val="11"/>
        <color rgb="FF000000"/>
        <rFont val="Calibri"/>
      </rPr>
      <t xml:space="preserve">
</t>
    </r>
    <r>
      <rPr>
        <sz val="11"/>
        <color rgb="FF000000"/>
        <rFont val="Calibri"/>
      </rPr>
      <t>WebGUI post-login pop up message</t>
    </r>
    <r>
      <rPr>
        <sz val="11"/>
        <color rgb="FF000000"/>
        <rFont val="Calibri"/>
      </rPr>
      <t xml:space="preserve">
</t>
    </r>
    <r>
      <rPr>
        <sz val="11"/>
        <color rgb="FF000000"/>
        <rFont val="Calibri"/>
      </rPr>
      <t>&lt;/MarkupBanner&gt;</t>
    </r>
    <r>
      <rPr>
        <sz val="11"/>
        <color rgb="FF000000"/>
        <rFont val="Calibri"/>
      </rPr>
      <t xml:space="preserve">
</t>
    </r>
    <r>
      <rPr>
        <sz val="11"/>
        <color rgb="FF000000"/>
        <rFont val="Calibri"/>
      </rPr>
      <t>&lt;MarkupBanner type="system-banner" location="header" foreground-color="green"</t>
    </r>
    <r>
      <rPr>
        <sz val="11"/>
        <color rgb="FF000000"/>
        <rFont val="Calibri"/>
      </rPr>
      <t xml:space="preserve">
</t>
    </r>
    <r>
      <rPr>
        <sz val="11"/>
        <color rgb="FF000000"/>
        <rFont val="Calibri"/>
      </rPr>
      <t>background-color="red"&gt;</t>
    </r>
    <r>
      <rPr>
        <sz val="11"/>
        <color rgb="FF000000"/>
        <rFont val="Calibri"/>
      </rPr>
      <t xml:space="preserve">
</t>
    </r>
    <r>
      <rPr>
        <sz val="11"/>
        <color rgb="FF000000"/>
        <rFont val="Calibri"/>
      </rPr>
      <t>WebGUI system message - header</t>
    </r>
    <r>
      <rPr>
        <sz val="11"/>
        <color rgb="FF000000"/>
        <rFont val="Calibri"/>
      </rPr>
      <t xml:space="preserve">
</t>
    </r>
    <r>
      <rPr>
        <sz val="11"/>
        <color rgb="FF000000"/>
        <rFont val="Calibri"/>
      </rPr>
      <t>&lt;/MarkupBanner&gt;</t>
    </r>
    <r>
      <rPr>
        <sz val="11"/>
        <color rgb="FF000000"/>
        <rFont val="Calibri"/>
      </rPr>
      <t xml:space="preserve">
</t>
    </r>
    <r>
      <rPr>
        <sz val="11"/>
        <color rgb="FF000000"/>
        <rFont val="Calibri"/>
      </rPr>
      <t>&lt;MarkupBanner type="system-banner" location="footer" foreground-color="blue"</t>
    </r>
    <r>
      <rPr>
        <sz val="11"/>
        <color rgb="FF000000"/>
        <rFont val="Calibri"/>
      </rPr>
      <t xml:space="preserve">
</t>
    </r>
    <r>
      <rPr>
        <sz val="11"/>
        <color rgb="FF000000"/>
        <rFont val="Calibri"/>
      </rPr>
      <t>background-color="yellow"&gt;</t>
    </r>
    <r>
      <rPr>
        <sz val="11"/>
        <color rgb="FF000000"/>
        <rFont val="Calibri"/>
      </rPr>
      <t xml:space="preserve">
</t>
    </r>
    <r>
      <rPr>
        <sz val="11"/>
        <color rgb="FF000000"/>
        <rFont val="Calibri"/>
      </rPr>
      <t>WebGUI system message - footer</t>
    </r>
    <r>
      <rPr>
        <sz val="11"/>
        <color rgb="FF000000"/>
        <rFont val="Calibri"/>
      </rPr>
      <t xml:space="preserve">
</t>
    </r>
    <r>
      <rPr>
        <sz val="11"/>
        <color rgb="FF000000"/>
        <rFont val="Calibri"/>
      </rPr>
      <t>&lt;/MarkupBanner&gt;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&lt;!-- If the following markup was outside of comments, the file would not conform to the schema. Cannot define multiple system messages as the header or footer. &gt;&gt;</t>
    </r>
    <r>
      <rPr>
        <sz val="11"/>
        <color rgb="FF000000"/>
        <rFont val="Calibri"/>
      </rPr>
      <t xml:space="preserve">
</t>
    </r>
    <r>
      <rPr>
        <sz val="11"/>
        <color rgb="FF000000"/>
        <rFont val="Calibri"/>
      </rPr>
      <t>&lt;MarkupBanner type="system-banner"&gt;</t>
    </r>
    <r>
      <rPr>
        <sz val="11"/>
        <color rgb="FF000000"/>
        <rFont val="Calibri"/>
      </rPr>
      <t xml:space="preserve">
</t>
    </r>
    <r>
      <rPr>
        <sz val="11"/>
        <color rgb="FF000000"/>
        <rFont val="Calibri"/>
      </rPr>
      <t>WebGUI system message - header and footer</t>
    </r>
    <r>
      <rPr>
        <sz val="11"/>
        <color rgb="FF000000"/>
        <rFont val="Calibri"/>
      </rPr>
      <t xml:space="preserve">
</t>
    </r>
    <r>
      <rPr>
        <sz val="11"/>
        <color rgb="FF000000"/>
        <rFont val="Calibri"/>
      </rPr>
      <t>&lt;/MarkupBanner&gt;</t>
    </r>
    <r>
      <rPr>
        <sz val="11"/>
        <color rgb="FF000000"/>
        <rFont val="Calibri"/>
      </rPr>
      <t xml:space="preserve">
</t>
    </r>
    <r>
      <rPr>
        <sz val="11"/>
        <color rgb="FF000000"/>
        <rFont val="Calibri"/>
      </rPr>
      <t>&lt;!-- Markup for custom messages for the command line interface &gt;&gt;</t>
    </r>
    <r>
      <rPr>
        <sz val="11"/>
        <color rgb="FF000000"/>
        <rFont val="Calibri"/>
      </rPr>
      <t xml:space="preserve">
</t>
    </r>
    <r>
      <rPr>
        <sz val="11"/>
        <color rgb="FF000000"/>
        <rFont val="Calibri"/>
      </rPr>
      <t>&lt;TextBanner type="pre-login"&gt;</t>
    </r>
    <r>
      <rPr>
        <sz val="11"/>
        <color rgb="FF000000"/>
        <rFont val="Calibri"/>
      </rPr>
      <t xml:space="preserve">
</t>
    </r>
    <r>
      <rPr>
        <sz val="11"/>
        <color rgb="FF000000"/>
        <rFont val="Calibri"/>
      </rPr>
      <t>Command line pre-login message</t>
    </r>
    <r>
      <rPr>
        <sz val="11"/>
        <color rgb="FF000000"/>
        <rFont val="Calibri"/>
      </rPr>
      <t xml:space="preserve">
</t>
    </r>
    <r>
      <rPr>
        <sz val="11"/>
        <color rgb="FF000000"/>
        <rFont val="Calibri"/>
      </rPr>
      <t>&lt;/TextBanner&gt;</t>
    </r>
    <r>
      <rPr>
        <sz val="11"/>
        <color rgb="FF000000"/>
        <rFont val="Calibri"/>
      </rPr>
      <t xml:space="preserve">
</t>
    </r>
    <r>
      <rPr>
        <sz val="11"/>
        <color rgb="FF000000"/>
        <rFont val="Calibri"/>
      </rPr>
      <t>&lt;TextBanner type="post-login"&gt;</t>
    </r>
    <r>
      <rPr>
        <sz val="11"/>
        <color rgb="FF000000"/>
        <rFont val="Calibri"/>
      </rPr>
      <t xml:space="preserve">
</t>
    </r>
    <r>
      <rPr>
        <sz val="11"/>
        <color rgb="FF000000"/>
        <rFont val="Calibri"/>
      </rPr>
      <t>Command line post-login message</t>
    </r>
    <r>
      <rPr>
        <sz val="11"/>
        <color rgb="FF000000"/>
        <rFont val="Calibri"/>
      </rPr>
      <t xml:space="preserve">
</t>
    </r>
    <r>
      <rPr>
        <sz val="11"/>
        <color rgb="FF000000"/>
        <rFont val="Calibri"/>
      </rPr>
      <t>&lt;/TextBanner&gt;</t>
    </r>
    <r>
      <rPr>
        <sz val="11"/>
        <color rgb="FF000000"/>
        <rFont val="Calibri"/>
      </rPr>
      <t xml:space="preserve">
</t>
    </r>
    <r>
      <rPr>
        <sz val="11"/>
        <color rgb="FF000000"/>
        <rFont val="Calibri"/>
      </rPr>
      <t>&lt;TextBanner type="system-banner"&gt;</t>
    </r>
    <r>
      <rPr>
        <sz val="11"/>
        <color rgb="FF000000"/>
        <rFont val="Calibri"/>
      </rPr>
      <t xml:space="preserve">
</t>
    </r>
    <r>
      <rPr>
        <sz val="11"/>
        <color rgb="FF000000"/>
        <rFont val="Calibri"/>
      </rPr>
      <t>Command line system message</t>
    </r>
    <r>
      <rPr>
        <sz val="11"/>
        <color rgb="FF000000"/>
        <rFont val="Calibri"/>
      </rPr>
      <t xml:space="preserve">
</t>
    </r>
    <r>
      <rPr>
        <sz val="11"/>
        <color rgb="FF000000"/>
        <rFont val="Calibri"/>
      </rPr>
      <t>&lt;/TextBanner&gt;</t>
    </r>
    <r>
      <rPr>
        <sz val="11"/>
        <color rgb="FF000000"/>
        <rFont val="Calibri"/>
      </rPr>
      <t xml:space="preserve">
</t>
    </r>
    <r>
      <rPr>
        <sz val="11"/>
        <color rgb="FF000000"/>
        <rFont val="Calibri"/>
      </rPr>
      <t>&lt;/User-Interface&gt;</t>
    </r>
    <r>
      <rPr>
        <sz val="11"/>
        <color rgb="FF000000"/>
        <rFont val="Calibri"/>
      </rPr>
      <t xml:space="preserve">
</t>
    </r>
    <r>
      <rPr>
        <sz val="11"/>
        <color rgb="FF000000"/>
        <rFont val="Calibri"/>
      </rPr>
      <t>Upload the User Interface Customization Template: Privileged account user log on to default domain &gt;&gt; Control Panel &gt;&gt; File Management &gt;&gt; Click "local:" &gt;&gt; Click "Actions..." link corresponding to "local:" &gt;&gt; Click "Upload Files" &gt;&gt; Click "Browse" button &gt;&gt; Select the previously saved "ui-customization.xml" file from the local operating system &gt;&gt; Click "Open" &gt;&gt; Click the "Upload" button" &gt;&gt; Click the "Continue" button.</t>
    </r>
    <r>
      <rPr>
        <sz val="11"/>
        <color rgb="FF000000"/>
        <rFont val="Calibri"/>
      </rPr>
      <t xml:space="preserve">
</t>
    </r>
    <r>
      <rPr>
        <sz val="11"/>
        <color rgb="FF000000"/>
        <rFont val="Calibri"/>
      </rPr>
      <t>Edit the "ui-customization.xml" file: Click "refresh page" &gt;&gt; Click "local:" &gt;&gt; Click the "Edit" link corresponding to "ui-customization.xml" &gt;&gt; Click the "Edit" button &gt;&gt; Locate the XML Stanza named "MarkupBanner" and 'type="pre-login"' &gt;&gt; Replace the text "WebGUI pre-login message" with the text of the 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&gt;&gt; Locate the XML Stanza named "TextBanner" and 'type="pre-login"' &gt;&gt; Replace the text "Command line pre-login message" with the text of the Standard Mandatory DoD Notice and Consent Banner: "I've read &amp; consent to terms in IS user agreem't." &gt;&gt; Click the "Submit" button.</t>
    </r>
    <r>
      <rPr>
        <sz val="11"/>
        <color rgb="FF000000"/>
        <rFont val="Calibri"/>
      </rPr>
      <t xml:space="preserve">
</t>
    </r>
    <r>
      <rPr>
        <sz val="11"/>
        <color rgb="FF000000"/>
        <rFont val="Calibri"/>
      </rPr>
      <t>Configure the IBM DataPower Gateway to use the customized User Interface Customization file: Administration &gt;&gt; Device &gt;&gt; System Settings &gt;&gt; Scroll to "Custom user interface file" section at the bottom of the page and select "ui-customization.xml" from the drop-down list &gt;&gt; Scroll to top of the page &gt;&gt; Click "Apply" &gt;&gt; Click "Save Configuration".</t>
    </r>
    <r>
      <rPr>
        <sz val="11"/>
        <color rgb="FF000000"/>
        <rFont val="Calibri"/>
      </rPr>
      <t xml:space="preserve">
</t>
    </r>
    <r>
      <rPr>
        <sz val="11"/>
        <color rgb="FF000000"/>
        <rFont val="Calibri"/>
      </rPr>
      <t>Log out of the appliance.</t>
    </r>
  </si>
  <si>
    <r>
      <rPr>
        <sz val="11"/>
        <color rgb="FF000000"/>
        <rFont val="Calibri"/>
      </rPr>
      <t>Display of a standardized and approved use notification before granting access to the network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 This requirement applies to network elements that have the concept of a user account and have the logon function residing on the network element.</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This policy only applies to ALGs (e.g., identity management or authentication gateways) that provide user account services as part of the intermediary services.</t>
    </r>
  </si>
  <si>
    <r>
      <rPr>
        <sz val="11"/>
        <color rgb="FF000000"/>
        <rFont val="Calibri"/>
      </rPr>
      <t>Privileged user opens browser and navigates to the DataPower logon page.</t>
    </r>
    <r>
      <rPr>
        <sz val="11"/>
        <color rgb="FF000000"/>
        <rFont val="Calibri"/>
      </rPr>
      <t xml:space="preserve">
</t>
    </r>
    <r>
      <rPr>
        <sz val="11"/>
        <color rgb="FF000000"/>
        <rFont val="Calibri"/>
      </rPr>
      <t>Confirm that the logon page displays the 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standard banner is not displayed, this is a finding.</t>
    </r>
  </si>
  <si>
    <t>V-65197</t>
  </si>
  <si>
    <r>
      <rPr>
        <sz val="11"/>
        <rFont val="Calibri"/>
      </rPr>
      <t>The DataPower Gateway providing user access control intermediary services must retain the Standard Mandatory DoD-approved Notice and Consent Banner on the screen until users acknowledge the usage conditions and take explicit actions to log on for further access.</t>
    </r>
  </si>
  <si>
    <r>
      <rPr>
        <sz val="11"/>
        <color rgb="FF000000"/>
        <rFont val="Calibri"/>
      </rPr>
      <t xml:space="preserve">The application designer will create a service object in DataPower (e.g., Multi Protocol Gateway). As part of the object configuration, the application designer will create a Processing Policy object. The processing policy controls access to the Processing Rules of the application. </t>
    </r>
    <r>
      <rPr>
        <sz val="11"/>
        <color rgb="FF000000"/>
        <rFont val="Calibri"/>
      </rPr>
      <t xml:space="preserve">
</t>
    </r>
    <r>
      <rPr>
        <sz val="11"/>
        <color rgb="FF000000"/>
        <rFont val="Calibri"/>
      </rPr>
      <t>The application designer will create a Processing Rule that allows the banner page to be displayed when a user accesses the application. The application designer will ensure that the banner page redirects the application user to the appropriate next step (e.g., logon page, application page, etc.) after the end user has accepted the terms of the agreement.</t>
    </r>
  </si>
  <si>
    <r>
      <rPr>
        <sz val="11"/>
        <color rgb="FF000000"/>
        <rFont val="Calibri"/>
      </rPr>
      <t>The banner must be acknowledged by the user prior to allowing the user access to the network.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application logon is required. The network element must prevent further activity until the user executes a positive action to manifest agreement by clicking on a box indicating "OK".</t>
    </r>
    <r>
      <rPr>
        <sz val="11"/>
        <color rgb="FF000000"/>
        <rFont val="Calibri"/>
      </rPr>
      <t xml:space="preserve">
</t>
    </r>
    <r>
      <rPr>
        <sz val="11"/>
        <color rgb="FF000000"/>
        <rFont val="Calibri"/>
      </rPr>
      <t>This policy only applies to gateways (e.g., identity management or authentication gateways) that provide user account services as part of the intermediary services.</t>
    </r>
  </si>
  <si>
    <r>
      <rPr>
        <sz val="11"/>
        <color rgb="FF000000"/>
        <rFont val="Calibri"/>
      </rPr>
      <t>For an HTTPS application hosted on DataPower to display a landing page, the application designer will need to make that landing page available on the DataPower appliance or remotely accessible on a server. This landing page will be the page that the user sees, and the user will have to acknowledge this page before being redirected to the application/logon.</t>
    </r>
    <r>
      <rPr>
        <sz val="11"/>
        <color rgb="FF000000"/>
        <rFont val="Calibri"/>
      </rPr>
      <t xml:space="preserve">
</t>
    </r>
    <r>
      <rPr>
        <sz val="11"/>
        <color rgb="FF000000"/>
        <rFont val="Calibri"/>
      </rPr>
      <t>If the banner page does not load when first accessing an application, this is a finding.</t>
    </r>
  </si>
  <si>
    <t>V-65199</t>
  </si>
  <si>
    <r>
      <rPr>
        <sz val="11"/>
        <rFont val="Calibri"/>
      </rPr>
      <t>The DataPower Gateway providing user access control intermediary services for publicly accessible applications must display the Standard Mandatory DoD-approved Notice and Consent Banner before granting access to the system.</t>
    </r>
  </si>
  <si>
    <r>
      <rPr>
        <sz val="11"/>
        <color rgb="FF000000"/>
        <rFont val="Calibri"/>
      </rPr>
      <t>Display of a standardized and approved use notification before granting access to the publicly accessible network element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 This requirement applies to network elements that have the concept of a user account and have the logon function residing on the network element.</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This policy only applies to gateways (e.g., identity management or authentication gateways) that provide user account services as part of the intermediary services off-loaded from the application. Publicly access systems are used in DoD to provide benefit information, pay information, or public services. There may also be self-registration and authorization services provided by these gateways.</t>
    </r>
  </si>
  <si>
    <r>
      <rPr>
        <sz val="11"/>
        <color rgb="FF000000"/>
        <rFont val="Calibri"/>
      </rPr>
      <t>For an HTTP application hosted on DataPower to display a landing page, the application designer will need to make that landing page available on the DataPower appliance or remotely accessible on a server. This landing page will be the page that the user sees, and the user will have to acknowledge this page before being redirected to the application/logon.</t>
    </r>
    <r>
      <rPr>
        <sz val="11"/>
        <color rgb="FF000000"/>
        <rFont val="Calibri"/>
      </rPr>
      <t xml:space="preserve">
</t>
    </r>
    <r>
      <rPr>
        <sz val="11"/>
        <color rgb="FF000000"/>
        <rFont val="Calibri"/>
      </rPr>
      <t>If the banner page does not load when first accessing an application, this is a finding.</t>
    </r>
  </si>
  <si>
    <t>V-65201</t>
  </si>
  <si>
    <r>
      <rPr>
        <sz val="11"/>
        <rFont val="Calibri"/>
      </rPr>
      <t>The DataPower Gateway providing intermediary services for remote access communications traffic must use encryption services that implement NIST FIPS-validated cryptography to protect the confidentiality of remote access sessions.</t>
    </r>
  </si>
  <si>
    <r>
      <rPr>
        <sz val="11"/>
        <color rgb="FF000000"/>
        <rFont val="Calibri"/>
      </rPr>
      <t>Configure FIPS 140-2 Level 1 in Firmware only.</t>
    </r>
    <r>
      <rPr>
        <sz val="11"/>
        <color rgb="FF000000"/>
        <rFont val="Calibri"/>
      </rPr>
      <t xml:space="preserve">
</t>
    </r>
    <r>
      <rPr>
        <sz val="11"/>
        <color rgb="FF000000"/>
        <rFont val="Calibri"/>
      </rPr>
      <t>Privileged account user log on to default domain &gt;&gt; In the search field type "crypto" &gt;&gt; Press "enter".</t>
    </r>
    <r>
      <rPr>
        <sz val="11"/>
        <color rgb="FF000000"/>
        <rFont val="Calibri"/>
      </rPr>
      <t xml:space="preserve">
</t>
    </r>
    <r>
      <rPr>
        <sz val="11"/>
        <color rgb="FF000000"/>
        <rFont val="Calibri"/>
      </rPr>
      <t xml:space="preserve">From the search results, click "Crypto Tools" &gt;&gt; Click the "Set Cryptographic Mode" tab &gt;&gt; From the "Cryptographic Mode" list, select "FIPS 140-2 Level 1" &gt;&gt; Click the "Set Cryptographic Mode" button &gt;&gt; When prompted to confirm cryptographic mode change, click "confirm" &gt;&gt; When notified that the action completed successfully, click "Close" &gt;&gt; click "Save Configuration". </t>
    </r>
    <r>
      <rPr>
        <sz val="11"/>
        <color rgb="FF000000"/>
        <rFont val="Calibri"/>
      </rPr>
      <t xml:space="preserve">
</t>
    </r>
    <r>
      <rPr>
        <sz val="11"/>
        <color rgb="FF000000"/>
        <rFont val="Calibri"/>
      </rPr>
      <t>Restart the appliance &gt;&gt; Control Panel &gt;&gt; System Control &gt;&gt; Shutdown &gt;&gt; Select "Mode" from dropdown list: "Reboot System" &gt;&gt; Click "Shutdown" button &gt;&gt; Click "Confirm" &gt;&gt; Click "Close".</t>
    </r>
    <r>
      <rPr>
        <sz val="11"/>
        <color rgb="FF000000"/>
        <rFont val="Calibri"/>
      </rPr>
      <t xml:space="preserve">
</t>
    </r>
    <r>
      <rPr>
        <sz val="11"/>
        <color rgb="FF000000"/>
        <rFont val="Calibri"/>
      </rPr>
      <t>Configure FIPS 140-2 Level 3 Hardware Security module as follows:</t>
    </r>
    <r>
      <rPr>
        <sz val="11"/>
        <color rgb="FF000000"/>
        <rFont val="Calibri"/>
      </rPr>
      <t xml:space="preserve">
</t>
    </r>
    <r>
      <rPr>
        <sz val="11"/>
        <color rgb="FF000000"/>
        <rFont val="Calibri"/>
      </rPr>
      <t>Log on to the command line of the appliance.</t>
    </r>
    <r>
      <rPr>
        <sz val="11"/>
        <color rgb="FF000000"/>
        <rFont val="Calibri"/>
      </rPr>
      <t xml:space="preserve">
</t>
    </r>
    <r>
      <rPr>
        <sz val="11"/>
        <color rgb="FF000000"/>
        <rFont val="Calibri"/>
      </rPr>
      <t>Command Prompt &gt;&gt; "configure terminal"</t>
    </r>
    <r>
      <rPr>
        <sz val="11"/>
        <color rgb="FF000000"/>
        <rFont val="Calibri"/>
      </rPr>
      <t xml:space="preserve">
</t>
    </r>
    <r>
      <rPr>
        <sz val="11"/>
        <color rgb="FF000000"/>
        <rFont val="Calibri"/>
      </rPr>
      <t>Command Prompt &gt;&gt; "crypto"</t>
    </r>
    <r>
      <rPr>
        <sz val="11"/>
        <color rgb="FF000000"/>
        <rFont val="Calibri"/>
      </rPr>
      <t xml:space="preserve">
</t>
    </r>
    <r>
      <rPr>
        <sz val="11"/>
        <color rgb="FF000000"/>
        <rFont val="Calibri"/>
      </rPr>
      <t>Command Prompt &gt;&gt; "hsm-reinit hsm-domain datapower3" (see online documentation; "datapower3" refers to the name of the configured key-sharing domain)</t>
    </r>
    <r>
      <rPr>
        <sz val="11"/>
        <color rgb="FF000000"/>
        <rFont val="Calibri"/>
      </rPr>
      <t xml:space="preserve">
</t>
    </r>
    <r>
      <rPr>
        <sz val="11"/>
        <color rgb="FF000000"/>
        <rFont val="Calibri"/>
      </rPr>
      <t>Command Prompt &gt;&gt; Prompt: "Do you want to continue ('yes' or 'no')"; enter "yes"</t>
    </r>
    <r>
      <rPr>
        <sz val="11"/>
        <color rgb="FF000000"/>
        <rFont val="Calibri"/>
      </rPr>
      <t xml:space="preserve">
</t>
    </r>
    <r>
      <rPr>
        <sz val="11"/>
        <color rgb="FF000000"/>
        <rFont val="Calibri"/>
      </rPr>
      <t>Command Prompt &gt;&gt; "shutdown reboot"</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</si>
  <si>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Encryption provides a means to secure the remote connection so as to prevent unauthorized access to the data traversing the remote access connection, thereby providing a degree of confidentiality. The encryption strength of the mechanism is selected based on the security categorization of the information.</t>
    </r>
    <r>
      <rPr>
        <sz val="11"/>
        <color rgb="FF000000"/>
        <rFont val="Calibri"/>
      </rPr>
      <t xml:space="preserve">
</t>
    </r>
    <r>
      <rPr>
        <sz val="11"/>
        <color rgb="FF000000"/>
        <rFont val="Calibri"/>
      </rPr>
      <t>This requirement applies to ALGs providing remote access proxy services as part of its intermediary services (e.g., OWA or TLS gateway).</t>
    </r>
  </si>
  <si>
    <r>
      <rPr>
        <sz val="11"/>
        <color rgb="FF000000"/>
        <rFont val="Calibri"/>
      </rPr>
      <t>For FIPS 140-2 Level 1 Mode: Privileged account user log on to default domain via the WebGUI &gt;&gt; In the search field type "crypto" &gt;&gt; Press "enter".</t>
    </r>
    <r>
      <rPr>
        <sz val="11"/>
        <color rgb="FF000000"/>
        <rFont val="Calibri"/>
      </rPr>
      <t xml:space="preserve">
</t>
    </r>
    <r>
      <rPr>
        <sz val="11"/>
        <color rgb="FF000000"/>
        <rFont val="Calibri"/>
      </rPr>
      <t>From the search results, click "Cryptographic Mode Status"; the "Cryptographic Mode Status" table is displayed.</t>
    </r>
    <r>
      <rPr>
        <sz val="11"/>
        <color rgb="FF000000"/>
        <rFont val="Calibri"/>
      </rPr>
      <t xml:space="preserve">
</t>
    </r>
    <r>
      <rPr>
        <sz val="11"/>
        <color rgb="FF000000"/>
        <rFont val="Calibri"/>
      </rPr>
      <t>If the "Target" is not "FIPS 140-2 Level 1", this is a finding.</t>
    </r>
    <r>
      <rPr>
        <sz val="11"/>
        <color rgb="FF000000"/>
        <rFont val="Calibri"/>
      </rPr>
      <t xml:space="preserve">
</t>
    </r>
    <r>
      <rPr>
        <sz val="11"/>
        <color rgb="FF000000"/>
        <rFont val="Calibri"/>
      </rPr>
      <t xml:space="preserve">For FIPS 140-2 Level 1 Mode: Privileged account user log on to default domain via the CLI &gt;&gt; Enter "show crypto-engine" &gt;&gt; Confirm "Crypto Accelerator Type" is "hsm2" &gt;&gt; Confirm "Crypto Accelerator Status" is "fully operational" &gt;&gt; Confirm "Crypto Accelerator FIPS 140-2 Level" is "3". </t>
    </r>
    <r>
      <rPr>
        <sz val="11"/>
        <color rgb="FF000000"/>
        <rFont val="Calibri"/>
      </rPr>
      <t xml:space="preserve">
</t>
    </r>
    <r>
      <rPr>
        <sz val="11"/>
        <color rgb="FF000000"/>
        <rFont val="Calibri"/>
      </rPr>
      <t>If these three settings cannot be confirmed, this is a finding.</t>
    </r>
  </si>
  <si>
    <t>V-65203</t>
  </si>
  <si>
    <r>
      <rPr>
        <sz val="11"/>
        <rFont val="Calibri"/>
      </rPr>
      <t>The DataPower Gateway that stores secret or private keys must use FIPS-approved key management technology and processes in the production and control of private/secret cryptographic keys.</t>
    </r>
  </si>
  <si>
    <r>
      <rPr>
        <sz val="11"/>
        <color rgb="FF000000"/>
        <rFont val="Calibri"/>
      </rPr>
      <t>Configure FIPS 140-2 Level 1 in Firmware only.</t>
    </r>
    <r>
      <rPr>
        <sz val="11"/>
        <color rgb="FF000000"/>
        <rFont val="Calibri"/>
      </rPr>
      <t xml:space="preserve">
</t>
    </r>
    <r>
      <rPr>
        <sz val="11"/>
        <color rgb="FF000000"/>
        <rFont val="Calibri"/>
      </rPr>
      <t>Privileged account user log on to default domain &gt;&gt; In the search field type "crypto" &gt;&gt; Press "enter" &gt;&gt; From the search results, click "Crypto Tools" &gt;&gt; Click the "Set Cryptographic Mode" tab &gt;&gt; From the "Cryptographic Mode" list, select "FIPS 140-2 Level 1" &gt;&gt; Click the "Set Cryptographic Mode" button.</t>
    </r>
    <r>
      <rPr>
        <sz val="11"/>
        <color rgb="FF000000"/>
        <rFont val="Calibri"/>
      </rPr>
      <t xml:space="preserve">
</t>
    </r>
    <r>
      <rPr>
        <sz val="11"/>
        <color rgb="FF000000"/>
        <rFont val="Calibri"/>
      </rPr>
      <t>When prompted to confirm cryptographic mode change, click "confirm" &gt;&gt; When notified that the action completed successfully, click "Close" &gt;&gt; click "Save Configuration".</t>
    </r>
    <r>
      <rPr>
        <sz val="11"/>
        <color rgb="FF000000"/>
        <rFont val="Calibri"/>
      </rPr>
      <t xml:space="preserve">
</t>
    </r>
    <r>
      <rPr>
        <sz val="11"/>
        <color rgb="FF000000"/>
        <rFont val="Calibri"/>
      </rPr>
      <t>Restart the appliance &gt;&gt; Control Panel &gt;&gt; System Control &gt;&gt; Shutdown &gt;&gt; Select "Mode" from dropdown list: "Reboot System" &gt;&gt; Click "Shutdown" button &gt;&gt; Click "Confirm" &gt;&gt; Click "Close".</t>
    </r>
    <r>
      <rPr>
        <sz val="11"/>
        <color rgb="FF000000"/>
        <rFont val="Calibri"/>
      </rPr>
      <t xml:space="preserve">
</t>
    </r>
    <r>
      <rPr>
        <sz val="11"/>
        <color rgb="FF000000"/>
        <rFont val="Calibri"/>
      </rPr>
      <t>Configure FIPS 140-2 Level 3 Hardware Security module as follows:</t>
    </r>
    <r>
      <rPr>
        <sz val="11"/>
        <color rgb="FF000000"/>
        <rFont val="Calibri"/>
      </rPr>
      <t xml:space="preserve">
</t>
    </r>
    <r>
      <rPr>
        <sz val="11"/>
        <color rgb="FF000000"/>
        <rFont val="Calibri"/>
      </rPr>
      <t>Log on to the command line of the appliance.</t>
    </r>
    <r>
      <rPr>
        <sz val="11"/>
        <color rgb="FF000000"/>
        <rFont val="Calibri"/>
      </rPr>
      <t xml:space="preserve">
</t>
    </r>
    <r>
      <rPr>
        <sz val="11"/>
        <color rgb="FF000000"/>
        <rFont val="Calibri"/>
      </rPr>
      <t>Command Prompt &gt;&gt; "configure terminal"</t>
    </r>
    <r>
      <rPr>
        <sz val="11"/>
        <color rgb="FF000000"/>
        <rFont val="Calibri"/>
      </rPr>
      <t xml:space="preserve">
</t>
    </r>
    <r>
      <rPr>
        <sz val="11"/>
        <color rgb="FF000000"/>
        <rFont val="Calibri"/>
      </rPr>
      <t>Command Prompt &gt;&gt; "crypto"</t>
    </r>
    <r>
      <rPr>
        <sz val="11"/>
        <color rgb="FF000000"/>
        <rFont val="Calibri"/>
      </rPr>
      <t xml:space="preserve">
</t>
    </r>
    <r>
      <rPr>
        <sz val="11"/>
        <color rgb="FF000000"/>
        <rFont val="Calibri"/>
      </rPr>
      <t>Command Prompt &gt;&gt; "hsm-reinit hsm-domain datapower3" (see online documentation; "datapower3" refers to the name of the configured key-sharing domain)</t>
    </r>
    <r>
      <rPr>
        <sz val="11"/>
        <color rgb="FF000000"/>
        <rFont val="Calibri"/>
      </rPr>
      <t xml:space="preserve">
</t>
    </r>
    <r>
      <rPr>
        <sz val="11"/>
        <color rgb="FF000000"/>
        <rFont val="Calibri"/>
      </rPr>
      <t>Command Prompt &gt;&gt; prompt: "Do you want to continue ('yes' or 'no')"; enter "yes"</t>
    </r>
    <r>
      <rPr>
        <sz val="11"/>
        <color rgb="FF000000"/>
        <rFont val="Calibri"/>
      </rPr>
      <t xml:space="preserve">
</t>
    </r>
    <r>
      <rPr>
        <sz val="11"/>
        <color rgb="FF000000"/>
        <rFont val="Calibri"/>
      </rPr>
      <t>Command Prompt &gt;&gt; "shutdown reboot"</t>
    </r>
  </si>
  <si>
    <r>
      <rPr>
        <sz val="11"/>
        <color rgb="FF000000"/>
        <rFont val="Calibri"/>
      </rPr>
      <t xml:space="preserve">Private key data is used to prove that the entity presenting a public key certificate is the certificate's rightful owner. Compromise of private key data allows an adversary to impersonate the key holder. </t>
    </r>
    <r>
      <rPr>
        <sz val="11"/>
        <color rgb="FF000000"/>
        <rFont val="Calibri"/>
      </rPr>
      <t xml:space="preserve">
</t>
    </r>
    <r>
      <rPr>
        <sz val="11"/>
        <color rgb="FF000000"/>
        <rFont val="Calibri"/>
      </rPr>
      <t>Private key data associated with software certificates, including those issued to an ALG, is required to be generated and protected in at least a FIPS 140-2 Level 1 validated cryptographic module.</t>
    </r>
  </si>
  <si>
    <t>V-65205</t>
  </si>
  <si>
    <r>
      <rPr>
        <sz val="11"/>
        <rFont val="Calibri"/>
      </rPr>
      <t>The DataPower Gateway that provides intermediary services for TLS must be configured to comply with the required TLS settings in NIST SP 800-52.</t>
    </r>
  </si>
  <si>
    <r>
      <rPr>
        <sz val="11"/>
        <color rgb="FF000000"/>
        <rFont val="Calibri"/>
      </rPr>
      <t xml:space="preserve">The implementer will configure an "SSL Server Profile" to be used for SSL negotiation of a given service. </t>
    </r>
    <r>
      <rPr>
        <sz val="11"/>
        <color rgb="FF000000"/>
        <rFont val="Calibri"/>
      </rPr>
      <t xml:space="preserve">
</t>
    </r>
    <r>
      <rPr>
        <sz val="11"/>
        <color rgb="FF000000"/>
        <rFont val="Calibri"/>
      </rPr>
      <t>In the search field, enter "SSL Server Profile" &gt;&gt; Select "SSL Server Profile" from the results &gt;&gt; Click "Add" &gt;&gt; Configure the SSL Server Profile, providing a logical object name and appropriate selection of settings (depending on what type of SSL connection is to be implemented - forward, reverse, mutual) &gt;&gt; Protocols to be enabled include TLS 1.1 and 1.2 (both are enabled by default).</t>
    </r>
  </si>
  <si>
    <r>
      <rPr>
        <sz val="11"/>
        <color rgb="FF000000"/>
        <rFont val="Calibri"/>
      </rPr>
      <t>SP 800-52 provides guidance on using the most secure version and configuration of the TLS/SSL protocol. Using older unauthorized versions or incorrectly configuring protocol negotiation makes the gateway vulnerable to known and unknown attacks which exploit vulnerabilities in this protocol.</t>
    </r>
    <r>
      <rPr>
        <sz val="11"/>
        <color rgb="FF000000"/>
        <rFont val="Calibri"/>
      </rPr>
      <t xml:space="preserve">
</t>
    </r>
    <r>
      <rPr>
        <sz val="11"/>
        <color rgb="FF000000"/>
        <rFont val="Calibri"/>
      </rPr>
      <t>This requirement applies to TLS gateways (also known as SSL gateways) and is not applicable to VPN devices. Application protocols such as HTTPS and DNSSEC use TLS as the underlying security protocol thus are in scope for this requirement. NIS SP 800-52 provides guidance.</t>
    </r>
    <r>
      <rPr>
        <sz val="11"/>
        <color rgb="FF000000"/>
        <rFont val="Calibri"/>
      </rPr>
      <t xml:space="preserve">
</t>
    </r>
    <r>
      <rPr>
        <sz val="11"/>
        <color rgb="FF000000"/>
        <rFont val="Calibri"/>
      </rPr>
      <t>SP 800-52 sets TLS version 1.1 as a minimum version, thus all versions of SSL are not allowed (including for client negotiation) either on DoD-only or on public facing servers.</t>
    </r>
  </si>
  <si>
    <r>
      <rPr>
        <sz val="11"/>
        <color rgb="FF000000"/>
        <rFont val="Calibri"/>
      </rPr>
      <t>In the search field, enter "SSL Server Profile" &gt;&gt; Select "SSL Server Profile" from the results &gt;&gt; Click the name of the SSL Server Profile object to be inspected &gt;&gt; Confirm that the TLS 1.1 and TLS 1.2 protocol options are checked.</t>
    </r>
    <r>
      <rPr>
        <sz val="11"/>
        <color rgb="FF000000"/>
        <rFont val="Calibri"/>
      </rPr>
      <t xml:space="preserve">
</t>
    </r>
    <r>
      <rPr>
        <sz val="11"/>
        <color rgb="FF000000"/>
        <rFont val="Calibri"/>
      </rPr>
      <t>If they are not checked, this is a finding.</t>
    </r>
  </si>
  <si>
    <t>V-65207</t>
  </si>
  <si>
    <r>
      <rPr>
        <sz val="11"/>
        <rFont val="Calibri"/>
      </rPr>
      <t>The DataPower Gateway providing intermediary services for remote access communications traffic must use NIST FIPS-validated cryptography to protect the integrity of remote access sessions.</t>
    </r>
  </si>
  <si>
    <r>
      <rPr>
        <sz val="11"/>
        <color rgb="FF000000"/>
        <rFont val="Calibri"/>
      </rPr>
      <t>Configure FIPS 140-2 Level 1 in Firmware only.</t>
    </r>
    <r>
      <rPr>
        <sz val="11"/>
        <color rgb="FF000000"/>
        <rFont val="Calibri"/>
      </rPr>
      <t xml:space="preserve">
</t>
    </r>
    <r>
      <rPr>
        <sz val="11"/>
        <color rgb="FF000000"/>
        <rFont val="Calibri"/>
      </rPr>
      <t>Privileged account user log on to default domain &gt;&gt; In the search field type "crypto" &gt;&gt; Press "enter" &gt;&gt; From the search results, click "Crypto Tools" &gt;&gt; Click the "Set Cryptographic Mode" tab &gt;&gt; From the "Cryptographic Mode" list, select "FIPS 140-2 Level 1" &gt;&gt; Click the "Set Cryptographic Mode" button.</t>
    </r>
    <r>
      <rPr>
        <sz val="11"/>
        <color rgb="FF000000"/>
        <rFont val="Calibri"/>
      </rPr>
      <t xml:space="preserve">
</t>
    </r>
    <r>
      <rPr>
        <sz val="11"/>
        <color rgb="FF000000"/>
        <rFont val="Calibri"/>
      </rPr>
      <t>When prompted to confirm cryptographic mode change, click "confirm" &gt;&gt; When notified that the action completed successfully, click "Close" &gt;&gt; Click "Save Configuration".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appliance &gt;&gt; Control Panel &gt;&gt; System Control &gt;&gt; Shutdown &gt;&gt; Select "Mode" from dropdown list: "Reboot System" &gt;&gt; Click "Shutdown" button &gt;&gt; Click "Confirm" &gt;&gt; Click "Close".</t>
    </r>
    <r>
      <rPr>
        <sz val="11"/>
        <color rgb="FF000000"/>
        <rFont val="Calibri"/>
      </rPr>
      <t xml:space="preserve">
</t>
    </r>
    <r>
      <rPr>
        <sz val="11"/>
        <color rgb="FF000000"/>
        <rFont val="Calibri"/>
      </rPr>
      <t>Configure FIPS 140-2 Level 3 Hardware Security module as follows:</t>
    </r>
    <r>
      <rPr>
        <sz val="11"/>
        <color rgb="FF000000"/>
        <rFont val="Calibri"/>
      </rPr>
      <t xml:space="preserve">
</t>
    </r>
    <r>
      <rPr>
        <sz val="11"/>
        <color rgb="FF000000"/>
        <rFont val="Calibri"/>
      </rPr>
      <t>Log on to the command line of the appliance.</t>
    </r>
    <r>
      <rPr>
        <sz val="11"/>
        <color rgb="FF000000"/>
        <rFont val="Calibri"/>
      </rPr>
      <t xml:space="preserve">
</t>
    </r>
    <r>
      <rPr>
        <sz val="11"/>
        <color rgb="FF000000"/>
        <rFont val="Calibri"/>
      </rPr>
      <t>Command Prompt &gt;&gt; "configure terminal"</t>
    </r>
    <r>
      <rPr>
        <sz val="11"/>
        <color rgb="FF000000"/>
        <rFont val="Calibri"/>
      </rPr>
      <t xml:space="preserve">
</t>
    </r>
    <r>
      <rPr>
        <sz val="11"/>
        <color rgb="FF000000"/>
        <rFont val="Calibri"/>
      </rPr>
      <t>Command Prompt &gt;&gt; "crypto"</t>
    </r>
    <r>
      <rPr>
        <sz val="11"/>
        <color rgb="FF000000"/>
        <rFont val="Calibri"/>
      </rPr>
      <t xml:space="preserve">
</t>
    </r>
    <r>
      <rPr>
        <sz val="11"/>
        <color rgb="FF000000"/>
        <rFont val="Calibri"/>
      </rPr>
      <t>Command Prompt &gt;&gt; "hsm-reinit hsm-domain datapower3" (see online documentation; "datapower3" refers to the name of the configured key-sharing domain)</t>
    </r>
    <r>
      <rPr>
        <sz val="11"/>
        <color rgb="FF000000"/>
        <rFont val="Calibri"/>
      </rPr>
      <t xml:space="preserve">
</t>
    </r>
    <r>
      <rPr>
        <sz val="11"/>
        <color rgb="FF000000"/>
        <rFont val="Calibri"/>
      </rPr>
      <t>Command Prompt &gt;&gt; prompt: "Do you want to continue ('yes' or 'no')"; enter "yes"</t>
    </r>
    <r>
      <rPr>
        <sz val="11"/>
        <color rgb="FF000000"/>
        <rFont val="Calibri"/>
      </rPr>
      <t xml:space="preserve">
</t>
    </r>
    <r>
      <rPr>
        <sz val="11"/>
        <color rgb="FF000000"/>
        <rFont val="Calibri"/>
      </rPr>
      <t>Command Prompt &gt;&gt; "shutdown reboot"</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</si>
  <si>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This requirement applies to ALGs providing remote access proxy services as part of its intermediary services (e.g., OWA or TLS gateway).</t>
    </r>
  </si>
  <si>
    <t>V-65209</t>
  </si>
  <si>
    <r>
      <rPr>
        <sz val="11"/>
        <rFont val="Calibri"/>
      </rPr>
      <t>The DataPower Gateway must send an alert to, at a minimum, the ISSO and SCA when an audit processing failure occurs.</t>
    </r>
  </si>
  <si>
    <r>
      <rPr>
        <sz val="11"/>
        <color rgb="FF000000"/>
        <rFont val="Calibri"/>
      </rPr>
      <t>Audit logging may be interrupted due to insufficient memory and/or insufficient disk space to write logs. IBM DataPower Gateway appliances will monitor system resources and generate appropriate event codes in such cases. The relevant event codes are: 0x00330034, 0x01a40001, 0x01a30002, 0x01a30003, 0x01a40005, 0x01a30006, 0x01a30014, 0x01a30015, 0x01a30017 (Privileged account user log on to default domain &gt;&gt; Administration &gt;&gt; Debug &gt;&gt; "View List of Event Codes").</t>
    </r>
    <r>
      <rPr>
        <sz val="11"/>
        <color rgb="FF000000"/>
        <rFont val="Calibri"/>
      </rPr>
      <t xml:space="preserve">
</t>
    </r>
    <r>
      <rPr>
        <sz val="11"/>
        <color rgb="FF000000"/>
        <rFont val="Calibri"/>
      </rPr>
      <t>A Log Target can be configured to generate notifications (e.g., SNMP, SMTP) in the event that any of these event codes are detected.</t>
    </r>
    <r>
      <rPr>
        <sz val="11"/>
        <color rgb="FF000000"/>
        <rFont val="Calibri"/>
      </rPr>
      <t xml:space="preserve">
</t>
    </r>
    <r>
      <rPr>
        <sz val="11"/>
        <color rgb="FF000000"/>
        <rFont val="Calibri"/>
      </rPr>
      <t>Privileged account user log on to default domain &gt;&gt; Administration &gt;&gt; Miscellaneous &gt;&gt; "Manage Log Targets" &gt;&gt; Click the "Add" button &gt;&gt; Name: "logTargetSystemResources" &gt;&gt; Target Type: select the desired notification mechanism (e.g., SNMP, SMTP) &gt;&gt; Log Format: Select a desired log format (e.g., text) &gt;&gt; Fixed Format: off &gt;&gt; Rate Limit: Specify an alert rate limit (default is 100/second) &gt;&gt; Feedback Detection: on &gt;&gt; Identical Event Detection: off &gt;&gt; Provide any additional required configuration specific to the Target Type (e.g., SMTP) &gt;&gt; Click the "Event Filters" tab &gt;&gt; Under "Event Subscriptions", add the following event codes: 0x00330034, 0x01a40001, 0x01a30002, 0x01a30003, 0x01a40005, 0x01a30006, 0x01a30014, 0x01a30015, 0x01a30017 &gt;&gt; Click the "Apply" button &gt;&gt; Click "Save Configuration".</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</si>
  <si>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 Possible audit processing failures also include the inability of ALG to write to the central audit log.</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</si>
  <si>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 xml:space="preserve">Administration &gt;&gt; Miscellaneous &gt;&gt; "Manage Log Targets" &gt;&gt; Click the appropriate log target (e.g., "logTargetSystemResources" &gt;&gt; Click the "Event Filters" tab &gt;&gt; Confirm subscriptions to the following event codes: 0x00330034, 0x01a40001, 0x01a30002, 0x01a30003, 0x01a40005, 0x01a30006, 0x01a30014, 0x01a30015, 0x01a30017. </t>
    </r>
    <r>
      <rPr>
        <sz val="11"/>
        <color rgb="FF000000"/>
        <rFont val="Calibri"/>
      </rPr>
      <t xml:space="preserve">
</t>
    </r>
    <r>
      <rPr>
        <sz val="11"/>
        <color rgb="FF000000"/>
        <rFont val="Calibri"/>
      </rPr>
      <t>If any of these codes are not subscribed to, this is a finding.</t>
    </r>
  </si>
  <si>
    <t>V-65211</t>
  </si>
  <si>
    <r>
      <rPr>
        <sz val="11"/>
        <rFont val="Calibri"/>
      </rPr>
      <t>The DataPower Gateway must protect audit information from unauthorized read access.</t>
    </r>
  </si>
  <si>
    <r>
      <rPr>
        <sz val="11"/>
        <color rgb="FF000000"/>
        <rFont val="Calibri"/>
      </rPr>
      <t>Privileged account user log on to default domain &gt;&gt; Administration &gt;&gt; Access &gt;&gt; User Account &gt;&gt; Select non-privileged user account &gt;&gt; Click “…” button next to User Group field &gt;&gt; Enter */default/*?Access=NONE into field &gt;&gt; Click add &gt;&gt; Click Apply &gt;&gt; Click Apply &gt;&gt; Click Save Configuration.</t>
    </r>
  </si>
  <si>
    <r>
      <rPr>
        <sz val="11"/>
        <color rgb="FF000000"/>
        <rFont val="Calibri"/>
      </rPr>
      <t>Auditing and logging are key components of any security architecture. Logging the actions of specific events provides a means to investigate an attack, recognize resource utilization or capacity thresholds, or to simply identify an improperly configured network element. Thus, it is imperative that the collected log data from the various network elements, as well as the auditing tools, be secured and can only be accessed by authorized personnel.</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</si>
  <si>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 xml:space="preserve">Login page &gt;&gt; Enter non-admin user id and password, select Default for domain &gt;&gt; Click Login. </t>
    </r>
    <r>
      <rPr>
        <sz val="11"/>
        <color rgb="FF000000"/>
        <rFont val="Calibri"/>
      </rPr>
      <t xml:space="preserve">
</t>
    </r>
    <r>
      <rPr>
        <sz val="11"/>
        <color rgb="FF000000"/>
        <rFont val="Calibri"/>
      </rPr>
      <t>If non-admin user can log on, this is a finding.</t>
    </r>
  </si>
  <si>
    <t>V-65213</t>
  </si>
  <si>
    <r>
      <rPr>
        <sz val="11"/>
        <rFont val="Calibri"/>
      </rPr>
      <t>The DataPower Gateway must be configured to prohibit or restrict the use of functions, ports, protocols, and/or services, as defined in the PPSM CAL and vulnerability assessments.</t>
    </r>
  </si>
  <si>
    <r>
      <rPr>
        <sz val="11"/>
        <color rgb="FF000000"/>
        <rFont val="Calibri"/>
      </rPr>
      <t>Review the PPSM CAL before configuring services on the DataPower Gateway. This device will either be placed in the enclave DMZ or on a private network; this must be taken into account.</t>
    </r>
    <r>
      <rPr>
        <sz val="11"/>
        <color rgb="FF000000"/>
        <rFont val="Calibri"/>
      </rPr>
      <t xml:space="preserve">
</t>
    </r>
    <r>
      <rPr>
        <sz val="11"/>
        <color rgb="FF000000"/>
        <rFont val="Calibri"/>
      </rPr>
      <t>Configure only those services that are not prohibited and follow PPSM guidance for each service, protocol, and port.</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</si>
  <si>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ALGs are capable of providing a wide variety of functions and services. Some of the functions and services provided by default may not be necessary to support essential organizational operations. DoD continually assesses the ports, protocols, and services that can be used for network communications. Some ports, protocols or services have known exploits or security weaknesses. Network traffic using these ports, protocols, and services must be prohibited or restricted in accordance with DoD policy. The ALG is a key network element for preventing these non-compliant ports, protocols, and services from causing harm to DoD information systems.</t>
    </r>
    <r>
      <rPr>
        <sz val="11"/>
        <color rgb="FF000000"/>
        <rFont val="Calibri"/>
      </rPr>
      <t xml:space="preserve">
</t>
    </r>
    <r>
      <rPr>
        <sz val="11"/>
        <color rgb="FF000000"/>
        <rFont val="Calibri"/>
      </rPr>
      <t>The network ALG must be configured to prevent or restrict the use of prohibited ports, protocols, and services throughout the network by filtering the network traffic and disallowing or redirecting traffic as necessary. Default and updated policy filters from the vendors will disallow older version of protocols and applications and will address most known non-secure ports, protocols, and/or services. However, sources for further policy filters are the IAVMs and the PPSM requirements.</t>
    </r>
  </si>
  <si>
    <r>
      <rPr>
        <sz val="11"/>
        <color rgb="FF000000"/>
        <rFont val="Calibri"/>
      </rPr>
      <t>Review the list of authorized applications, services, and protocols that has been added to the PPSM database.</t>
    </r>
    <r>
      <rPr>
        <sz val="11"/>
        <color rgb="FF000000"/>
        <rFont val="Calibri"/>
      </rPr>
      <t xml:space="preserve">
</t>
    </r>
    <r>
      <rPr>
        <sz val="11"/>
        <color rgb="FF000000"/>
        <rFont val="Calibri"/>
      </rPr>
      <t>Privileged Account User logon to the WebGUI &gt;&gt; Log on to the Default domain &gt;&gt;</t>
    </r>
    <r>
      <rPr>
        <sz val="11"/>
        <color rgb="FF000000"/>
        <rFont val="Calibri"/>
      </rPr>
      <t xml:space="preserve">
</t>
    </r>
    <r>
      <rPr>
        <sz val="11"/>
        <color rgb="FF000000"/>
        <rFont val="Calibri"/>
      </rPr>
      <t>Click Status &gt;&gt; Main &gt;&gt; Active Services &gt;&gt; Click Show All Domains.</t>
    </r>
    <r>
      <rPr>
        <sz val="11"/>
        <color rgb="FF000000"/>
        <rFont val="Calibri"/>
      </rPr>
      <t xml:space="preserve">
</t>
    </r>
    <r>
      <rPr>
        <sz val="11"/>
        <color rgb="FF000000"/>
        <rFont val="Calibri"/>
      </rPr>
      <t>If any of the Active Services allows traffic that is prohibited by the PPSM CAL, this is a finding.</t>
    </r>
  </si>
  <si>
    <t>V-65215</t>
  </si>
  <si>
    <r>
      <rPr>
        <sz val="11"/>
        <rFont val="Calibri"/>
      </rPr>
      <t>The DataPower Gateway providing user authentication intermediary services must uniquely identify and authenticate organizational users (or processes acting on behalf of organizational users).</t>
    </r>
  </si>
  <si>
    <r>
      <rPr>
        <sz val="11"/>
        <color rgb="FF000000"/>
        <rFont val="Calibri"/>
      </rPr>
      <t xml:space="preserve">Using the appliance's WebGUI, navigate to DataPower Gateway's Configure AAA Policy (authentication, authorization, audit) at Objects &gt;&gt; XML Processing &gt;&gt; AAA Policy. </t>
    </r>
    <r>
      <rPr>
        <sz val="11"/>
        <color rgb="FF000000"/>
        <rFont val="Calibri"/>
      </rPr>
      <t xml:space="preserve">
</t>
    </r>
    <r>
      <rPr>
        <sz val="11"/>
        <color rgb="FF000000"/>
        <rFont val="Calibri"/>
      </rPr>
      <t xml:space="preserve">Open the applicable AAA policy. </t>
    </r>
    <r>
      <rPr>
        <sz val="11"/>
        <color rgb="FF000000"/>
        <rFont val="Calibri"/>
      </rPr>
      <t xml:space="preserve">
</t>
    </r>
    <r>
      <rPr>
        <sz val="11"/>
        <color rgb="FF000000"/>
        <rFont val="Calibri"/>
      </rPr>
      <t xml:space="preserve">On the Identity extraction tab, check the appropriate methods and processing option. </t>
    </r>
    <r>
      <rPr>
        <sz val="11"/>
        <color rgb="FF000000"/>
        <rFont val="Calibri"/>
      </rPr>
      <t xml:space="preserve">
</t>
    </r>
    <r>
      <rPr>
        <sz val="11"/>
        <color rgb="FF000000"/>
        <rFont val="Calibri"/>
      </rPr>
      <t>On the Authentication tab, specify all parameters associated with the desired authentication method (e.g., LDAP).</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</si>
  <si>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This requirement applies to ALGs that provide user proxy services, including identification and authentication. This service must use the site's directory service (e.g., Active Directory). Directory services must not be installed onto the gateway.</t>
    </r>
  </si>
  <si>
    <r>
      <rPr>
        <sz val="11"/>
        <color rgb="FF000000"/>
        <rFont val="Calibri"/>
      </rPr>
      <t xml:space="preserve">Using the appliance's WebGUI, navigate to DataPower Gateway's Configure AAA Policy (authentication, authorization, audit) at Objects &gt;&gt; XML Processing &gt;&gt; AAA Policy. Open the applicable AAA policy. </t>
    </r>
    <r>
      <rPr>
        <sz val="11"/>
        <color rgb="FF000000"/>
        <rFont val="Calibri"/>
      </rPr>
      <t xml:space="preserve">
</t>
    </r>
    <r>
      <rPr>
        <sz val="11"/>
        <color rgb="FF000000"/>
        <rFont val="Calibri"/>
      </rPr>
      <t xml:space="preserve">On the Identity extraction tab, confirm that the appropriate methods are checked and appropriate processing option specified. </t>
    </r>
    <r>
      <rPr>
        <sz val="11"/>
        <color rgb="FF000000"/>
        <rFont val="Calibri"/>
      </rPr>
      <t xml:space="preserve">
</t>
    </r>
    <r>
      <rPr>
        <sz val="11"/>
        <color rgb="FF000000"/>
        <rFont val="Calibri"/>
      </rPr>
      <t>On the Authentication tab, confirm that all parameters associated with the authentication method (e.g., LDAP) are correctly specified.</t>
    </r>
    <r>
      <rPr>
        <sz val="11"/>
        <color rgb="FF000000"/>
        <rFont val="Calibri"/>
      </rPr>
      <t xml:space="preserve">
</t>
    </r>
    <r>
      <rPr>
        <sz val="11"/>
        <color rgb="FF000000"/>
        <rFont val="Calibri"/>
      </rPr>
      <t>If these items are not configured, this is a finding.</t>
    </r>
  </si>
  <si>
    <t>V-65217</t>
  </si>
  <si>
    <r>
      <rPr>
        <sz val="11"/>
        <rFont val="Calibri"/>
      </rPr>
      <t>The DataPower Gateway providing user access control intermediary services must be configured with a pre-established trust relationship and mechanisms with appropriate authorities (e.g., Active Directory or AAA server) which validate user account access authorizations and privileges.</t>
    </r>
  </si>
  <si>
    <r>
      <rPr>
        <sz val="11"/>
        <color rgb="FF000000"/>
        <rFont val="Calibri"/>
      </rPr>
      <t xml:space="preserve">Using the appliance's WebGUI, navigate to DataPower Gateway's Configure AAA Policy (authentication, authorization, audit) at Objects &gt;&gt; XML Processing &gt;&gt; AAA Policy. </t>
    </r>
    <r>
      <rPr>
        <sz val="11"/>
        <color rgb="FF000000"/>
        <rFont val="Calibri"/>
      </rPr>
      <t xml:space="preserve">
</t>
    </r>
    <r>
      <rPr>
        <sz val="11"/>
        <color rgb="FF000000"/>
        <rFont val="Calibri"/>
      </rPr>
      <t xml:space="preserve">On the Resource extraction tab, specify the correct resource information categories. </t>
    </r>
    <r>
      <rPr>
        <sz val="11"/>
        <color rgb="FF000000"/>
        <rFont val="Calibri"/>
      </rPr>
      <t xml:space="preserve">
</t>
    </r>
    <r>
      <rPr>
        <sz val="11"/>
        <color rgb="FF000000"/>
        <rFont val="Calibri"/>
      </rPr>
      <t xml:space="preserve">If there is a requirement for resource mapping, on the Resource mapping tab, specify the appropriate method and associated information. </t>
    </r>
    <r>
      <rPr>
        <sz val="11"/>
        <color rgb="FF000000"/>
        <rFont val="Calibri"/>
      </rPr>
      <t xml:space="preserve">
</t>
    </r>
    <r>
      <rPr>
        <sz val="11"/>
        <color rgb="FF000000"/>
        <rFont val="Calibri"/>
      </rPr>
      <t>On the Authorization tab, specify the correct methods, associated information and caching parameters.</t>
    </r>
  </si>
  <si>
    <r>
      <rPr>
        <sz val="11"/>
        <color rgb="FF000000"/>
        <rFont val="Calibri"/>
      </rPr>
      <t>User account and privilege validation must be centralized in order to prevent unauthorized access using changed or revoked privileges.</t>
    </r>
    <r>
      <rPr>
        <sz val="11"/>
        <color rgb="FF000000"/>
        <rFont val="Calibri"/>
      </rPr>
      <t xml:space="preserve">
</t>
    </r>
    <r>
      <rPr>
        <sz val="11"/>
        <color rgb="FF000000"/>
        <rFont val="Calibri"/>
      </rPr>
      <t>ALGs can implement functions such as traffic filtering, authentication, access, and authorization functions based on computer and user privileges. However, the directory service (e.g., Active Directory or LDAP) must not be installed on the ALG, particularly if the gateway resides on the untrusted zone of the Enclave.</t>
    </r>
  </si>
  <si>
    <r>
      <rPr>
        <sz val="11"/>
        <color rgb="FF000000"/>
        <rFont val="Calibri"/>
      </rPr>
      <t xml:space="preserve">Using the appliance's WebGUI, navigate to DataPower Gateway's Configure AAA Policy (authentication, authorization, audit) at Objects &gt;&gt; XML Processing &gt;&gt; AAA Policy. </t>
    </r>
    <r>
      <rPr>
        <sz val="11"/>
        <color rgb="FF000000"/>
        <rFont val="Calibri"/>
      </rPr>
      <t xml:space="preserve">
</t>
    </r>
    <r>
      <rPr>
        <sz val="11"/>
        <color rgb="FF000000"/>
        <rFont val="Calibri"/>
      </rPr>
      <t xml:space="preserve">On the Resource extraction tab, confirm that the correct resource information categories are checked. </t>
    </r>
    <r>
      <rPr>
        <sz val="11"/>
        <color rgb="FF000000"/>
        <rFont val="Calibri"/>
      </rPr>
      <t xml:space="preserve">
</t>
    </r>
    <r>
      <rPr>
        <sz val="11"/>
        <color rgb="FF000000"/>
        <rFont val="Calibri"/>
      </rPr>
      <t>If these items are not configured, this is a finding.</t>
    </r>
  </si>
  <si>
    <t>V-65219</t>
  </si>
  <si>
    <r>
      <rPr>
        <sz val="11"/>
        <rFont val="Calibri"/>
      </rPr>
      <t>The DataPower Gateway providing user authentication intermediary services must restrict user authentication traffic to specific authentication server(s).</t>
    </r>
  </si>
  <si>
    <r>
      <rPr>
        <sz val="11"/>
        <color rgb="FF000000"/>
        <rFont val="Calibri"/>
      </rPr>
      <t>Through the configuration of the Authentication tab an authentication, authorization, and audit policy (AAA), the DataPower Gateway restricts user authentication traffic to specific authentication server(s).</t>
    </r>
    <r>
      <rPr>
        <sz val="11"/>
        <color rgb="FF000000"/>
        <rFont val="Calibri"/>
      </rPr>
      <t xml:space="preserve">
</t>
    </r>
    <r>
      <rPr>
        <sz val="11"/>
        <color rgb="FF000000"/>
        <rFont val="Calibri"/>
      </rPr>
      <t>An AAA (authentication, authorization, audit) policy identifies a set of resources and procedures that determine whether a requesting client is granted access to a specific service, file, or document. AAA policies are similar to filters that accept or deny a specific client request.</t>
    </r>
    <r>
      <rPr>
        <sz val="11"/>
        <color rgb="FF000000"/>
        <rFont val="Calibri"/>
      </rPr>
      <t xml:space="preserve">
</t>
    </r>
    <r>
      <rPr>
        <sz val="11"/>
        <color rgb="FF000000"/>
        <rFont val="Calibri"/>
      </rPr>
      <t>AAA policies support a wide range of authentication and authorization mechanisms. You can "mix and match" multiple authentication and authorization mechanisms in a single policy. For example, one AAA policy can use a single RADIUS server to provide authentication and authorization services. Another policy can authenticate with RADIUS, map RADIUS credentials to an LDAP group with an XML file, and authorize with LDAP.</t>
    </r>
    <r>
      <rPr>
        <sz val="11"/>
        <color rgb="FF000000"/>
        <rFont val="Calibri"/>
      </rPr>
      <t xml:space="preserve">
</t>
    </r>
    <r>
      <rPr>
        <sz val="11"/>
        <color rgb="FF000000"/>
        <rFont val="Calibri"/>
      </rPr>
      <t>POLICY CONFIGURATION</t>
    </r>
    <r>
      <rPr>
        <sz val="11"/>
        <color rgb="FF000000"/>
        <rFont val="Calibri"/>
      </rPr>
      <t xml:space="preserve">
</t>
    </r>
    <r>
      <rPr>
        <sz val="11"/>
        <color rgb="FF000000"/>
        <rFont val="Calibri"/>
      </rPr>
      <t>The AAA policy must be configured as follows:</t>
    </r>
    <r>
      <rPr>
        <sz val="11"/>
        <color rgb="FF000000"/>
        <rFont val="Calibri"/>
      </rPr>
      <t xml:space="preserve">
</t>
    </r>
    <r>
      <rPr>
        <sz val="11"/>
        <color rgb="FF000000"/>
        <rFont val="Calibri"/>
      </rPr>
      <t xml:space="preserve">In the DataPower WebGUI, navigate to Objects &gt;&gt; XML Processing &gt;&gt; AAA Policy &gt;&gt; Press “Add” to add a new policy &gt;&gt; On the Main tab, configure general policy parameters &gt;&gt; On the Identity extraction tab, define how to extract the claimed identity of the service requestor &gt;&gt; </t>
    </r>
    <r>
      <rPr>
        <sz val="11"/>
        <color rgb="FF000000"/>
        <rFont val="Calibri"/>
      </rPr>
      <t xml:space="preserve">
</t>
    </r>
    <r>
      <rPr>
        <sz val="11"/>
        <color rgb="FF000000"/>
        <rFont val="Calibri"/>
      </rPr>
      <t>On the Authentication tab, define the specific external control server that will accomplish authentication (e.g., LDAP) &gt;&gt; On the Resource extraction tab, configure how DataPower should extract the requested resource from the request message.</t>
    </r>
    <r>
      <rPr>
        <sz val="11"/>
        <color rgb="FF000000"/>
        <rFont val="Calibri"/>
      </rPr>
      <t xml:space="preserve">
</t>
    </r>
    <r>
      <rPr>
        <sz val="11"/>
        <color rgb="FF000000"/>
        <rFont val="Calibri"/>
      </rPr>
      <t>POLICY IMPLEMENTATION</t>
    </r>
    <r>
      <rPr>
        <sz val="11"/>
        <color rgb="FF000000"/>
        <rFont val="Calibri"/>
      </rPr>
      <t xml:space="preserve">
</t>
    </r>
    <r>
      <rPr>
        <sz val="11"/>
        <color rgb="FF000000"/>
        <rFont val="Calibri"/>
      </rPr>
      <t>This defined AAA policy must then be associated with a DataPower service. For a Multi-Protocol Gateway service this may be accomplished as follows:</t>
    </r>
    <r>
      <rPr>
        <sz val="11"/>
        <color rgb="FF000000"/>
        <rFont val="Calibri"/>
      </rPr>
      <t xml:space="preserve">
</t>
    </r>
    <r>
      <rPr>
        <sz val="11"/>
        <color rgb="FF000000"/>
        <rFont val="Calibri"/>
      </rPr>
      <t xml:space="preserve">On the main Control Panel of the DataPower WebGUI, click on Multi-Protocol Gateway &gt;&gt; Add and name a Multi-Protocol Gateway instance &gt;&gt; Click on the "+" to the right of the Multi-Protocol Gateway Policy dropdown list box &gt;&gt; Name the policy &gt;&gt; Click "New Rule" to add a processing rule to this gateway (DataPower service) &gt;&gt; Click and drag the AAA icon down to the processing line to the right of the "=" &gt;&gt; Double-click the AAA icon on the line. </t>
    </r>
    <r>
      <rPr>
        <sz val="11"/>
        <color rgb="FF000000"/>
        <rFont val="Calibri"/>
      </rPr>
      <t xml:space="preserve">
</t>
    </r>
    <r>
      <rPr>
        <sz val="11"/>
        <color rgb="FF000000"/>
        <rFont val="Calibri"/>
      </rPr>
      <t>In the AAA Policy dropdown, select the policy you configured above &gt;&gt; Click Done &gt;&gt; Click Apply Policy &gt;&gt; Close window &gt;&gt; On the Configure Multi-Protocol Gateway screen, click Apply &gt;&gt; Click Save Configuration (in the upper right corner of the screen).</t>
    </r>
  </si>
  <si>
    <r>
      <rPr>
        <sz val="11"/>
        <color rgb="FF000000"/>
        <rFont val="Calibri"/>
      </rPr>
      <t>User authentication can be used as part of the policy filtering rule sets. Some URLs or network resources can be restricted to authenticated users only. Users are prompted by the application or browser for credentials. Authentication service may be provided by the ALG as an intermediary for the application; however, the authentication credential must be stored in the site's directory services server.</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proxy capability). This does not apply to authentication for the purpose of configuring the device itself (i.e., device management).</t>
    </r>
  </si>
  <si>
    <r>
      <rPr>
        <sz val="11"/>
        <color rgb="FF000000"/>
        <rFont val="Calibri"/>
      </rPr>
      <t>Verify that a DataPower service processing policy includes an appropriately configured AAA policy action.</t>
    </r>
    <r>
      <rPr>
        <sz val="11"/>
        <color rgb="FF000000"/>
        <rFont val="Calibri"/>
      </rPr>
      <t xml:space="preserve">
</t>
    </r>
    <r>
      <rPr>
        <sz val="11"/>
        <color rgb="FF000000"/>
        <rFont val="Calibri"/>
      </rPr>
      <t>For example, for a Multi-Protocol Gateway service, this may be accomplished as follows:</t>
    </r>
    <r>
      <rPr>
        <sz val="11"/>
        <color rgb="FF000000"/>
        <rFont val="Calibri"/>
      </rPr>
      <t xml:space="preserve">
</t>
    </r>
    <r>
      <rPr>
        <sz val="11"/>
        <color rgb="FF000000"/>
        <rFont val="Calibri"/>
      </rPr>
      <t xml:space="preserve">On the main Control Panel of the DataPower WebGUI, click on Multi-Protocol Gateway &gt;&gt; Open the existing target Multi-Protocol Gateway instance &gt;&gt; Click on the "..." to the right of the Multi-Protocol Gateway Policy dropdown list box to open its processing policy. Confirm that the rule in the processing policy includes an AAA action. </t>
    </r>
    <r>
      <rPr>
        <sz val="11"/>
        <color rgb="FF000000"/>
        <rFont val="Calibri"/>
      </rPr>
      <t xml:space="preserve">
</t>
    </r>
    <r>
      <rPr>
        <sz val="11"/>
        <color rgb="FF000000"/>
        <rFont val="Calibri"/>
      </rPr>
      <t>Double click on the AAA action (on the rule line) &gt;&gt; Click on the "..." to the right of the selected AAA Policy to open it &gt;&gt; Confirm that the values configured on the Main, Identity extraction, Authentication (specific authentication server specified), and Resource extraction tabs are correct.</t>
    </r>
    <r>
      <rPr>
        <sz val="11"/>
        <color rgb="FF000000"/>
        <rFont val="Calibri"/>
      </rPr>
      <t xml:space="preserve">
</t>
    </r>
    <r>
      <rPr>
        <sz val="11"/>
        <color rgb="FF000000"/>
        <rFont val="Calibri"/>
      </rPr>
      <t>If any of the configuration conditions are not met, this is a finding.</t>
    </r>
  </si>
  <si>
    <t>V-65221</t>
  </si>
  <si>
    <r>
      <rPr>
        <sz val="11"/>
        <rFont val="Calibri"/>
      </rPr>
      <t>The DataPower Gateway providing user authentication intermediary services must use multifactor authentication for network access to non-privileged accounts.</t>
    </r>
  </si>
  <si>
    <r>
      <rPr>
        <sz val="11"/>
        <color rgb="FF000000"/>
        <rFont val="Calibri"/>
      </rPr>
      <t>This scenarios starts with a user connecting to DataPower over an HTTPS connection in which the user is providing a digital certificate that asserts their identity. This digital certificate could come from a CAC/PIV/Smart Card, or could be a “soft-certificate” embedded into a browser/application on a desktop, laptop, or mobile device.</t>
    </r>
    <r>
      <rPr>
        <sz val="11"/>
        <color rgb="FF000000"/>
        <rFont val="Calibri"/>
      </rPr>
      <t xml:space="preserve">
</t>
    </r>
    <r>
      <rPr>
        <sz val="11"/>
        <color rgb="FF000000"/>
        <rFont val="Calibri"/>
      </rPr>
      <t>All configuration tasks take place within the default domain.</t>
    </r>
    <r>
      <rPr>
        <sz val="11"/>
        <color rgb="FF000000"/>
        <rFont val="Calibri"/>
      </rPr>
      <t xml:space="preserve">
</t>
    </r>
    <r>
      <rPr>
        <sz val="11"/>
        <color rgb="FF000000"/>
        <rFont val="Calibri"/>
      </rPr>
      <t xml:space="preserve">DataPower’s WebGUI interface configuration is configured to require a client-supplied digital certificate: Network &gt;&gt; Management &gt;&gt; Web Management Service &gt;&gt; Advanced Tab &gt;&gt; Custom SSL Server Type: “Server Profile” &gt;&gt; Custom SSL Server Profile &gt;&gt; Click “+” &gt;&gt; Provide a name for the profile &gt;&gt; Configure “Identity Credentials” &gt;&gt; Request Client Authentication: “on” &gt;&gt; Configure “validation credentials” (used to validate the client’s digital certificate using Certificate Authority (CA) signer certificates). </t>
    </r>
    <r>
      <rPr>
        <sz val="11"/>
        <color rgb="FF000000"/>
        <rFont val="Calibri"/>
      </rPr>
      <t xml:space="preserve">
</t>
    </r>
    <r>
      <rPr>
        <sz val="11"/>
        <color rgb="FF000000"/>
        <rFont val="Calibri"/>
      </rPr>
      <t>When configuring the Validation Credentials, configure Use CRL: “on”; Require CRL: “on”. CRL Retrieval is configured via Objects &gt;&gt; Crypto Configuration &gt;&gt; CRL Retrieval &gt;&gt; Advanced Tab &gt;&gt; Configure CRL retrieval policies.</t>
    </r>
    <r>
      <rPr>
        <sz val="11"/>
        <color rgb="FF000000"/>
        <rFont val="Calibri"/>
      </rPr>
      <t xml:space="preserve">
</t>
    </r>
    <r>
      <rPr>
        <sz val="11"/>
        <color rgb="FF000000"/>
        <rFont val="Calibri"/>
      </rPr>
      <t xml:space="preserve">Once an SSL connection is established to the WebGUI, the user is promoted for an ID and password. Authentication for all DataPower users is configured via the Role Based Management (RBM) feature: Administration &gt;&gt; Access &gt;&gt; RBM Settings. </t>
    </r>
    <r>
      <rPr>
        <sz val="11"/>
        <color rgb="FF000000"/>
        <rFont val="Calibri"/>
      </rPr>
      <t xml:space="preserve">
</t>
    </r>
    <r>
      <rPr>
        <sz val="11"/>
        <color rgb="FF000000"/>
        <rFont val="Calibri"/>
      </rPr>
      <t xml:space="preserve">Configure “Authentication (Authentication Tab) &gt;&gt; Authentication Method &gt;&gt; Custom &gt;&gt; Custom URL (URL referencing an XSL Stylesheet or GatewayScript file on the appliance). </t>
    </r>
    <r>
      <rPr>
        <sz val="11"/>
        <color rgb="FF000000"/>
        <rFont val="Calibri"/>
      </rPr>
      <t xml:space="preserve">
</t>
    </r>
    <r>
      <rPr>
        <sz val="11"/>
        <color rgb="FF000000"/>
        <rFont val="Calibri"/>
      </rPr>
      <t>The XSL/GatewayScript will receive an XML node at runtime containing the user’s ID and password, as submitted via the WebGUI logon page. The script will need to authenticate the ID/Password credentials using an LDAP/AD server. Once the user has been authenticated via ID/Password, the LDAP record for the user is retrieved including the Distinguished Name (DN) and DataPower group membership. A given user can only be assigned to single DataPower group. The user’s DN from LDAP is compared to the DN that the XSLT/script extracts from the SSL Client Certificate. If the two DN values match, then the user is considered to have authenticated with two factors.</t>
    </r>
  </si>
  <si>
    <r>
      <rPr>
        <sz val="11"/>
        <color rgb="FF000000"/>
        <rFont val="Calibri"/>
      </rPr>
      <t>To assure accountability and prevent unauthenticated access, non-privileged users must utilize multifactor authentication to prevent potential misuse and compromise of the system.</t>
    </r>
    <r>
      <rPr>
        <sz val="11"/>
        <color rgb="FF000000"/>
        <rFont val="Calibri"/>
      </rPr>
      <t xml:space="preserve">
</t>
    </r>
    <r>
      <rPr>
        <sz val="11"/>
        <color rgb="FF000000"/>
        <rFont val="Calibri"/>
      </rPr>
      <t xml:space="preserve">Multifactor authentication uses two or more factors to achieve authentication. Factors include: </t>
    </r>
    <r>
      <rPr>
        <sz val="11"/>
        <color rgb="FF000000"/>
        <rFont val="Calibri"/>
      </rPr>
      <t xml:space="preserve">
</t>
    </r>
    <r>
      <rPr>
        <sz val="11"/>
        <color rgb="FF000000"/>
        <rFont val="Calibri"/>
      </rPr>
      <t xml:space="preserve">1) Something you know (e.g., password/PIN), </t>
    </r>
    <r>
      <rPr>
        <sz val="11"/>
        <color rgb="FF000000"/>
        <rFont val="Calibri"/>
      </rPr>
      <t xml:space="preserve">
</t>
    </r>
    <r>
      <rPr>
        <sz val="11"/>
        <color rgb="FF000000"/>
        <rFont val="Calibri"/>
      </rPr>
      <t xml:space="preserve">2) Something you have (e.g., cryptographic, identification device, token), and </t>
    </r>
    <r>
      <rPr>
        <sz val="11"/>
        <color rgb="FF000000"/>
        <rFont val="Calibri"/>
      </rPr>
      <t xml:space="preserve">
</t>
    </r>
    <r>
      <rPr>
        <sz val="11"/>
        <color rgb="FF000000"/>
        <rFont val="Calibri"/>
      </rPr>
      <t>3) Something you are (e.g., biometric)</t>
    </r>
    <r>
      <rPr>
        <sz val="11"/>
        <color rgb="FF000000"/>
        <rFont val="Calibri"/>
      </rPr>
      <t xml:space="preserve">
</t>
    </r>
    <r>
      <rPr>
        <sz val="11"/>
        <color rgb="FF000000"/>
        <rFont val="Calibri"/>
      </rPr>
      <t>Non-privileged accounts are not authorized access to the network element regardless of access method.</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Authenticating with a PKI credential and entering the associated PIN is an example of multifactor authentication.</t>
    </r>
    <r>
      <rPr>
        <sz val="11"/>
        <color rgb="FF000000"/>
        <rFont val="Calibri"/>
      </rPr>
      <t xml:space="preserve">
</t>
    </r>
    <r>
      <rPr>
        <sz val="11"/>
        <color rgb="FF000000"/>
        <rFont val="Calibri"/>
      </rPr>
      <t>This requirement applies to ALGs that provide user authentication intermediary services.</t>
    </r>
  </si>
  <si>
    <r>
      <rPr>
        <sz val="11"/>
        <color rgb="FF000000"/>
        <rFont val="Calibri"/>
      </rPr>
      <t>Scenario 1:</t>
    </r>
    <r>
      <rPr>
        <sz val="11"/>
        <color rgb="FF000000"/>
        <rFont val="Calibri"/>
      </rPr>
      <t xml:space="preserve">
</t>
    </r>
    <r>
      <rPr>
        <sz val="11"/>
        <color rgb="FF000000"/>
        <rFont val="Calibri"/>
      </rPr>
      <t>Prerequisites:</t>
    </r>
    <r>
      <rPr>
        <sz val="11"/>
        <color rgb="FF000000"/>
        <rFont val="Calibri"/>
      </rPr>
      <t xml:space="preserve">
</t>
    </r>
    <r>
      <rPr>
        <sz val="11"/>
        <color rgb="FF000000"/>
        <rFont val="Calibri"/>
      </rPr>
      <t>1. The user’s identity/attributes are stored in LDAP, including Distinguished Name (DN) and DataPower group membership (users can only be a member of one group).</t>
    </r>
    <r>
      <rPr>
        <sz val="11"/>
        <color rgb="FF000000"/>
        <rFont val="Calibri"/>
      </rPr>
      <t xml:space="preserve">
</t>
    </r>
    <r>
      <rPr>
        <sz val="11"/>
        <color rgb="FF000000"/>
        <rFont val="Calibri"/>
      </rPr>
      <t>2. The user has a device that has access to their digital certificate (e.g., via a CAC/PIV card reader connected to a laptop/desktop computer). The user opens a browser and navigates to the URL for the DataPower WebGUI. The user provides their assigned ID and password, which are authenticated by DataPower.</t>
    </r>
    <r>
      <rPr>
        <sz val="11"/>
        <color rgb="FF000000"/>
        <rFont val="Calibri"/>
      </rPr>
      <t xml:space="preserve">
</t>
    </r>
    <r>
      <rPr>
        <sz val="11"/>
        <color rgb="FF000000"/>
        <rFont val="Calibri"/>
      </rPr>
      <t>If the user does not gain access to the DataPower appliance Control Panel screen, this is a finding.</t>
    </r>
    <r>
      <rPr>
        <sz val="11"/>
        <color rgb="FF000000"/>
        <rFont val="Calibri"/>
      </rPr>
      <t xml:space="preserve">
</t>
    </r>
    <r>
      <rPr>
        <sz val="11"/>
        <color rgb="FF000000"/>
        <rFont val="Calibri"/>
      </rPr>
      <t>Scenario 2:</t>
    </r>
    <r>
      <rPr>
        <sz val="11"/>
        <color rgb="FF000000"/>
        <rFont val="Calibri"/>
      </rPr>
      <t xml:space="preserve">
</t>
    </r>
    <r>
      <rPr>
        <sz val="11"/>
        <color rgb="FF000000"/>
        <rFont val="Calibri"/>
      </rPr>
      <t>Prerequisites:</t>
    </r>
    <r>
      <rPr>
        <sz val="11"/>
        <color rgb="FF000000"/>
        <rFont val="Calibri"/>
      </rPr>
      <t xml:space="preserve">
</t>
    </r>
    <r>
      <rPr>
        <sz val="11"/>
        <color rgb="FF000000"/>
        <rFont val="Calibri"/>
      </rPr>
      <t>1. The user’s identity/attributes are stored in LDAP, including Distinguished Name (DN) and DataPower group membership (users can only be a member of one group).</t>
    </r>
    <r>
      <rPr>
        <sz val="11"/>
        <color rgb="FF000000"/>
        <rFont val="Calibri"/>
      </rPr>
      <t xml:space="preserve">
</t>
    </r>
    <r>
      <rPr>
        <sz val="11"/>
        <color rgb="FF000000"/>
        <rFont val="Calibri"/>
      </rPr>
      <t>2. The user has a device that has access to a different user’s digital certificate (e.g., via a CAC/PIV card reader connected to a laptop/desktop computer). The user opens a browser and navigates to the URL for the DataPower WebGUI. The user provides their assigned ID and password, which are authenticated by DataPower.</t>
    </r>
    <r>
      <rPr>
        <sz val="11"/>
        <color rgb="FF000000"/>
        <rFont val="Calibri"/>
      </rPr>
      <t xml:space="preserve">
</t>
    </r>
    <r>
      <rPr>
        <sz val="11"/>
        <color rgb="FF000000"/>
        <rFont val="Calibri"/>
      </rPr>
      <t>If the user gains access to the DataPower appliance Control Panel screen, this is a finding.</t>
    </r>
    <r>
      <rPr>
        <sz val="11"/>
        <color rgb="FF000000"/>
        <rFont val="Calibri"/>
      </rPr>
      <t xml:space="preserve">
</t>
    </r>
    <r>
      <rPr>
        <sz val="11"/>
        <color rgb="FF000000"/>
        <rFont val="Calibri"/>
      </rPr>
      <t>Scenario 3:</t>
    </r>
    <r>
      <rPr>
        <sz val="11"/>
        <color rgb="FF000000"/>
        <rFont val="Calibri"/>
      </rPr>
      <t xml:space="preserve">
</t>
    </r>
    <r>
      <rPr>
        <sz val="11"/>
        <color rgb="FF000000"/>
        <rFont val="Calibri"/>
      </rPr>
      <t>Prerequisites:</t>
    </r>
    <r>
      <rPr>
        <sz val="11"/>
        <color rgb="FF000000"/>
        <rFont val="Calibri"/>
      </rPr>
      <t xml:space="preserve">
</t>
    </r>
    <r>
      <rPr>
        <sz val="11"/>
        <color rgb="FF000000"/>
        <rFont val="Calibri"/>
      </rPr>
      <t>1. The user’s identity/attributes are stored in LDAP, including Distinguished Name (DN). In this case, the DataPower group membership is either not defined, or a group name is specified for which there is no corresponding group definition on the DataPower appliance.</t>
    </r>
    <r>
      <rPr>
        <sz val="11"/>
        <color rgb="FF000000"/>
        <rFont val="Calibri"/>
      </rPr>
      <t xml:space="preserve">
</t>
    </r>
    <r>
      <rPr>
        <sz val="11"/>
        <color rgb="FF000000"/>
        <rFont val="Calibri"/>
      </rPr>
      <t>2. The user has a device that has access to a different user’s digital certificate (e.g., via a CAC/PIV card reader connected to a laptop/desktop computer). The user opens a browser and navigates to the URL for the DataPower WebGUI. The user provides their assigned ID and password, which are authenticated by DataPower.</t>
    </r>
    <r>
      <rPr>
        <sz val="11"/>
        <color rgb="FF000000"/>
        <rFont val="Calibri"/>
      </rPr>
      <t xml:space="preserve">
</t>
    </r>
    <r>
      <rPr>
        <sz val="11"/>
        <color rgb="FF000000"/>
        <rFont val="Calibri"/>
      </rPr>
      <t>If the user gains access to the DataPower appliance Control Panel screen, this is a finding.</t>
    </r>
  </si>
  <si>
    <t>V-65223</t>
  </si>
  <si>
    <r>
      <rPr>
        <sz val="11"/>
        <rFont val="Calibri"/>
      </rPr>
      <t>The DataPower Gateway providing user authentication intermediary services must implement replay-resistant authentication mechanisms for network access to non-privileged accounts.</t>
    </r>
  </si>
  <si>
    <r>
      <rPr>
        <sz val="11"/>
        <color rgb="FF000000"/>
        <rFont val="Calibri"/>
      </rPr>
      <t>To define mutual TLS connections when the DataPower device is the requesting client, use the DataPower WebGUI at Objects &gt;&gt; Crypto Configuration.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SSL Client Profile &gt;&gt; Click Add to create a new one if one does not already exist.</t>
    </r>
    <r>
      <rPr>
        <sz val="11"/>
        <color rgb="FF000000"/>
        <rFont val="Calibri"/>
      </rPr>
      <t xml:space="preserve">
</t>
    </r>
    <r>
      <rPr>
        <sz val="11"/>
        <color rgb="FF000000"/>
        <rFont val="Calibri"/>
      </rPr>
      <t>Provide a name &gt;&gt; Deselect all Protocols except TLS version 1.1 and 1.2 &gt;&gt; Deselect Use SNI &gt;&gt; Choose an active Identification Credential from the list. This determines the local keys.</t>
    </r>
    <r>
      <rPr>
        <sz val="11"/>
        <color rgb="FF000000"/>
        <rFont val="Calibri"/>
      </rPr>
      <t xml:space="preserve">
</t>
    </r>
    <r>
      <rPr>
        <sz val="11"/>
        <color rgb="FF000000"/>
        <rFont val="Calibri"/>
      </rPr>
      <t>If no ID Creds exist, click “+” to create one. You will need access to the key files you want to use.</t>
    </r>
    <r>
      <rPr>
        <sz val="11"/>
        <color rgb="FF000000"/>
        <rFont val="Calibri"/>
      </rPr>
      <t xml:space="preserve">
</t>
    </r>
    <r>
      <rPr>
        <sz val="11"/>
        <color rgb="FF000000"/>
        <rFont val="Calibri"/>
      </rPr>
      <t xml:space="preserve">Choose an active Validation credentials object from the list.  </t>
    </r>
    <r>
      <rPr>
        <sz val="11"/>
        <color rgb="FF000000"/>
        <rFont val="Calibri"/>
      </rPr>
      <t xml:space="preserve">
</t>
    </r>
    <r>
      <rPr>
        <sz val="11"/>
        <color rgb="FF000000"/>
        <rFont val="Calibri"/>
      </rPr>
      <t>If no Val Creds exist, click “+” to create one. You will need access to the server certs you want to validate.</t>
    </r>
    <r>
      <rPr>
        <sz val="11"/>
        <color rgb="FF000000"/>
        <rFont val="Calibri"/>
      </rPr>
      <t xml:space="preserve">
</t>
    </r>
    <r>
      <rPr>
        <sz val="11"/>
        <color rgb="FF000000"/>
        <rFont val="Calibri"/>
      </rPr>
      <t>Click Apply &gt;&gt; Click Save Configuration.</t>
    </r>
    <r>
      <rPr>
        <sz val="11"/>
        <color rgb="FF000000"/>
        <rFont val="Calibri"/>
      </rPr>
      <t xml:space="preserve">
</t>
    </r>
    <r>
      <rPr>
        <sz val="11"/>
        <color rgb="FF000000"/>
        <rFont val="Calibri"/>
      </rPr>
      <t xml:space="preserve">Use this new SSL Client Profile when configuring a service, such as a Multi-Protocol Gateway or Web Service Proxy, to connect to other servers. If the remote server will not agree to TLS v1.2 or v1.1 and does not provide a certificate that is validated, the connection will not be established. </t>
    </r>
    <r>
      <rPr>
        <sz val="11"/>
        <color rgb="FF000000"/>
        <rFont val="Calibri"/>
      </rPr>
      <t xml:space="preserve">
</t>
    </r>
    <r>
      <rPr>
        <sz val="11"/>
        <color rgb="FF000000"/>
        <rFont val="Calibri"/>
      </rPr>
      <t>To define mutual TLS connections when the DataPower device is the server, use the DataPower WebGUI at Objects &gt;&gt; Crypto Configuration.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SSL Server Profile &gt;&gt; Click Add to create a new one if one does not already exist.</t>
    </r>
    <r>
      <rPr>
        <sz val="11"/>
        <color rgb="FF000000"/>
        <rFont val="Calibri"/>
      </rPr>
      <t xml:space="preserve">
</t>
    </r>
    <r>
      <rPr>
        <sz val="11"/>
        <color rgb="FF000000"/>
        <rFont val="Calibri"/>
      </rPr>
      <t>Provide a name &gt;&gt; Deselect all Protocols except TLS version 1.1 and 1.2 &gt;&gt; Choose an active Identification Credential from the list. This determines the local keys.</t>
    </r>
    <r>
      <rPr>
        <sz val="11"/>
        <color rgb="FF000000"/>
        <rFont val="Calibri"/>
      </rPr>
      <t xml:space="preserve">
</t>
    </r>
    <r>
      <rPr>
        <sz val="11"/>
        <color rgb="FF000000"/>
        <rFont val="Calibri"/>
      </rPr>
      <t>If no ID Creds exist, click “+” to create one. You will need access to the key files you want to use.</t>
    </r>
    <r>
      <rPr>
        <sz val="11"/>
        <color rgb="FF000000"/>
        <rFont val="Calibri"/>
      </rPr>
      <t xml:space="preserve">
</t>
    </r>
    <r>
      <rPr>
        <sz val="11"/>
        <color rgb="FF000000"/>
        <rFont val="Calibri"/>
      </rPr>
      <t>Set Request client authentication to On &gt;&gt; Choose an active Validation credentials object from the list.</t>
    </r>
    <r>
      <rPr>
        <sz val="11"/>
        <color rgb="FF000000"/>
        <rFont val="Calibri"/>
      </rPr>
      <t xml:space="preserve">
</t>
    </r>
    <r>
      <rPr>
        <sz val="11"/>
        <color rgb="FF000000"/>
        <rFont val="Calibri"/>
      </rPr>
      <t>If no Val Creds exist, click “+” to create one. You will need access to the server certs you want to validate.</t>
    </r>
    <r>
      <rPr>
        <sz val="11"/>
        <color rgb="FF000000"/>
        <rFont val="Calibri"/>
      </rPr>
      <t xml:space="preserve">
</t>
    </r>
    <r>
      <rPr>
        <sz val="11"/>
        <color rgb="FF000000"/>
        <rFont val="Calibri"/>
      </rPr>
      <t>Click Apply &gt;&gt; Click Save Configuration.</t>
    </r>
    <r>
      <rPr>
        <sz val="11"/>
        <color rgb="FF000000"/>
        <rFont val="Calibri"/>
      </rPr>
      <t xml:space="preserve">
</t>
    </r>
    <r>
      <rPr>
        <sz val="11"/>
        <color rgb="FF000000"/>
        <rFont val="Calibri"/>
      </rPr>
      <t xml:space="preserve">Use this new SSL Server Profile when configuring an HTTPS Front Side Handler, which is in turn used by a service, such as a Multi-Protocol Gateway or Web Service Proxy to accept incoming requests. If the remote client will not agree to TLS v1.2 or v1.1 and does not provide a certificate that is validated, the connection will not be established. </t>
    </r>
    <r>
      <rPr>
        <sz val="11"/>
        <color rgb="FF000000"/>
        <rFont val="Calibri"/>
      </rPr>
      <t xml:space="preserve">
</t>
    </r>
    <r>
      <rPr>
        <sz val="11"/>
        <color rgb="FF000000"/>
        <rFont val="Calibri"/>
      </rPr>
      <t>Replay filter(s). Use the WebGUI to define a replay filter processing action. From the DataPower WebGUI, click on then add a service type (e.g., Web Service Proxy). Add a policy (in this case, a Multi-Protocol gateway Policy). Create a processing rule. Add a Filter action. Specify "Replay Filter" as the method.</t>
    </r>
    <r>
      <rPr>
        <sz val="11"/>
        <color rgb="FF000000"/>
        <rFont val="Calibri"/>
      </rPr>
      <t xml:space="preserve">
</t>
    </r>
    <r>
      <rPr>
        <sz val="11"/>
        <color rgb="FF000000"/>
        <rFont val="Calibri"/>
      </rPr>
      <t>Network interface isolation: By default, the DataPower Gateway provides interface isolation: the appliance refuses to accept a packet on an interface other than the one bound to the destination address of the packet. Use the WebGUI at Network &gt;&gt; Interface &gt;&gt; Network Settings to configure a network interface.</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</si>
  <si>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non-privileged account is any account with the authorizations of a non-privileged user. Privileged roles are organization-defined roles assigned to individuals that allow those individuals to perform certain security-relevant functions that ordinary users are not authorized to perform. Security relevant roles include key management, account management, network and system administration, database administration, and web administration.</t>
    </r>
    <r>
      <rPr>
        <sz val="11"/>
        <color rgb="FF000000"/>
        <rFont val="Calibri"/>
      </rPr>
      <t xml:space="preserve">
</t>
    </r>
    <r>
      <rPr>
        <sz val="11"/>
        <color rgb="FF000000"/>
        <rFont val="Calibri"/>
      </rPr>
      <t>Techniques used to address this include protocols using nonces (e.g., numbers generated for a specific one time use) or challenges (e.g., TLS). Additional techniques include time-synchronous or challenge-response one-time authenticators.</t>
    </r>
    <r>
      <rPr>
        <sz val="11"/>
        <color rgb="FF000000"/>
        <rFont val="Calibri"/>
      </rPr>
      <t xml:space="preserve">
</t>
    </r>
    <r>
      <rPr>
        <sz val="11"/>
        <color rgb="FF000000"/>
        <rFont val="Calibri"/>
      </rPr>
      <t>This requirement applies to ALGs that provide user authentication intermediary services.</t>
    </r>
  </si>
  <si>
    <r>
      <rPr>
        <sz val="11"/>
        <color rgb="FF000000"/>
        <rFont val="Calibri"/>
      </rPr>
      <t>To verify that DataPower requires mutual authentication when establishing TLS connections to remote hosts, click on the Multi-Protocol Gateway or Web Service Proxy icons on the Control Panel (the initial screen).</t>
    </r>
    <r>
      <rPr>
        <sz val="11"/>
        <color rgb="FF000000"/>
        <rFont val="Calibri"/>
      </rPr>
      <t xml:space="preserve">
</t>
    </r>
    <r>
      <rPr>
        <sz val="11"/>
        <color rgb="FF000000"/>
        <rFont val="Calibri"/>
      </rPr>
      <t>Click on the configured available service(s) to view its configuration.</t>
    </r>
    <r>
      <rPr>
        <sz val="11"/>
        <color rgb="FF000000"/>
        <rFont val="Calibri"/>
      </rPr>
      <t xml:space="preserve">
</t>
    </r>
    <r>
      <rPr>
        <sz val="11"/>
        <color rgb="FF000000"/>
        <rFont val="Calibri"/>
      </rPr>
      <t>For Multi-Protocol Gateway, scroll down to view User Agent Settings &gt;&gt; Verify that the SSL Configuration is set to Client Profile or Proxy Profile &gt;&gt; Click the ellipses (...) button to view the configuration of the Client Profile or Proxy Profile.</t>
    </r>
    <r>
      <rPr>
        <sz val="11"/>
        <color rgb="FF000000"/>
        <rFont val="Calibri"/>
      </rPr>
      <t xml:space="preserve">
</t>
    </r>
    <r>
      <rPr>
        <sz val="11"/>
        <color rgb="FF000000"/>
        <rFont val="Calibri"/>
      </rPr>
      <t>For SSL Client Profile, verify that only TLS v1.1 and v1.2 are enabled.</t>
    </r>
    <r>
      <rPr>
        <sz val="11"/>
        <color rgb="FF000000"/>
        <rFont val="Calibri"/>
      </rPr>
      <t xml:space="preserve">
</t>
    </r>
    <r>
      <rPr>
        <sz val="11"/>
        <color rgb="FF000000"/>
        <rFont val="Calibri"/>
      </rPr>
      <t>For SSL Client Profile, verify that a validation credential is configured.</t>
    </r>
    <r>
      <rPr>
        <sz val="11"/>
        <color rgb="FF000000"/>
        <rFont val="Calibri"/>
      </rPr>
      <t xml:space="preserve">
</t>
    </r>
    <r>
      <rPr>
        <sz val="11"/>
        <color rgb="FF000000"/>
        <rFont val="Calibri"/>
      </rPr>
      <t>For SSL Proxy Profile, click the ellipses (…) button to view the configuration of the Crypto Profile &gt;&gt; Verify that all Options are disabled except TLS version 1.1 and 1.2 &gt;&gt; Verify that a Validation Credential is configured.</t>
    </r>
    <r>
      <rPr>
        <sz val="11"/>
        <color rgb="FF000000"/>
        <rFont val="Calibri"/>
      </rPr>
      <t xml:space="preserve">
</t>
    </r>
    <r>
      <rPr>
        <sz val="11"/>
        <color rgb="FF000000"/>
        <rFont val="Calibri"/>
      </rPr>
      <t>To verify that DataPower requires mutual authentication when accepting TLS connections from remote hosts, click on the Multi-Protocol Gateway or Web Service Proxy icons on the Control Panel (the initial screen) &gt;&gt; Click on the configured available service(s) to view its configuration.</t>
    </r>
    <r>
      <rPr>
        <sz val="11"/>
        <color rgb="FF000000"/>
        <rFont val="Calibri"/>
      </rPr>
      <t xml:space="preserve">
</t>
    </r>
    <r>
      <rPr>
        <sz val="11"/>
        <color rgb="FF000000"/>
        <rFont val="Calibri"/>
      </rPr>
      <t>For Multi-Protocol Gateway, scroll down to view the Front Side Protocol settings &gt;&gt; Select the current HTTPS Front Side Handler from the dropdown list &gt;&gt; Click “…” to view configuration of the Handler &gt;&gt; Click “...” to view the configuration of the SSL Server Profile or SSL Proxy Profile.</t>
    </r>
    <r>
      <rPr>
        <sz val="11"/>
        <color rgb="FF000000"/>
        <rFont val="Calibri"/>
      </rPr>
      <t xml:space="preserve">
</t>
    </r>
    <r>
      <rPr>
        <sz val="11"/>
        <color rgb="FF000000"/>
        <rFont val="Calibri"/>
      </rPr>
      <t>For SSL Server Profile, verify that only TLS v1.1 and v1.2 are enabled.</t>
    </r>
    <r>
      <rPr>
        <sz val="11"/>
        <color rgb="FF000000"/>
        <rFont val="Calibri"/>
      </rPr>
      <t xml:space="preserve">
</t>
    </r>
    <r>
      <rPr>
        <sz val="11"/>
        <color rgb="FF000000"/>
        <rFont val="Calibri"/>
      </rPr>
      <t>For SSL Server Profile, verify that a validation credential is configured.</t>
    </r>
    <r>
      <rPr>
        <sz val="11"/>
        <color rgb="FF000000"/>
        <rFont val="Calibri"/>
      </rPr>
      <t xml:space="preserve">
</t>
    </r>
    <r>
      <rPr>
        <sz val="11"/>
        <color rgb="FF000000"/>
        <rFont val="Calibri"/>
      </rPr>
      <t>For SSL Proxy Profile, click “…” to view the configuration of the Crypto Profile &gt;&gt; Verify that the Ciphers are only HIGH &gt;&gt; Verify that all Options are disabled except TLS version 1.1 and 1.2 &gt;&gt; Verify that Always Request Client Authentication is set to On &gt;&gt; Verify that a Validation Credential is configured. If they are not, this is a finding.</t>
    </r>
    <r>
      <rPr>
        <sz val="11"/>
        <color rgb="FF000000"/>
        <rFont val="Calibri"/>
      </rPr>
      <t xml:space="preserve">
</t>
    </r>
    <r>
      <rPr>
        <sz val="11"/>
        <color rgb="FF000000"/>
        <rFont val="Calibri"/>
      </rPr>
      <t>Use the WebGUI Control panel to select and open a specific service, then open its processing policy. Confirm that a rule with a filter action exists and that the method is "Replay Filter". If they are not, this is a finding.</t>
    </r>
    <r>
      <rPr>
        <sz val="11"/>
        <color rgb="FF000000"/>
        <rFont val="Calibri"/>
      </rPr>
      <t xml:space="preserve">
</t>
    </r>
    <r>
      <rPr>
        <sz val="11"/>
        <color rgb="FF000000"/>
        <rFont val="Calibri"/>
      </rPr>
      <t>To confirm interface isolation has been correctly maintained, use the WebGUI at Network &gt;&gt; Interface &gt;&gt; Network Settings. Confirm that Relax interface Isolation is Off.</t>
    </r>
    <r>
      <rPr>
        <sz val="11"/>
        <color rgb="FF000000"/>
        <rFont val="Calibri"/>
      </rPr>
      <t xml:space="preserve">
</t>
    </r>
    <r>
      <rPr>
        <sz val="11"/>
        <color rgb="FF000000"/>
        <rFont val="Calibri"/>
      </rPr>
      <t>Confirm Disable interface isolation is Off. If they are not, this is a finding.</t>
    </r>
  </si>
  <si>
    <t>V-65225</t>
  </si>
  <si>
    <r>
      <rPr>
        <sz val="11"/>
        <rFont val="Calibri"/>
      </rPr>
      <t>The DataPower Gateway that provides intermediary services for TLS must validate certificates used for TLS functions by performing RFC 5280-compliant certification path validation.</t>
    </r>
  </si>
  <si>
    <r>
      <rPr>
        <sz val="11"/>
        <color rgb="FF000000"/>
        <rFont val="Calibri"/>
      </rPr>
      <t>Objects &gt;&gt; Crypto Configuration &gt;&gt; Crypto Validation Credentials &gt;&gt; Press add to create a credential. Supply the following parameters:</t>
    </r>
    <r>
      <rPr>
        <sz val="11"/>
        <color rgb="FF000000"/>
        <rFont val="Calibri"/>
      </rPr>
      <t xml:space="preserve">
</t>
    </r>
    <r>
      <rPr>
        <sz val="11"/>
        <color rgb="FF000000"/>
        <rFont val="Calibri"/>
      </rPr>
      <t>Name: Assign a name to these Crypto Validation Credentials</t>
    </r>
    <r>
      <rPr>
        <sz val="11"/>
        <color rgb="FF000000"/>
        <rFont val="Calibri"/>
      </rPr>
      <t xml:space="preserve">
</t>
    </r>
    <r>
      <rPr>
        <sz val="11"/>
        <color rgb="FF000000"/>
        <rFont val="Calibri"/>
      </rPr>
      <t>Certificates: Define the certificate aliases for the Crypto Validation Credentials object. Each certificate in the Validation Credentials object is the certificate that a TLS peer might send or is the certificate of the Certification Authority (CA) that signed the certificate sent by a peer or is the root certificate.</t>
    </r>
    <r>
      <rPr>
        <sz val="11"/>
        <color rgb="FF000000"/>
        <rFont val="Calibri"/>
      </rPr>
      <t xml:space="preserve">
</t>
    </r>
    <r>
      <rPr>
        <sz val="11"/>
        <color rgb="FF000000"/>
        <rFont val="Calibri"/>
      </rPr>
      <t>Certificate Validation Mode: Select "Full certificate chain checking (PKIX)".</t>
    </r>
    <r>
      <rPr>
        <sz val="11"/>
        <color rgb="FF000000"/>
        <rFont val="Calibri"/>
      </rPr>
      <t xml:space="preserve">
</t>
    </r>
    <r>
      <rPr>
        <sz val="11"/>
        <color rgb="FF000000"/>
        <rFont val="Calibri"/>
      </rPr>
      <t>Use CRL: On</t>
    </r>
    <r>
      <rPr>
        <sz val="11"/>
        <color rgb="FF000000"/>
        <rFont val="Calibri"/>
      </rPr>
      <t xml:space="preserve">
</t>
    </r>
    <r>
      <rPr>
        <sz val="11"/>
        <color rgb="FF000000"/>
        <rFont val="Calibri"/>
      </rPr>
      <t>Require CRL: On</t>
    </r>
    <r>
      <rPr>
        <sz val="11"/>
        <color rgb="FF000000"/>
        <rFont val="Calibri"/>
      </rPr>
      <t xml:space="preserve">
</t>
    </r>
    <r>
      <rPr>
        <sz val="11"/>
        <color rgb="FF000000"/>
        <rFont val="Calibri"/>
      </rPr>
      <t xml:space="preserve">CRL Distribution Points Handling: Require. </t>
    </r>
    <r>
      <rPr>
        <sz val="11"/>
        <color rgb="FF000000"/>
        <rFont val="Calibri"/>
      </rPr>
      <t xml:space="preserve">
</t>
    </r>
    <r>
      <rPr>
        <sz val="11"/>
        <color rgb="FF000000"/>
        <rFont val="Calibri"/>
      </rPr>
      <t>Specifying this option will result in checks against, but does not fetch, the CRLs in the X.509 CRL Distribution Point extensions. If any CRL in a CRL Distribution Point extension no longer exists in the CRL cache, the certificate validation fails.</t>
    </r>
    <r>
      <rPr>
        <sz val="11"/>
        <color rgb="FF000000"/>
        <rFont val="Calibri"/>
      </rPr>
      <t xml:space="preserve">
</t>
    </r>
    <r>
      <rPr>
        <sz val="11"/>
        <color rgb="FF000000"/>
        <rFont val="Calibri"/>
      </rPr>
      <t>USE THE ABOVE-DEFINED CRYPTO-VALIDATION CREDENTIALS FOR TLS PATH VALIDATION.</t>
    </r>
    <r>
      <rPr>
        <sz val="11"/>
        <color rgb="FF000000"/>
        <rFont val="Calibri"/>
      </rPr>
      <t xml:space="preserve">
</t>
    </r>
    <r>
      <rPr>
        <sz val="11"/>
        <color rgb="FF000000"/>
        <rFont val="Calibri"/>
      </rPr>
      <t>SSL CLIENT PROFILE</t>
    </r>
    <r>
      <rPr>
        <sz val="11"/>
        <color rgb="FF000000"/>
        <rFont val="Calibri"/>
      </rPr>
      <t xml:space="preserve">
</t>
    </r>
    <r>
      <rPr>
        <sz val="11"/>
        <color rgb="FF000000"/>
        <rFont val="Calibri"/>
      </rPr>
      <t>Using the WebGUI, go to Objects &gt;&gt; Crypto Configuration &gt;&gt; SSL Client Profile. Supply the following parameters:</t>
    </r>
    <r>
      <rPr>
        <sz val="11"/>
        <color rgb="FF000000"/>
        <rFont val="Calibri"/>
      </rPr>
      <t xml:space="preserve">
</t>
    </r>
    <r>
      <rPr>
        <sz val="11"/>
        <color rgb="FF000000"/>
        <rFont val="Calibri"/>
      </rPr>
      <t>Protocols: Check only TLS versions 1.1 and 1.2</t>
    </r>
    <r>
      <rPr>
        <sz val="11"/>
        <color rgb="FF000000"/>
        <rFont val="Calibri"/>
      </rPr>
      <t xml:space="preserve">
</t>
    </r>
    <r>
      <rPr>
        <sz val="11"/>
        <color rgb="FF000000"/>
        <rFont val="Calibri"/>
      </rPr>
      <t>Validate server certificate: On</t>
    </r>
    <r>
      <rPr>
        <sz val="11"/>
        <color rgb="FF000000"/>
        <rFont val="Calibri"/>
      </rPr>
      <t xml:space="preserve">
</t>
    </r>
    <r>
      <rPr>
        <sz val="11"/>
        <color rgb="FF000000"/>
        <rFont val="Calibri"/>
      </rPr>
      <t>Validation credentials: Select from the dropdown the above-defined Crypto Validation Credentials</t>
    </r>
    <r>
      <rPr>
        <sz val="11"/>
        <color rgb="FF000000"/>
        <rFont val="Calibri"/>
      </rPr>
      <t xml:space="preserve">
</t>
    </r>
    <r>
      <rPr>
        <sz val="11"/>
        <color rgb="FF000000"/>
        <rFont val="Calibri"/>
      </rPr>
      <t>SSL SERVER PROFILE</t>
    </r>
    <r>
      <rPr>
        <sz val="11"/>
        <color rgb="FF000000"/>
        <rFont val="Calibri"/>
      </rPr>
      <t xml:space="preserve">
</t>
    </r>
    <r>
      <rPr>
        <sz val="11"/>
        <color rgb="FF000000"/>
        <rFont val="Calibri"/>
      </rPr>
      <t>Using the WebGUI, go to Objects &gt;&gt; Crypto Configuration &gt;&gt; SSL Server Profile. Supply the following parameters:</t>
    </r>
    <r>
      <rPr>
        <sz val="11"/>
        <color rgb="FF000000"/>
        <rFont val="Calibri"/>
      </rPr>
      <t xml:space="preserve">
</t>
    </r>
    <r>
      <rPr>
        <sz val="11"/>
        <color rgb="FF000000"/>
        <rFont val="Calibri"/>
      </rPr>
      <t>Protocols: Check only TLS versions 1.1 and 1.2</t>
    </r>
    <r>
      <rPr>
        <sz val="11"/>
        <color rgb="FF000000"/>
        <rFont val="Calibri"/>
      </rPr>
      <t xml:space="preserve">
</t>
    </r>
    <r>
      <rPr>
        <sz val="11"/>
        <color rgb="FF000000"/>
        <rFont val="Calibri"/>
      </rPr>
      <t>Request client authentication: On</t>
    </r>
    <r>
      <rPr>
        <sz val="11"/>
        <color rgb="FF000000"/>
        <rFont val="Calibri"/>
      </rPr>
      <t xml:space="preserve">
</t>
    </r>
    <r>
      <rPr>
        <sz val="11"/>
        <color rgb="FF000000"/>
        <rFont val="Calibri"/>
      </rPr>
      <t>Require client authentication: On</t>
    </r>
    <r>
      <rPr>
        <sz val="11"/>
        <color rgb="FF000000"/>
        <rFont val="Calibri"/>
      </rPr>
      <t xml:space="preserve">
</t>
    </r>
    <r>
      <rPr>
        <sz val="11"/>
        <color rgb="FF000000"/>
        <rFont val="Calibri"/>
      </rPr>
      <t>Validate client certificate: On</t>
    </r>
    <r>
      <rPr>
        <sz val="11"/>
        <color rgb="FF000000"/>
        <rFont val="Calibri"/>
      </rPr>
      <t xml:space="preserve">
</t>
    </r>
    <r>
      <rPr>
        <sz val="11"/>
        <color rgb="FF000000"/>
        <rFont val="Calibri"/>
      </rPr>
      <t>Send client authentication CA list: On</t>
    </r>
    <r>
      <rPr>
        <sz val="11"/>
        <color rgb="FF000000"/>
        <rFont val="Calibri"/>
      </rPr>
      <t xml:space="preserve">
</t>
    </r>
    <r>
      <rPr>
        <sz val="11"/>
        <color rgb="FF000000"/>
        <rFont val="Calibri"/>
      </rPr>
      <t>Validation credentials: Select from the dropdown the above-defined Crypto Validation Credentials.</t>
    </r>
  </si>
  <si>
    <r>
      <rPr>
        <sz val="11"/>
        <color rgb="FF000000"/>
        <rFont val="Calibri"/>
      </rPr>
      <t xml:space="preserve">A certificate's certification path is the path from the end entity certificate to a trusted root certification authority (CA). Certification path validation is necessary for a relying party to make an informed decision regarding acceptance of an end entity certificate. </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</si>
  <si>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 xml:space="preserve">Using the WebGUI, go to Objects &gt;&gt; Crypto Configuration &gt;&gt; SSL Client Profile and SSL Server Profile. </t>
    </r>
    <r>
      <rPr>
        <sz val="11"/>
        <color rgb="FF000000"/>
        <rFont val="Calibri"/>
      </rPr>
      <t xml:space="preserve">
</t>
    </r>
    <r>
      <rPr>
        <sz val="11"/>
        <color rgb="FF000000"/>
        <rFont val="Calibri"/>
      </rPr>
      <t xml:space="preserve">Confirm that each Profile's parameters are set correctly (as defined in the Fix column) and that each profile is using a correctly defined Crypto Validation Credentials (as defined in the Fix column). </t>
    </r>
    <r>
      <rPr>
        <sz val="11"/>
        <color rgb="FF000000"/>
        <rFont val="Calibri"/>
      </rPr>
      <t xml:space="preserve">
</t>
    </r>
    <r>
      <rPr>
        <sz val="11"/>
        <color rgb="FF000000"/>
        <rFont val="Calibri"/>
      </rPr>
      <t>If they are not correctly defined, this is a finding.</t>
    </r>
  </si>
  <si>
    <t>V-65227</t>
  </si>
  <si>
    <r>
      <rPr>
        <sz val="11"/>
        <rFont val="Calibri"/>
      </rPr>
      <t>The DataPower Gateway providing PKI-based user authentication intermediary services must map authenticated identities to the user account.</t>
    </r>
  </si>
  <si>
    <r>
      <rPr>
        <sz val="11"/>
        <color rgb="FF000000"/>
        <rFont val="Calibri"/>
      </rPr>
      <t>The AAA policy must be configured as follows:</t>
    </r>
    <r>
      <rPr>
        <sz val="11"/>
        <color rgb="FF000000"/>
        <rFont val="Calibri"/>
      </rPr>
      <t xml:space="preserve">
</t>
    </r>
    <r>
      <rPr>
        <sz val="11"/>
        <color rgb="FF000000"/>
        <rFont val="Calibri"/>
      </rPr>
      <t>In the DataPower WebGUI, navigate to Objects &gt;&gt; XML Processing &gt;&gt; AAA Policy &gt;&gt; Press Add to add a new policy.</t>
    </r>
    <r>
      <rPr>
        <sz val="11"/>
        <color rgb="FF000000"/>
        <rFont val="Calibri"/>
      </rPr>
      <t xml:space="preserve">
</t>
    </r>
    <r>
      <rPr>
        <sz val="11"/>
        <color rgb="FF000000"/>
        <rFont val="Calibri"/>
      </rPr>
      <t>On the Main tab, configure general policy parameters.</t>
    </r>
    <r>
      <rPr>
        <sz val="11"/>
        <color rgb="FF000000"/>
        <rFont val="Calibri"/>
      </rPr>
      <t xml:space="preserve">
</t>
    </r>
    <r>
      <rPr>
        <sz val="11"/>
        <color rgb="FF000000"/>
        <rFont val="Calibri"/>
      </rPr>
      <t>On the Identity extraction tab, select either of the following methods to extract the claimed identity of the service requestor: Subject DN of SSL certificate from connection peer or Subject DN from certificate in message signature.</t>
    </r>
    <r>
      <rPr>
        <sz val="11"/>
        <color rgb="FF000000"/>
        <rFont val="Calibri"/>
      </rPr>
      <t xml:space="preserve">
</t>
    </r>
    <r>
      <rPr>
        <sz val="11"/>
        <color rgb="FF000000"/>
        <rFont val="Calibri"/>
      </rPr>
      <t xml:space="preserve">On the Authentication tab, define the external control server that will accomplish authentication. </t>
    </r>
    <r>
      <rPr>
        <sz val="11"/>
        <color rgb="FF000000"/>
        <rFont val="Calibri"/>
      </rPr>
      <t xml:space="preserve">
</t>
    </r>
    <r>
      <rPr>
        <sz val="11"/>
        <color rgb="FF000000"/>
        <rFont val="Calibri"/>
      </rPr>
      <t xml:space="preserve">On the Resource extraction tab, configure how DataPower should extract the requested resource from the request message. </t>
    </r>
    <r>
      <rPr>
        <sz val="11"/>
        <color rgb="FF000000"/>
        <rFont val="Calibri"/>
      </rPr>
      <t xml:space="preserve">
</t>
    </r>
    <r>
      <rPr>
        <sz val="11"/>
        <color rgb="FF000000"/>
        <rFont val="Calibri"/>
      </rPr>
      <t>On the Credential mapping tab, select from the following options the desired method for credential mapping: Custom (Identifies a custom mapping resource such as a stylesheet or GatewayScript file), AAA information file (Identifies a DataPower information file, which is an XML file, as the mapping resource), Apply XPath expression (Identifies an XPath expression as the mapping resource), Credentials from WS-SecureConversation token (Identifies that credentials are taken from the WS-SecureConversation context token), Credentials from Tivoli Federated Identity Manager (Identifies that credentials are from a Tivoli Federated Identity Manager endpoint).</t>
    </r>
    <r>
      <rPr>
        <sz val="11"/>
        <color rgb="FF000000"/>
        <rFont val="Calibri"/>
      </rPr>
      <t xml:space="preserve">
</t>
    </r>
    <r>
      <rPr>
        <sz val="11"/>
        <color rgb="FF000000"/>
        <rFont val="Calibri"/>
      </rPr>
      <t>POLICY IMPLEMENTATION</t>
    </r>
    <r>
      <rPr>
        <sz val="11"/>
        <color rgb="FF000000"/>
        <rFont val="Calibri"/>
      </rPr>
      <t xml:space="preserve">
</t>
    </r>
    <r>
      <rPr>
        <sz val="11"/>
        <color rgb="FF000000"/>
        <rFont val="Calibri"/>
      </rPr>
      <t>This defined AAA policy must then be associated with a DataPower service. For example, using the Multi-Protocol Gateway service this may be accomplished as follows:</t>
    </r>
    <r>
      <rPr>
        <sz val="11"/>
        <color rgb="FF000000"/>
        <rFont val="Calibri"/>
      </rPr>
      <t xml:space="preserve">
</t>
    </r>
    <r>
      <rPr>
        <sz val="11"/>
        <color rgb="FF000000"/>
        <rFont val="Calibri"/>
      </rPr>
      <t>On the main Control Panel of the DataPower WebGUI, click on Multi-Protocol Gateway &gt;&gt; Add and name a Multi-Protocol Gateway instance &gt;&gt; Click on the "+" to the right of the Multi-Protocol Gateway Policy dropdown list box &gt;&gt; Name the policy &gt;&gt; Click "New Rule" to add a processing rule to this gateway (DataPower service) &gt;&gt; Click and drag the AAA icon down to the processing line to the right of the "=" &gt;&gt; Double click the AAA icon on the line &gt;&gt; In the AAA Policy dropdown, select the policy you configured above then click Done &gt;&gt; Click Apply Policy &gt;&gt; Close window.</t>
    </r>
    <r>
      <rPr>
        <sz val="11"/>
        <color rgb="FF000000"/>
        <rFont val="Calibri"/>
      </rPr>
      <t xml:space="preserve">
</t>
    </r>
    <r>
      <rPr>
        <sz val="11"/>
        <color rgb="FF000000"/>
        <rFont val="Calibri"/>
      </rPr>
      <t>On the Configure Multi-Protocol Gateway screen, click Apply, then Save Configuration (in the upper right corner of the screen.</t>
    </r>
  </si>
  <si>
    <r>
      <rPr>
        <sz val="11"/>
        <color rgb="FF000000"/>
        <rFont val="Calibri"/>
      </rPr>
      <t>Authorization for access to any network element requires an approved and assigned individual account identifier. To ensure only the assigned individual is using the account, the account must be bound to a user certificate when PKI-based authentication is implemented.</t>
    </r>
    <r>
      <rPr>
        <sz val="11"/>
        <color rgb="FF000000"/>
        <rFont val="Calibri"/>
      </rPr>
      <t xml:space="preserve">
</t>
    </r>
    <r>
      <rPr>
        <sz val="11"/>
        <color rgb="FF000000"/>
        <rFont val="Calibri"/>
      </rPr>
      <t>This requirement applies to ALGs that provide user authentication intermediary services (e.g., authentication gateway or TLS gateway). This does not apply to authentication for the purpose of configuring the device itself (device management).</t>
    </r>
  </si>
  <si>
    <r>
      <rPr>
        <sz val="11"/>
        <color rgb="FF000000"/>
        <rFont val="Calibri"/>
      </rPr>
      <t>Verify that a DataPower service processing policy includes an appropriately configured AAA policy action.</t>
    </r>
    <r>
      <rPr>
        <sz val="11"/>
        <color rgb="FF000000"/>
        <rFont val="Calibri"/>
      </rPr>
      <t xml:space="preserve">
</t>
    </r>
    <r>
      <rPr>
        <sz val="11"/>
        <color rgb="FF000000"/>
        <rFont val="Calibri"/>
      </rPr>
      <t>For example, for a Multi-Protocol Gateway service, this may be accomplished as follows:</t>
    </r>
    <r>
      <rPr>
        <sz val="11"/>
        <color rgb="FF000000"/>
        <rFont val="Calibri"/>
      </rPr>
      <t xml:space="preserve">
</t>
    </r>
    <r>
      <rPr>
        <sz val="11"/>
        <color rgb="FF000000"/>
        <rFont val="Calibri"/>
      </rPr>
      <t xml:space="preserve">On the main Control Panel of the DataPower WebGUI, click on Multi-Protocol Gateway &gt;&gt; Open the existing target Multi-Protocol Gateway instance &gt;&gt; Click on the "..." to the right of the Multi-Protocol Gateway Policy dropdown list box to open its processing policy &gt;&gt; Confirm that the rule in the processing policy includes an AAA action &gt;&gt; Double click on the AAA action (on the rule line) &gt;&gt; Click on the "..." to the right of the selected AAA Policy to open it &gt;&gt; Review the values configured on the Main, Identity extraction, Authentication, Resource extraction, and Credential mapping tabs </t>
    </r>
    <r>
      <rPr>
        <sz val="11"/>
        <color rgb="FF000000"/>
        <rFont val="Calibri"/>
      </rPr>
      <t xml:space="preserve">
</t>
    </r>
    <r>
      <rPr>
        <sz val="11"/>
        <color rgb="FF000000"/>
        <rFont val="Calibri"/>
      </rPr>
      <t>If any of the configuration conditions are not met, this is a finding.</t>
    </r>
  </si>
  <si>
    <t>V-65229</t>
  </si>
  <si>
    <r>
      <rPr>
        <sz val="11"/>
        <rFont val="Calibri"/>
      </rPr>
      <t>The DataPower Gateway providing user authentication intermediary services must uniquely identify and authenticate non-organizational users (or processes acting on behalf of non-organizational users).</t>
    </r>
  </si>
  <si>
    <r>
      <rPr>
        <sz val="11"/>
        <color rgb="FF000000"/>
        <rFont val="Calibri"/>
      </rPr>
      <t>Through the configuration of an authentication, authorization, and audit policy (AAA), the DataPower Gateway provides user authentication intermediary services that uniquely identify and authenticate non-organizational users (or processes acting on behalf of non-organizational users).</t>
    </r>
    <r>
      <rPr>
        <sz val="11"/>
        <color rgb="FF000000"/>
        <rFont val="Calibri"/>
      </rPr>
      <t xml:space="preserve">
</t>
    </r>
    <r>
      <rPr>
        <sz val="11"/>
        <color rgb="FF000000"/>
        <rFont val="Calibri"/>
      </rPr>
      <t>POLICY CONFIGURATION</t>
    </r>
    <r>
      <rPr>
        <sz val="11"/>
        <color rgb="FF000000"/>
        <rFont val="Calibri"/>
      </rPr>
      <t xml:space="preserve">
</t>
    </r>
    <r>
      <rPr>
        <sz val="11"/>
        <color rgb="FF000000"/>
        <rFont val="Calibri"/>
      </rPr>
      <t>The AAA policy must be configured as follows:</t>
    </r>
    <r>
      <rPr>
        <sz val="11"/>
        <color rgb="FF000000"/>
        <rFont val="Calibri"/>
      </rPr>
      <t xml:space="preserve">
</t>
    </r>
    <r>
      <rPr>
        <sz val="11"/>
        <color rgb="FF000000"/>
        <rFont val="Calibri"/>
      </rPr>
      <t xml:space="preserve">In the DataPower WebGUI, navigate to Objects &gt;&gt; XML Processing &gt;&gt; AAA Policy. Press Add to add a new policy. </t>
    </r>
    <r>
      <rPr>
        <sz val="11"/>
        <color rgb="FF000000"/>
        <rFont val="Calibri"/>
      </rPr>
      <t xml:space="preserve">
</t>
    </r>
    <r>
      <rPr>
        <sz val="11"/>
        <color rgb="FF000000"/>
        <rFont val="Calibri"/>
      </rPr>
      <t xml:space="preserve">On the Main tab, configure general policy parameters. </t>
    </r>
    <r>
      <rPr>
        <sz val="11"/>
        <color rgb="FF000000"/>
        <rFont val="Calibri"/>
      </rPr>
      <t xml:space="preserve">
</t>
    </r>
    <r>
      <rPr>
        <sz val="11"/>
        <color rgb="FF000000"/>
        <rFont val="Calibri"/>
      </rPr>
      <t xml:space="preserve">On the Identity extraction tab, define how to extract the claimed identity of the service requestor. </t>
    </r>
    <r>
      <rPr>
        <sz val="11"/>
        <color rgb="FF000000"/>
        <rFont val="Calibri"/>
      </rPr>
      <t xml:space="preserve">
</t>
    </r>
    <r>
      <rPr>
        <sz val="11"/>
        <color rgb="FF000000"/>
        <rFont val="Calibri"/>
      </rPr>
      <t xml:space="preserve">On the Authentication tab, define the specific external control server that will accomplish authentication (e.g., LDAP). </t>
    </r>
    <r>
      <rPr>
        <sz val="11"/>
        <color rgb="FF000000"/>
        <rFont val="Calibri"/>
      </rPr>
      <t xml:space="preserve">
</t>
    </r>
    <r>
      <rPr>
        <sz val="11"/>
        <color rgb="FF000000"/>
        <rFont val="Calibri"/>
      </rPr>
      <t>On the Resource extraction tab, configure how DataPower should extract the requested resource from the request message.</t>
    </r>
    <r>
      <rPr>
        <sz val="11"/>
        <color rgb="FF000000"/>
        <rFont val="Calibri"/>
      </rPr>
      <t xml:space="preserve">
</t>
    </r>
    <r>
      <rPr>
        <sz val="11"/>
        <color rgb="FF000000"/>
        <rFont val="Calibri"/>
      </rPr>
      <t>POLICY IMPLEMENTATION</t>
    </r>
    <r>
      <rPr>
        <sz val="11"/>
        <color rgb="FF000000"/>
        <rFont val="Calibri"/>
      </rPr>
      <t xml:space="preserve">
</t>
    </r>
    <r>
      <rPr>
        <sz val="11"/>
        <color rgb="FF000000"/>
        <rFont val="Calibri"/>
      </rPr>
      <t>This defined AAA policy must then be associated with a DataPower service. For a Multi-Protocol Gateway service, this may be accomplished as follows:</t>
    </r>
    <r>
      <rPr>
        <sz val="11"/>
        <color rgb="FF000000"/>
        <rFont val="Calibri"/>
      </rPr>
      <t xml:space="preserve">
</t>
    </r>
    <r>
      <rPr>
        <sz val="11"/>
        <color rgb="FF000000"/>
        <rFont val="Calibri"/>
      </rPr>
      <t xml:space="preserve">On the main Control Panel of the DataPower WebGUI, click on Multi-Protocol Gateway &gt;&gt; Add and name a Multi-Protocol Gateway instance &gt;&gt; Click on the "+" to the right of the Multi-Protocol Gateway Policy dropdown list box &gt;&gt; Name the policy &gt;&gt; Click "New Rule" to add a processing rule to this gateway (DataPower service) &gt;&gt; Click and drag the AAA icon down to the processing line to the right of the "=" &gt;&gt; Double-click the AAA icon on the line &gt;&gt; In the AAA Policy dropdown, select the policy you configured above, then click Done &gt;&gt; Click Apply Policy &gt;&gt; Close window. </t>
    </r>
    <r>
      <rPr>
        <sz val="11"/>
        <color rgb="FF000000"/>
        <rFont val="Calibri"/>
      </rPr>
      <t xml:space="preserve">
</t>
    </r>
    <r>
      <rPr>
        <sz val="11"/>
        <color rgb="FF000000"/>
        <rFont val="Calibri"/>
      </rPr>
      <t>On the Configure Multi-Protocol Gateway screen, click Apply, then Save Configuration (in the upper right corner of the screen.</t>
    </r>
  </si>
  <si>
    <r>
      <rPr>
        <sz val="11"/>
        <color rgb="FF000000"/>
        <rFont val="Calibri"/>
      </rPr>
      <t>Lack of authentication enables anyone to gain access to the network or possibly a network element that provides opportunity for intruders to compromise resources within the network infrastructure. By identifying and authenticating non-organizational users, their access to network resources can be restricted accordingly.</t>
    </r>
    <r>
      <rPr>
        <sz val="11"/>
        <color rgb="FF000000"/>
        <rFont val="Calibri"/>
      </rPr>
      <t xml:space="preserve">
</t>
    </r>
    <r>
      <rPr>
        <sz val="11"/>
        <color rgb="FF000000"/>
        <rFont val="Calibri"/>
      </rPr>
      <t>Non-organizational users will be uniquely identified and authenticated for all accesses other than those accesses explicitly identified and documented by the organization when related to the use of anonymous access. Authorization requires an individual account identifier that has been approved, assigned, and configured on an authentication server. Authentication of user identities is accomplished through the use of passwords, tokens, biometrics, or in the case of multifactor authentication, some combination thereof.</t>
    </r>
    <r>
      <rPr>
        <sz val="11"/>
        <color rgb="FF000000"/>
        <rFont val="Calibri"/>
      </rPr>
      <t xml:space="preserve">
</t>
    </r>
    <r>
      <rPr>
        <sz val="11"/>
        <color rgb="FF000000"/>
        <rFont val="Calibri"/>
      </rPr>
      <t>This control applies to application layer gateways that provide content filtering and proxy services on network segments (e.g., DMZ) that allow access by non-organizational users. This requirement focuses on authentication requests to the proxied application for access to destination resources and policy filtering decisions rather than administrator and management functions.</t>
    </r>
  </si>
  <si>
    <r>
      <rPr>
        <sz val="11"/>
        <color rgb="FF000000"/>
        <rFont val="Calibri"/>
      </rPr>
      <t>Verify that a DataPower service processing policy includes an appropriately configured AAA policy action. For example, for a Multi-Protocol Gateway service, this may be accomplished as follows:</t>
    </r>
    <r>
      <rPr>
        <sz val="11"/>
        <color rgb="FF000000"/>
        <rFont val="Calibri"/>
      </rPr>
      <t xml:space="preserve">
</t>
    </r>
    <r>
      <rPr>
        <sz val="11"/>
        <color rgb="FF000000"/>
        <rFont val="Calibri"/>
      </rPr>
      <t>On the main Control Panel of the DataPower WebGUI, click on Multi-Protocol Gateway &gt;&gt; Open the existing target Multi-Protocol Gateway instance &gt;&gt; Click on the "..." to the right of the Multi-Protocol Gateway Policy dropdown list box to open its processing policy &gt;&gt; Confirm that the rule in the processing policy includes an AAA action &gt;&gt; Double-click on the AAA action (on the rule line) &gt;&gt; Click on the "..." to the right of the selected AAA Policy to open it &gt;&gt; Confirm that the values configured on the Main, Identity extraction, Authentication, and Resource extraction tabs are correct &gt;&gt; If any of the configuration conditions are not met, this is a finding.</t>
    </r>
  </si>
  <si>
    <t>V-65231</t>
  </si>
  <si>
    <r>
      <rPr>
        <sz val="11"/>
        <rFont val="Calibri"/>
      </rPr>
      <t>The DataPower Gateway providing content filtering must not have a front side handler configured facing an internal network.</t>
    </r>
  </si>
  <si>
    <r>
      <rPr>
        <sz val="11"/>
        <color rgb="FF000000"/>
        <rFont val="Calibri"/>
      </rPr>
      <t xml:space="preserve">From the initial Web interface screen (the Control Panel), select Objects &gt;&gt; Protocol Handlers &gt;&gt; HTTPS Front Side Handler.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on each of the Handlers in the list that appears &gt;&gt; Click the Advanced tab of the Handler configuration.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the Access Control List field, click “+” to create a new ACL &gt;&gt; Enter a name for the List &gt;&gt; Click the Entry tab &gt;&gt; Click Add &gt;&gt; Select Deny and set the Address Range to network segments representing internal networks &gt;&gt; Click Apply.</t>
    </r>
  </si>
  <si>
    <r>
      <rPr>
        <sz val="11"/>
        <color rgb="FF000000"/>
        <rFont val="Calibri"/>
      </rPr>
      <t>DoS attacks can take multiple forms but have the common objective of overloading or blocking a network or host to deny or seriously degrade performance. If the network does not provide safeguards against DoS attack, network resources will be unavailable to users.</t>
    </r>
    <r>
      <rPr>
        <sz val="11"/>
        <color rgb="FF000000"/>
        <rFont val="Calibri"/>
      </rPr>
      <t xml:space="preserve">
</t>
    </r>
    <r>
      <rPr>
        <sz val="11"/>
        <color rgb="FF000000"/>
        <rFont val="Calibri"/>
      </rPr>
      <t>Installation of an ALG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The ALG must include protection against DoS attacks that originate from inside the enclave which can affect either internal or external systems. These attacks may use legitimate or rogue endpoints from inside the enclave. These attacks can be simple "floods" of traffic to saturate circuits or devices, malware that consumes CPU and memory on a device or causes it to crash, or a configuration issue that disables or impairs the proper function of a device. For example, an accidental or deliberate misconfiguration of a routing table can misdirect traffic for multiple networks.</t>
    </r>
    <r>
      <rPr>
        <sz val="11"/>
        <color rgb="FF000000"/>
        <rFont val="Calibri"/>
      </rPr>
      <t xml:space="preserve">
</t>
    </r>
    <r>
      <rPr>
        <sz val="11"/>
        <color rgb="FF000000"/>
        <rFont val="Calibri"/>
      </rPr>
      <t>To comply with this requirement, the ALG must monitor outbound traffic for indications of known and unknown DoS attacks. Audit log capacity management along with techniques which prevent the logging of redundant information during an attack also guard against DoS attacks.</t>
    </r>
  </si>
  <si>
    <r>
      <rPr>
        <sz val="11"/>
        <color rgb="FF000000"/>
        <rFont val="Calibri"/>
      </rPr>
      <t>From the initial Web interface screen (the Control Panel), select Objects &gt;&gt; Protocol Handlers &gt;&gt;HTTPS Front Side Handler.</t>
    </r>
    <r>
      <rPr>
        <sz val="11"/>
        <color rgb="FF000000"/>
        <rFont val="Calibri"/>
      </rPr>
      <t xml:space="preserve">
</t>
    </r>
    <r>
      <rPr>
        <sz val="11"/>
        <color rgb="FF000000"/>
        <rFont val="Calibri"/>
      </rPr>
      <t>Click on each of the Handlers in the list that appears &gt;&gt; Click the Advanced tab of the Handler configuration &gt;&gt; Verify that there is an Access Control List selected &gt;&gt; Click the ellipses (…) button beside the list.</t>
    </r>
    <r>
      <rPr>
        <sz val="11"/>
        <color rgb="FF000000"/>
        <rFont val="Calibri"/>
      </rPr>
      <t xml:space="preserve">
</t>
    </r>
    <r>
      <rPr>
        <sz val="11"/>
        <color rgb="FF000000"/>
        <rFont val="Calibri"/>
      </rPr>
      <t>On the Access Control List page, click the Entry tab &gt;&gt; Verify that the network segments representing internal networks are denied.</t>
    </r>
    <r>
      <rPr>
        <sz val="11"/>
        <color rgb="FF000000"/>
        <rFont val="Calibri"/>
      </rPr>
      <t xml:space="preserve">
</t>
    </r>
    <r>
      <rPr>
        <sz val="11"/>
        <color rgb="FF000000"/>
        <rFont val="Calibri"/>
      </rPr>
      <t>If these items are not configured, this is a finding.</t>
    </r>
  </si>
  <si>
    <t>V-65233</t>
  </si>
  <si>
    <r>
      <rPr>
        <sz val="11"/>
        <rFont val="Calibri"/>
      </rPr>
      <t>The DataPower Gateway must protect the authenticity of communications sessions.</t>
    </r>
  </si>
  <si>
    <r>
      <rPr>
        <sz val="11"/>
        <color rgb="FF000000"/>
        <rFont val="Calibri"/>
      </rPr>
      <t xml:space="preserve">Using the WebGUI at Objects &gt;&gt; Crypto Configuration &gt;&gt; SSL Client Profile and SSL Server Profile. </t>
    </r>
    <r>
      <rPr>
        <sz val="11"/>
        <color rgb="FF000000"/>
        <rFont val="Calibri"/>
      </rPr>
      <t xml:space="preserve">
</t>
    </r>
    <r>
      <rPr>
        <sz val="11"/>
        <color rgb="FF000000"/>
        <rFont val="Calibri"/>
      </rPr>
      <t>Create a client and server profile for the application session requiring mutual authentication. Specify the correct protocol and cipher parameters and the correct identification and validation credentials.</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</si>
  <si>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This requirement focuses on communications protection for the application session rather than for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mutual authentication (two-way/bidirectional).</t>
    </r>
  </si>
  <si>
    <r>
      <rPr>
        <sz val="11"/>
        <color rgb="FF000000"/>
        <rFont val="Calibri"/>
      </rPr>
      <t xml:space="preserve">Using the WebGUI at Objects &gt;&gt; Crypto Configuration &gt;&gt; SSL Client Profile and SSL Server Profile. </t>
    </r>
    <r>
      <rPr>
        <sz val="11"/>
        <color rgb="FF000000"/>
        <rFont val="Calibri"/>
      </rPr>
      <t xml:space="preserve">
</t>
    </r>
    <r>
      <rPr>
        <sz val="11"/>
        <color rgb="FF000000"/>
        <rFont val="Calibri"/>
      </rPr>
      <t>Select the profiles that are configured for the application session requiring mutual authentication. Confirm that the correct protocol and cipher parameters are set and that the correct identification and validation credentials are specified.</t>
    </r>
    <r>
      <rPr>
        <sz val="11"/>
        <color rgb="FF000000"/>
        <rFont val="Calibri"/>
      </rPr>
      <t xml:space="preserve">
</t>
    </r>
    <r>
      <rPr>
        <sz val="11"/>
        <color rgb="FF000000"/>
        <rFont val="Calibri"/>
      </rPr>
      <t>If these items are not configured, this is a finding.</t>
    </r>
  </si>
  <si>
    <t>V-65235</t>
  </si>
  <si>
    <r>
      <rPr>
        <sz val="11"/>
        <rFont val="Calibri"/>
      </rPr>
      <t>The DataPower Gateway must invalidate session identifiers upon user logout or other session termination.</t>
    </r>
  </si>
  <si>
    <r>
      <rPr>
        <sz val="11"/>
        <color rgb="FF000000"/>
        <rFont val="Calibri"/>
      </rPr>
      <t>From the DataPower command line, enter "use-fips on" to configure DataPower to generate unique session identifiers using a FIPS 140-2 approved random number generator. From the web interface, use "Set Cryptographic Mode" (Administration &gt;&gt; Miscellaneous &gt;&gt; Crypto Tools, Set Cryptographic Mode tab) to set the appliance to "FIPS 140-2 Level 1" mode.</t>
    </r>
    <r>
      <rPr>
        <sz val="11"/>
        <color rgb="FF000000"/>
        <rFont val="Calibri"/>
      </rPr>
      <t xml:space="preserve">
</t>
    </r>
    <r>
      <rPr>
        <sz val="11"/>
        <color rgb="FF000000"/>
        <rFont val="Calibri"/>
      </rPr>
      <t>This will achieve NIST SP800-131a compliance.</t>
    </r>
  </si>
  <si>
    <r>
      <rPr>
        <sz val="11"/>
        <color rgb="FF000000"/>
        <rFont val="Calibri"/>
      </rPr>
      <t>Captured sessions can be reused in "replay" attacks. This requirement limits the ability of adversaries from capturing and continuing to employ previously valid session IDs.</t>
    </r>
    <r>
      <rPr>
        <sz val="11"/>
        <color rgb="FF000000"/>
        <rFont val="Calibri"/>
      </rPr>
      <t xml:space="preserve">
</t>
    </r>
    <r>
      <rPr>
        <sz val="11"/>
        <color rgb="FF000000"/>
        <rFont val="Calibri"/>
      </rPr>
      <t>Session IDs are tokens generated by web applications to uniquely identify an application user's session. Unique session identifiers or IDs are the opposite of sequentially generated session IDs, which can be easily guessed by an attacker. Unique session IDs help to reduce predictability of said identifiers. When a user logs out, or when any other session termination event occurs, the network element must terminate the user session to minimize the potential for an attacker to hijack that particular user session.</t>
    </r>
    <r>
      <rPr>
        <sz val="11"/>
        <color rgb="FF000000"/>
        <rFont val="Calibri"/>
      </rPr>
      <t xml:space="preserve">
</t>
    </r>
    <r>
      <rPr>
        <sz val="11"/>
        <color rgb="FF000000"/>
        <rFont val="Calibri"/>
      </rPr>
      <t>ALGs act as an intermediary for application; therefore, session control is part of the function provided. This requirement focuses on communications protection at the application session, versus network packet level.</t>
    </r>
  </si>
  <si>
    <r>
      <rPr>
        <sz val="11"/>
        <color rgb="FF000000"/>
        <rFont val="Calibri"/>
      </rPr>
      <t>From the web interface for DataPower device management, verify that the DataPower Gateway Cryptographic Mode is Set to FIPS 140-2 Level 1; Status &gt;&gt; Crypto &gt;&gt; Cryptographic Mode Status.</t>
    </r>
    <r>
      <rPr>
        <sz val="11"/>
        <color rgb="FF000000"/>
        <rFont val="Calibri"/>
      </rPr>
      <t xml:space="preserve">
</t>
    </r>
    <r>
      <rPr>
        <sz val="11"/>
        <color rgb="FF000000"/>
        <rFont val="Calibri"/>
      </rPr>
      <t>Then, verify that the session identifiers (TIDs) in the System Log are random; Status &gt;&gt; View Logs &gt;&gt; Systems Logs.</t>
    </r>
    <r>
      <rPr>
        <sz val="11"/>
        <color rgb="FF000000"/>
        <rFont val="Calibri"/>
      </rPr>
      <t xml:space="preserve">
</t>
    </r>
    <r>
      <rPr>
        <sz val="11"/>
        <color rgb="FF000000"/>
        <rFont val="Calibri"/>
      </rPr>
      <t>If the device is not set to FIPS 140-2 Level 1, this is a finding.</t>
    </r>
  </si>
  <si>
    <t>V-65237</t>
  </si>
  <si>
    <r>
      <rPr>
        <sz val="11"/>
        <rFont val="Calibri"/>
      </rPr>
      <t>The DataPower Gateway must recognize only system-generated session identifiers.</t>
    </r>
  </si>
  <si>
    <r>
      <rPr>
        <sz val="11"/>
        <color rgb="FF000000"/>
        <rFont val="Calibri"/>
      </rPr>
      <t>Network elements (depending on function) utilize sessions and session identifiers to control application behavior and user access. If an attacker can guess the session identifier, or can inject or manually insert session information, the valid user's application session can be compromised.</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This requirement focuses on communications protection for the application session rather than for the network packet.</t>
    </r>
  </si>
  <si>
    <r>
      <rPr>
        <sz val="11"/>
        <color rgb="FF000000"/>
        <rFont val="Calibri"/>
      </rPr>
      <t xml:space="preserve">From the web interface for DataPower device management, verify that the DataPower Gateway Cryptographic Mode is Set to FIPS 140-2 Level 1; Status &gt;&gt; Crypto &gt;&gt; Cryptographic Mode Status </t>
    </r>
    <r>
      <rPr>
        <sz val="11"/>
        <color rgb="FF000000"/>
        <rFont val="Calibri"/>
      </rPr>
      <t xml:space="preserve">
</t>
    </r>
    <r>
      <rPr>
        <sz val="11"/>
        <color rgb="FF000000"/>
        <rFont val="Calibri"/>
      </rPr>
      <t>Then, verify that the session identifiers (TIDs) in the System Log are random; Status &gt;&gt; View Logs &gt;&gt; Systems Logs.</t>
    </r>
    <r>
      <rPr>
        <sz val="11"/>
        <color rgb="FF000000"/>
        <rFont val="Calibri"/>
      </rPr>
      <t xml:space="preserve">
</t>
    </r>
    <r>
      <rPr>
        <sz val="11"/>
        <color rgb="FF000000"/>
        <rFont val="Calibri"/>
      </rPr>
      <t>If these items are not configured, this is a finding.</t>
    </r>
  </si>
  <si>
    <t>V-65239</t>
  </si>
  <si>
    <r>
      <rPr>
        <sz val="11"/>
        <rFont val="Calibri"/>
      </rPr>
      <t>In the event of a system failure of the DataPower Gateway function, the DataPower Gateway must save diagnostic information, log system messages, and load the most current security policies, rules, and signatures when restarted.</t>
    </r>
  </si>
  <si>
    <r>
      <rPr>
        <sz val="11"/>
        <color rgb="FF000000"/>
        <rFont val="Calibri"/>
      </rPr>
      <t>By default, the DataPower Gateway, in the event of a system failure, saves diagnostic information, logs system messages, and loads the most current security policies, rules, and signatures when restarted and reverts to Failsafe Mode</t>
    </r>
    <r>
      <rPr>
        <sz val="11"/>
        <color rgb="FF000000"/>
        <rFont val="Calibri"/>
      </rPr>
      <t xml:space="preserve">
</t>
    </r>
    <r>
      <rPr>
        <sz val="11"/>
        <color rgb="FF000000"/>
        <rFont val="Calibri"/>
      </rPr>
      <t xml:space="preserve">In addition, the DataPower Gateway supports the configuration of optional failure notification functions. These include the following: upload error report, include internal state, background packet capture, background log capture, and background memory trace. </t>
    </r>
    <r>
      <rPr>
        <sz val="11"/>
        <color rgb="FF000000"/>
        <rFont val="Calibri"/>
      </rPr>
      <t xml:space="preserve">
</t>
    </r>
    <r>
      <rPr>
        <sz val="11"/>
        <color rgb="FF000000"/>
        <rFont val="Calibri"/>
      </rPr>
      <t>To configure these additional functions, use the WebGUI at Administration &gt;&gt; Device &gt;&gt; Failure Notification. Select the capabilities desired.</t>
    </r>
  </si>
  <si>
    <r>
      <rPr>
        <sz val="11"/>
        <color rgb="FF000000"/>
        <rFont val="Calibri"/>
      </rPr>
      <t>Failure in a secure state can address safety or security in accordance with the mission needs of the organization. Failure to a secure state helps prevent a loss of confidentiality, integrity, or availability in the event of a failure of the information system or a component of the system. Preserving state information helps to facilitate the restart of the ALG application and a return to the operational mode with less disruption.</t>
    </r>
    <r>
      <rPr>
        <sz val="11"/>
        <color rgb="FF000000"/>
        <rFont val="Calibri"/>
      </rPr>
      <t xml:space="preserve">
</t>
    </r>
    <r>
      <rPr>
        <sz val="11"/>
        <color rgb="FF000000"/>
        <rFont val="Calibri"/>
      </rPr>
      <t>This requirement applies to a failure of the ALG function rather than the device or operating system as a whole which is addressed in the Network Device Management SRG.</t>
    </r>
    <r>
      <rPr>
        <sz val="11"/>
        <color rgb="FF000000"/>
        <rFont val="Calibri"/>
      </rPr>
      <t xml:space="preserve">
</t>
    </r>
    <r>
      <rPr>
        <sz val="11"/>
        <color rgb="FF000000"/>
        <rFont val="Calibri"/>
      </rPr>
      <t>Since it is usually not possible to test this capability in a production environment, systems should either be validated in a testing environment or prior to installation. This requirement is usually a function of the design of the IDPS component. Compliance can be verified by acceptance/validation processes or vendor attestation.</t>
    </r>
  </si>
  <si>
    <r>
      <rPr>
        <sz val="11"/>
        <color rgb="FF000000"/>
        <rFont val="Calibri"/>
      </rPr>
      <t xml:space="preserve">Verify that all desired optional failure notification functions are configured by going to the WebGUI at Administration &gt;&gt; Device &gt;&gt; Failure Notification. </t>
    </r>
    <r>
      <rPr>
        <sz val="11"/>
        <color rgb="FF000000"/>
        <rFont val="Calibri"/>
      </rPr>
      <t xml:space="preserve">
</t>
    </r>
    <r>
      <rPr>
        <sz val="11"/>
        <color rgb="FF000000"/>
        <rFont val="Calibri"/>
      </rPr>
      <t>If this is not configured, this is a finding.</t>
    </r>
  </si>
  <si>
    <t>V-65241</t>
  </si>
  <si>
    <r>
      <rPr>
        <sz val="11"/>
        <rFont val="Calibri"/>
      </rPr>
      <t>The DataPower Gateway must have ICMP responses disabled on all interfaces facing untrusted networks.</t>
    </r>
  </si>
  <si>
    <r>
      <rPr>
        <sz val="11"/>
        <color rgb="FF000000"/>
        <rFont val="Calibri"/>
      </rPr>
      <t>In the DataPower web interface, navigate to Ethernet interface &gt;&gt; Network settings &gt;&gt; Internet Control Message Protocol (ICMP) Disable. Set the Administrative State to "Disable".</t>
    </r>
  </si>
  <si>
    <r>
      <rPr>
        <sz val="11"/>
        <color rgb="FF000000"/>
        <rFont val="Calibri"/>
      </rPr>
      <t>Providing too much information in error messages risks compromising the data and security of the application and system. Organizations carefully consider the structure/content of error messages. The required information within error messages will vary based on the protocol and error condition. Information that could be exploited by adversaries includes, for example, ICMP messages that reveal the use of firewalls or access-control lists.</t>
    </r>
    <r>
      <rPr>
        <sz val="11"/>
        <color rgb="FF000000"/>
        <rFont val="Calibri"/>
      </rPr>
      <t xml:space="preserve">
</t>
    </r>
    <r>
      <rPr>
        <sz val="11"/>
        <color rgb="FF000000"/>
        <rFont val="Calibri"/>
      </rPr>
      <t>The DataPower appliance, by default, will respond to ICMP pings, Info requests, and Address Mask queries. This must be disabled on any interface facing an untrusted network or network with a lower security posture.</t>
    </r>
  </si>
  <si>
    <r>
      <rPr>
        <sz val="11"/>
        <color rgb="FF000000"/>
        <rFont val="Calibri"/>
      </rPr>
      <t xml:space="preserve">View each interface that is connected to a network that is less trusted or untrusted. In the DataPower web interface, navigate to Ethernet interface &gt;&gt; Network settings &gt;&gt; Internet Control Message Protocol (ICMP) Disable. </t>
    </r>
    <r>
      <rPr>
        <sz val="11"/>
        <color rgb="FF000000"/>
        <rFont val="Calibri"/>
      </rPr>
      <t xml:space="preserve">
</t>
    </r>
    <r>
      <rPr>
        <sz val="11"/>
        <color rgb="FF000000"/>
        <rFont val="Calibri"/>
      </rPr>
      <t>If the Administrative State is not "Disable", this is a finding.</t>
    </r>
  </si>
  <si>
    <t>V-65243</t>
  </si>
  <si>
    <r>
      <rPr>
        <sz val="11"/>
        <rFont val="Calibri"/>
      </rPr>
      <t>To protect against data mining, the DataPower Gateway providing content filtering must prevent code injection attacks from being launched against data storage objects, including, at a minimum, databases, database records, queries, and fields.</t>
    </r>
  </si>
  <si>
    <r>
      <rPr>
        <sz val="11"/>
        <color rgb="FF000000"/>
        <rFont val="Calibri"/>
      </rPr>
      <t xml:space="preserve">Search Bar “Processing Rule” &gt;&gt; Processing rule &gt;&gt; Rule Action “+” &gt;&gt; Action Type “Filter”. </t>
    </r>
    <r>
      <rPr>
        <sz val="11"/>
        <color rgb="FF000000"/>
        <rFont val="Calibri"/>
      </rPr>
      <t xml:space="preserve">
</t>
    </r>
    <r>
      <rPr>
        <sz val="11"/>
        <color rgb="FF000000"/>
        <rFont val="Calibri"/>
      </rPr>
      <t>In the filter action, specify that the provided XSL stylesheet, store:///SQL-Injection-Filter.xsl, be used for the transform.</t>
    </r>
    <r>
      <rPr>
        <sz val="11"/>
        <color rgb="FF000000"/>
        <rFont val="Calibri"/>
      </rPr>
      <t xml:space="preserve">
</t>
    </r>
    <r>
      <rPr>
        <sz val="11"/>
        <color rgb="FF000000"/>
        <rFont val="Calibri"/>
      </rPr>
      <t>For the injection pattern file, specify store:///SQL-Injection-Patterns.xml, or specify the following name-value pair for the stylesheet parameters:</t>
    </r>
    <r>
      <rPr>
        <sz val="11"/>
        <color rgb="FF000000"/>
        <rFont val="Calibri"/>
      </rPr>
      <t xml:space="preserve">
</t>
    </r>
    <r>
      <rPr>
        <sz val="11"/>
        <color rgb="FF000000"/>
        <rFont val="Calibri"/>
      </rPr>
      <t>Name: {http://www.datapower.com/param/config}SQLPatternFile</t>
    </r>
    <r>
      <rPr>
        <sz val="11"/>
        <color rgb="FF000000"/>
        <rFont val="Calibri"/>
      </rPr>
      <t xml:space="preserve">
</t>
    </r>
    <r>
      <rPr>
        <sz val="11"/>
        <color rgb="FF000000"/>
        <rFont val="Calibri"/>
      </rPr>
      <t>Value: store:///SQL-Injection-Patterns.xml</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</si>
  <si>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Compliance requires the ALG to have the capability to prevent code injections. Examples include a Web Application Firewalls (WAFs) or database application gateways.</t>
    </r>
  </si>
  <si>
    <r>
      <rPr>
        <sz val="11"/>
        <color rgb="FF000000"/>
        <rFont val="Calibri"/>
      </rPr>
      <t>Search Bar “Processing Rule” &gt;&gt; Processing rule.</t>
    </r>
    <r>
      <rPr>
        <sz val="11"/>
        <color rgb="FF000000"/>
        <rFont val="Calibri"/>
      </rPr>
      <t xml:space="preserve">
</t>
    </r>
    <r>
      <rPr>
        <sz val="11"/>
        <color rgb="FF000000"/>
        <rFont val="Calibri"/>
      </rPr>
      <t>If “Rule Action” does not contain a “Filter” action, this is a finding.</t>
    </r>
  </si>
  <si>
    <t>V-65245</t>
  </si>
  <si>
    <r>
      <rPr>
        <sz val="11"/>
        <rFont val="Calibri"/>
      </rPr>
      <t>To protect against data mining, the DataPower Gateway providing content filtering must prevent code injection attacks launched against application objects including, at a minimum, application URLs and application code.</t>
    </r>
  </si>
  <si>
    <r>
      <rPr>
        <sz val="11"/>
        <color rgb="FF000000"/>
        <rFont val="Calibri"/>
      </rPr>
      <t xml:space="preserve">Search Bar “Processing Rule” &gt;&gt; processing rule &gt;&gt; Rule Action “+” &gt;&gt; Action Type “Filter”. </t>
    </r>
    <r>
      <rPr>
        <sz val="11"/>
        <color rgb="FF000000"/>
        <rFont val="Calibri"/>
      </rPr>
      <t xml:space="preserve">
</t>
    </r>
    <r>
      <rPr>
        <sz val="11"/>
        <color rgb="FF000000"/>
        <rFont val="Calibri"/>
      </rPr>
      <t>In the filter action, specify that the provided XSL stylesheet, store:///SQL-Injection-Filter.xsl, be used for the transform.</t>
    </r>
    <r>
      <rPr>
        <sz val="11"/>
        <color rgb="FF000000"/>
        <rFont val="Calibri"/>
      </rPr>
      <t xml:space="preserve">
</t>
    </r>
    <r>
      <rPr>
        <sz val="11"/>
        <color rgb="FF000000"/>
        <rFont val="Calibri"/>
      </rPr>
      <t>For the injection pattern file, specify store:///SQL-Injection-Patterns.xml, or specify the following name-value pair for the stylesheet parameters:</t>
    </r>
    <r>
      <rPr>
        <sz val="11"/>
        <color rgb="FF000000"/>
        <rFont val="Calibri"/>
      </rPr>
      <t xml:space="preserve">
</t>
    </r>
    <r>
      <rPr>
        <sz val="11"/>
        <color rgb="FF000000"/>
        <rFont val="Calibri"/>
      </rPr>
      <t>Name: {http://www.datapower.com/param/config}SQLPatternFile</t>
    </r>
    <r>
      <rPr>
        <sz val="11"/>
        <color rgb="FF000000"/>
        <rFont val="Calibri"/>
      </rPr>
      <t xml:space="preserve">
</t>
    </r>
    <r>
      <rPr>
        <sz val="11"/>
        <color rgb="FF000000"/>
        <rFont val="Calibri"/>
      </rPr>
      <t>Value: store:///SQL-Injection-Patterns.xml</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</si>
  <si>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Compliance requires the ALG to have the capability to prevent code injections. Examples include a Web Application Firewalls (WAFs) or database application gateways.</t>
    </r>
  </si>
  <si>
    <t>V-65247</t>
  </si>
  <si>
    <r>
      <rPr>
        <sz val="11"/>
        <rFont val="Calibri"/>
      </rPr>
      <t>To protect against data mining, the DataPower Gateway providing content filtering must prevent SQL injection attacks launched against data storage objects, including, at a minimum, databases, database records, and database fields.</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</si>
  <si>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Compliance requires the ALG to have the capability to prevent SQL code injections. Examples include a Web Application Firewalls (WAFs) or database application gateways.</t>
    </r>
  </si>
  <si>
    <t>V-65249</t>
  </si>
  <si>
    <r>
      <rPr>
        <sz val="11"/>
        <rFont val="Calibri"/>
      </rPr>
      <t>To protect against data mining, the DataPower Gateway providing content filtering must detect code injection attacks from being launched against data storage objects, including, at a minimum, databases, database records, queries, and fields.</t>
    </r>
  </si>
  <si>
    <r>
      <rPr>
        <sz val="11"/>
        <color rgb="FF000000"/>
        <rFont val="Calibri"/>
      </rPr>
      <t>Data mining is the analysis of large quantities of data to discover patterns and is used in intelligence gathering. Failure to detect attacks launched against organizational databases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ALGs with anomaly detection must be configured to protect against unauthorized code injections. These devices must include rules and anomaly detection algorithms to monitor for atypical database queries or accesses. Examples include a Web Application Firewalls (WAFs) or database application gateways.</t>
    </r>
  </si>
  <si>
    <t>V-65251</t>
  </si>
  <si>
    <r>
      <rPr>
        <sz val="11"/>
        <rFont val="Calibri"/>
      </rPr>
      <t>To protect against data mining, the DataPower Gateway providing content filtering must detect SQL injection attacks launched against data storage objects, including, at a minimum, databases, database records, and database fields.</t>
    </r>
  </si>
  <si>
    <r>
      <rPr>
        <sz val="11"/>
        <color rgb="FF000000"/>
        <rFont val="Calibri"/>
      </rPr>
      <t>Data mining is the analysis of large quantities of data to discover patterns and is used in intelligence gathering. Failure to detect attacks launched against organizational databases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ALGs with anomaly detection must be configured to protect against unauthorized data mining attacks. These devices must include rules and anomaly detection algorithms to monitor for atypical database queries or accesses. Examples include a Web Application Firewalls (WAFs) or database application gateways.</t>
    </r>
  </si>
  <si>
    <t>V-65253</t>
  </si>
  <si>
    <r>
      <rPr>
        <sz val="11"/>
        <rFont val="Calibri"/>
      </rPr>
      <t>To protect against data mining, the DataPower Gateway providing content filtering as part of its intermediary services must detect code injection attacks launched against application objects including, at a minimum, application URLs and application code.</t>
    </r>
  </si>
  <si>
    <r>
      <rPr>
        <sz val="11"/>
        <color rgb="FF000000"/>
        <rFont val="Calibri"/>
      </rPr>
      <t>Data mining is the analysis of large quantities of data to discover patterns and is used in intelligence gathering. Failure to detect attacks launched against organizational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ALGs with anomaly detection must be configured to protect against unauthorized code injections. These devices must include rules and anomaly detection algorithms to monitor for atypical database queries or accesses. Examples include a Web Application Firewalls (WAFs) or database application gateways.</t>
    </r>
  </si>
  <si>
    <t>V-65255</t>
  </si>
  <si>
    <r>
      <rPr>
        <sz val="11"/>
        <rFont val="Calibri"/>
      </rPr>
      <t>The DataPower Gateway providing user access control intermediary services must provide the capability for authorized users to select a user session to capture or view.</t>
    </r>
  </si>
  <si>
    <r>
      <rPr>
        <sz val="11"/>
        <color rgb="FF000000"/>
        <rFont val="Calibri"/>
      </rPr>
      <t>Search Bar “Log Target” &gt;&gt; Log target &gt;&gt; Event Subscription tab &gt;&gt; Add &gt;&gt; Event Category “audit” &gt;&gt; Minimum Event Priority event priority level &gt;&gt; Apply &gt;&gt; Apply &gt;&gt; Save Configuration.</t>
    </r>
    <r>
      <rPr>
        <sz val="11"/>
        <color rgb="FF000000"/>
        <rFont val="Calibri"/>
      </rPr>
      <t xml:space="preserve">
</t>
    </r>
    <r>
      <rPr>
        <sz val="11"/>
        <color rgb="FF000000"/>
        <rFont val="Calibri"/>
      </rPr>
      <t>If the only log target is “default-log”: Type “Log Target” in the Search field &gt;&gt; Log target &gt;&gt; Main tab &gt;&gt; Target Type “syslog” &gt;&gt; syslog Facility facility &gt;&gt; Local Identifier identifier &gt;&gt; Remote Host hostname.</t>
    </r>
  </si>
  <si>
    <r>
      <rPr>
        <sz val="11"/>
        <color rgb="FF000000"/>
        <rFont val="Calibri"/>
      </rPr>
      <t>Without the capability to select a user session to capture or view, investigations into suspicious or harmful events would be hampered by the volume of information captured.</t>
    </r>
    <r>
      <rPr>
        <sz val="11"/>
        <color rgb="FF000000"/>
        <rFont val="Calibri"/>
      </rPr>
      <t xml:space="preserve">
</t>
    </r>
    <r>
      <rPr>
        <sz val="11"/>
        <color rgb="FF000000"/>
        <rFont val="Calibri"/>
      </rPr>
      <t>The intent of this requirement is to ensure the capability to select specific sessions to capture is available in order to support general auditing/incident investigation, or to validate suspected misuse by a specific user. Examples of session events that may be captured include, port mirroring, tracking websites visited, and recording information and/or file transfers.</t>
    </r>
  </si>
  <si>
    <r>
      <rPr>
        <sz val="11"/>
        <color rgb="FF000000"/>
        <rFont val="Calibri"/>
      </rPr>
      <t xml:space="preserve">Search Bar “Log Target” &gt;&gt; Log target &gt;&gt; Event Subscription tab. </t>
    </r>
    <r>
      <rPr>
        <sz val="11"/>
        <color rgb="FF000000"/>
        <rFont val="Calibri"/>
      </rPr>
      <t xml:space="preserve">
</t>
    </r>
    <r>
      <rPr>
        <sz val="11"/>
        <color rgb="FF000000"/>
        <rFont val="Calibri"/>
      </rPr>
      <t>If “audit” is not listed under Event Category, this is a finding. (Note: If the only Log Target available is “default-log”, this is a finding.)</t>
    </r>
  </si>
  <si>
    <t>V-65257</t>
  </si>
  <si>
    <r>
      <rPr>
        <sz val="11"/>
        <rFont val="Calibri"/>
      </rPr>
      <t>The DataPower Gateway must be configured to support centralized management and configuration.</t>
    </r>
  </si>
  <si>
    <r>
      <rPr>
        <sz val="11"/>
        <color rgb="FF000000"/>
        <rFont val="Calibri"/>
      </rPr>
      <t>In default domain &gt;&gt; Search Bar “SNMP Settings” &gt;&gt; Enterprise MIBs tab &gt;&gt; Download and store all DataPower MIBs &gt;&gt; Trap and Notification Targets tab &gt;&gt; Add &gt;&gt; Remote Hosts Address host address &gt;&gt; Remote Port port &gt;&gt; Versions snmp version &gt;&gt; Apply &gt;&gt; Apply &gt;&gt; Save Configuration.</t>
    </r>
    <r>
      <rPr>
        <sz val="11"/>
        <color rgb="FF000000"/>
        <rFont val="Calibri"/>
      </rPr>
      <t xml:space="preserve">
</t>
    </r>
    <r>
      <rPr>
        <sz val="11"/>
        <color rgb="FF000000"/>
        <rFont val="Calibri"/>
      </rPr>
      <t>If the only log target is “default-log”: Type “Log Target” in the Search field &gt;&gt; Log target &gt;&gt; Main tab&gt;&gt;Target Type “syslog” &gt;&gt; syslog Facility facility &gt;&gt; Local Identifier identifier &gt;&gt; Remote Host hostname.</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</si>
  <si>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The content captured in audit records must be managed from a central location (necessitating automation). Centralized management of audit records and logs provides for efficiency in maintenance and management of records, as well as the backup and archiving of those records.</t>
    </r>
    <r>
      <rPr>
        <sz val="11"/>
        <color rgb="FF000000"/>
        <rFont val="Calibri"/>
      </rPr>
      <t xml:space="preserve">
</t>
    </r>
    <r>
      <rPr>
        <sz val="11"/>
        <color rgb="FF000000"/>
        <rFont val="Calibri"/>
      </rPr>
      <t>Network components requiring centralized audit log management must have the capability to support centralized management.</t>
    </r>
    <r>
      <rPr>
        <sz val="11"/>
        <color rgb="FF000000"/>
        <rFont val="Calibri"/>
      </rPr>
      <t xml:space="preserve">
</t>
    </r>
    <r>
      <rPr>
        <sz val="11"/>
        <color rgb="FF000000"/>
        <rFont val="Calibri"/>
      </rPr>
      <t>The DoD requires centralized management of all network component audit record content.</t>
    </r>
    <r>
      <rPr>
        <sz val="11"/>
        <color rgb="FF000000"/>
        <rFont val="Calibri"/>
      </rPr>
      <t xml:space="preserve">
</t>
    </r>
    <r>
      <rPr>
        <sz val="11"/>
        <color rgb="FF000000"/>
        <rFont val="Calibri"/>
      </rPr>
      <t>This requirement does not apply to audit logs generated on behalf of the device itself (management).</t>
    </r>
  </si>
  <si>
    <r>
      <rPr>
        <sz val="11"/>
        <color rgb="FF000000"/>
        <rFont val="Calibri"/>
      </rPr>
      <t>In default domain &gt;&gt; Search Bar “SNMP Settings”.</t>
    </r>
    <r>
      <rPr>
        <sz val="11"/>
        <color rgb="FF000000"/>
        <rFont val="Calibri"/>
      </rPr>
      <t xml:space="preserve">
</t>
    </r>
    <r>
      <rPr>
        <sz val="11"/>
        <color rgb="FF000000"/>
        <rFont val="Calibri"/>
      </rPr>
      <t>If SNMP object is disabled, this is a finding.</t>
    </r>
  </si>
  <si>
    <t>V-65259</t>
  </si>
  <si>
    <r>
      <rPr>
        <sz val="11"/>
        <rFont val="Calibri"/>
      </rPr>
      <t>The DataPower Gateway must off-load audit records onto a centralized log server.</t>
    </r>
  </si>
  <si>
    <r>
      <rPr>
        <sz val="11"/>
        <color rgb="FF000000"/>
        <rFont val="Calibri"/>
      </rPr>
      <t>Search Bar “Log Target” in the Search field &gt;&gt; Log target &gt;&gt; Event Subscription tab &gt;&gt; Add &gt;&gt; Event Category “audit” &gt;&gt; Minimum Event Priority event priority level &gt;&gt; Apply &gt;&gt; Apply &gt;&gt; Save Configuration.</t>
    </r>
    <r>
      <rPr>
        <sz val="11"/>
        <color rgb="FF000000"/>
        <rFont val="Calibri"/>
      </rPr>
      <t xml:space="preserve">
</t>
    </r>
    <r>
      <rPr>
        <sz val="11"/>
        <color rgb="FF000000"/>
        <rFont val="Calibri"/>
      </rPr>
      <t>If the only log target is “default-log”: Type “Log Target” in the Search field &gt;&gt; Log target &gt;&gt; Main tab &gt;&gt; Target Type “syslog” &gt;&gt; syslog Facility facility &gt;&gt; Local Identifier identifier &gt;&gt; Remote Host hostname.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</si>
  <si>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</si>
  <si>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 xml:space="preserve">Search Bar “Log Target” &gt;&gt; Log target &gt;&gt; Event Subscription tab. </t>
    </r>
    <r>
      <rPr>
        <sz val="11"/>
        <color rgb="FF000000"/>
        <rFont val="Calibri"/>
      </rPr>
      <t xml:space="preserve">
</t>
    </r>
    <r>
      <rPr>
        <sz val="11"/>
        <color rgb="FF000000"/>
        <rFont val="Calibri"/>
      </rPr>
      <t>If “audit” is not listed under Event Category, this is a finding.</t>
    </r>
    <r>
      <rPr>
        <sz val="11"/>
        <color rgb="FF000000"/>
        <rFont val="Calibri"/>
      </rPr>
      <t xml:space="preserve">
</t>
    </r>
    <r>
      <rPr>
        <sz val="11"/>
        <color rgb="FF000000"/>
        <rFont val="Calibri"/>
      </rPr>
      <t>If “Rule Action” does not contain a “Filter” action, this is a finding.</t>
    </r>
  </si>
  <si>
    <t>V-65261</t>
  </si>
  <si>
    <r>
      <rPr>
        <sz val="11"/>
        <rFont val="Calibri"/>
      </rPr>
      <t>The DataPower Gateway must provide an immediate real-time alert to, at a minimum, the SCA and ISSO, of all audit failure events where the detection and/or prevention function is unable to write events to either local storage or the centralized server.</t>
    </r>
  </si>
  <si>
    <r>
      <rPr>
        <sz val="11"/>
        <color rgb="FF000000"/>
        <rFont val="Calibri"/>
      </rPr>
      <t>Log Target to send all Critical log messages to the desired destination.</t>
    </r>
    <r>
      <rPr>
        <sz val="11"/>
        <color rgb="FF000000"/>
        <rFont val="Calibri"/>
      </rPr>
      <t xml:space="preserve">
</t>
    </r>
    <r>
      <rPr>
        <sz val="11"/>
        <color rgb="FF000000"/>
        <rFont val="Calibri"/>
      </rPr>
      <t xml:space="preserve">Search Bar “Log Target” &gt;&gt; Add &gt;&gt; Name log target name &gt;&gt; Target Type “SOAP” &gt;&gt; URL dest url </t>
    </r>
    <r>
      <rPr>
        <sz val="11"/>
        <color rgb="FF000000"/>
        <rFont val="Calibri"/>
      </rPr>
      <t xml:space="preserve">
</t>
    </r>
    <r>
      <rPr>
        <sz val="11"/>
        <color rgb="FF000000"/>
        <rFont val="Calibri"/>
      </rPr>
      <t>Event Subscriptions tab &gt;&gt; Add &gt;&gt; Event Category “all” &gt;&gt; Minimum Event Priority “critical”</t>
    </r>
  </si>
  <si>
    <r>
      <rPr>
        <sz val="11"/>
        <color rgb="FF000000"/>
        <rFont val="Calibri"/>
      </rPr>
      <t>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</si>
  <si>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Examine configuration of Log targets (type “Log Target” in navigation search box) to verify a target that delivers Critical messages.</t>
    </r>
    <r>
      <rPr>
        <sz val="11"/>
        <color rgb="FF000000"/>
        <rFont val="Calibri"/>
      </rPr>
      <t xml:space="preserve">
</t>
    </r>
    <r>
      <rPr>
        <sz val="11"/>
        <color rgb="FF000000"/>
        <rFont val="Calibri"/>
      </rPr>
      <t>If no log targets are configured, this is a finding.</t>
    </r>
  </si>
  <si>
    <t>V-65263</t>
  </si>
  <si>
    <r>
      <rPr>
        <sz val="11"/>
        <rFont val="Calibri"/>
      </rPr>
      <t>The DataPower Gateway must prohibit the use of cached authenticators after an organization-defined time period.</t>
    </r>
  </si>
  <si>
    <r>
      <rPr>
        <sz val="11"/>
        <color rgb="FF000000"/>
        <rFont val="Calibri"/>
      </rPr>
      <t>Search Bar “AAA Policy” &gt;&gt; Select AAA Policy &gt;&gt; AAA policy &gt;&gt; Authentication &gt;&gt; Cache authentication results “Absolute” or “Maximum” or “Minimum” &gt;&gt; Cache Lifetime cache value.</t>
    </r>
    <r>
      <rPr>
        <sz val="11"/>
        <color rgb="FF000000"/>
        <rFont val="Calibri"/>
      </rPr>
      <t xml:space="preserve">
</t>
    </r>
    <r>
      <rPr>
        <sz val="11"/>
        <color rgb="FF000000"/>
        <rFont val="Calibri"/>
      </rPr>
      <t>Search Bar “Processing Policy” &gt;&gt; processing policy &gt;&gt; Policy Maps tab processing rule &gt;&gt; Processing Rule processing rule &gt;&gt; Rule Action AAA policy</t>
    </r>
  </si>
  <si>
    <r>
      <rPr>
        <sz val="11"/>
        <color rgb="FF000000"/>
        <rFont val="Calibri"/>
      </rPr>
      <t>If the cached authenticator information is out of date, the validity of the authentication information may be questionable.</t>
    </r>
    <r>
      <rPr>
        <sz val="11"/>
        <color rgb="FF000000"/>
        <rFont val="Calibri"/>
      </rPr>
      <t xml:space="preserve">
</t>
    </r>
    <r>
      <rPr>
        <sz val="11"/>
        <color rgb="FF000000"/>
        <rFont val="Calibri"/>
      </rPr>
      <t>This requirement applies to all ALGs which may cache user authenticators for use throughout a session. This requirement also applies to ALGs that provide user authentication intermediary services (e.g., authentication gateway or TLS gateway). This does not apply to authentication for the purpose of configuring the device itself (device management).</t>
    </r>
  </si>
  <si>
    <r>
      <rPr>
        <sz val="11"/>
        <color rgb="FF000000"/>
        <rFont val="Calibri"/>
      </rPr>
      <t>Search Bar “AAA Policy” &gt;&gt; Select AAA Policy. If no AAA Policy is present, this is a finding.</t>
    </r>
    <r>
      <rPr>
        <sz val="11"/>
        <color rgb="FF000000"/>
        <rFont val="Calibri"/>
      </rPr>
      <t xml:space="preserve">
</t>
    </r>
    <r>
      <rPr>
        <sz val="11"/>
        <color rgb="FF000000"/>
        <rFont val="Calibri"/>
      </rPr>
      <t>Search Bar “AAA Policy” &gt;&gt; Select AAA Policy &gt;&gt; AAA policy &gt;&gt; Authentication. If cache authentication results “Disabled”, this is a finding.</t>
    </r>
    <r>
      <rPr>
        <sz val="11"/>
        <color rgb="FF000000"/>
        <rFont val="Calibri"/>
      </rPr>
      <t xml:space="preserve">
</t>
    </r>
    <r>
      <rPr>
        <sz val="11"/>
        <color rgb="FF000000"/>
        <rFont val="Calibri"/>
      </rPr>
      <t>Search Bar “Processing Policy” &gt;&gt; processing policy &gt;&gt; Policy Maps tab processing rule &gt;&gt; Rule Action. If no AAA action exists, this is a finding.</t>
    </r>
  </si>
  <si>
    <t>V-65265</t>
  </si>
  <si>
    <r>
      <rPr>
        <sz val="11"/>
        <rFont val="Calibri"/>
      </rPr>
      <t>The DataPower Gateway providing user authentication intermediary services using PKI-based user authentication must implement a local cache of revocation data to support path discovery and validation in case of the inability to access revocation information via the network.</t>
    </r>
  </si>
  <si>
    <r>
      <rPr>
        <sz val="11"/>
        <color rgb="FF000000"/>
        <rFont val="Calibri"/>
      </rPr>
      <t>Without configuring a local cache of revocation data, there is the potential to allow access to users who are no longer authorized (users with revoked certificates).</t>
    </r>
    <r>
      <rPr>
        <sz val="11"/>
        <color rgb="FF000000"/>
        <rFont val="Calibri"/>
      </rPr>
      <t xml:space="preserve">
</t>
    </r>
    <r>
      <rPr>
        <sz val="11"/>
        <color rgb="FF000000"/>
        <rFont val="Calibri"/>
      </rPr>
      <t xml:space="preserve">The intent of this requirement is to require support for a secondary certificate validation method using a locally cached revocation data, such as Certificate Revocation List (CRL), in case access to OCSP (required by CCI-000185) is not available. Based on a risk assessment, an alternate mitigation is to configure the system to deny access when revocation data is unavailable. </t>
    </r>
    <r>
      <rPr>
        <sz val="11"/>
        <color rgb="FF000000"/>
        <rFont val="Calibri"/>
      </rPr>
      <t xml:space="preserve">
</t>
    </r>
    <r>
      <rPr>
        <sz val="11"/>
        <color rgb="FF000000"/>
        <rFont val="Calibri"/>
      </rPr>
      <t>This requirement applies to ALGs that provide user authentication intermediary services (e.g., authentication gateway or TLS gateway). This does not apply to authentication for the purpose of configuring the device itself (device management).</t>
    </r>
  </si>
  <si>
    <t>V-65267</t>
  </si>
  <si>
    <r>
      <rPr>
        <sz val="11"/>
        <rFont val="Calibri"/>
      </rPr>
      <t>The DataPower Gateway providing user authentication intermediary services must conform to FICAM-issued profiles.</t>
    </r>
  </si>
  <si>
    <r>
      <rPr>
        <sz val="11"/>
        <color rgb="FF000000"/>
        <rFont val="Calibri"/>
      </rPr>
      <t>Search Bar “AAA Policy” &gt;&gt; Select AAA Policy &gt;&gt; Identity Extraction “Name from SAML Authentication assertion” &gt;&gt; Authentication &gt;&gt; Method “Accept SAML assertion with valid signature”</t>
    </r>
  </si>
  <si>
    <r>
      <rPr>
        <sz val="11"/>
        <color rgb="FF000000"/>
        <rFont val="Calibri"/>
      </rPr>
      <t>Without conforming to Federal Identity, Credential, and Access Management (FICAM)-issued profiles, the information system may not be interoperable with FICAM-authentication protocols, such as SAML 2.0 and OpenID 2.0.</t>
    </r>
    <r>
      <rPr>
        <sz val="11"/>
        <color rgb="FF000000"/>
        <rFont val="Calibri"/>
      </rPr>
      <t xml:space="preserve">
</t>
    </r>
    <r>
      <rPr>
        <sz val="11"/>
        <color rgb="FF000000"/>
        <rFont val="Calibri"/>
      </rPr>
      <t>Use of FICAM-issued profiles addresses open identity management standards.</t>
    </r>
    <r>
      <rPr>
        <sz val="11"/>
        <color rgb="FF000000"/>
        <rFont val="Calibri"/>
      </rPr>
      <t xml:space="preserve">
</t>
    </r>
    <r>
      <rPr>
        <sz val="11"/>
        <color rgb="FF000000"/>
        <rFont val="Calibri"/>
      </rPr>
      <t>This requirement only applies to components where this is specific to the function of the device or has the concept of a non-organizational user, (e.g., ALG capability that is the front end for an application in a DMZ).</t>
    </r>
  </si>
  <si>
    <r>
      <rPr>
        <sz val="11"/>
        <color rgb="FF000000"/>
        <rFont val="Calibri"/>
      </rPr>
      <t>Search Bar "AAA Policy" &gt;&gt; Select AAA Policy &gt;&gt; Identity Extraction "Name from SAML Authentication assertion" &gt;&gt; Authentication &gt;&gt; Method "Accept SAML assertion with valid signature".</t>
    </r>
    <r>
      <rPr>
        <sz val="11"/>
        <color rgb="FF000000"/>
        <rFont val="Calibri"/>
      </rPr>
      <t xml:space="preserve">
</t>
    </r>
    <r>
      <rPr>
        <sz val="11"/>
        <color rgb="FF000000"/>
        <rFont val="Calibri"/>
      </rPr>
      <t>If no AAA Policy is present, this is a finding.</t>
    </r>
  </si>
  <si>
    <t>V-65269</t>
  </si>
  <si>
    <r>
      <rPr>
        <sz val="11"/>
        <rFont val="Calibri"/>
      </rPr>
      <t>The DataPower Gateway providing user authentication intermediary services using PKI-based user authentication must only accept end entity certificates issued by DoD PKI or DoD-approved PKI Certification Authorities (CAs) for the establishment of protected sessions.</t>
    </r>
  </si>
  <si>
    <r>
      <rPr>
        <sz val="11"/>
        <color rgb="FF000000"/>
        <rFont val="Calibri"/>
      </rPr>
      <t>Type “Validation Credential” in search bar. Create ValCred with only DoD certs. When creating SSL Proxy Profiles, require mutual authentication; then use ValCred with only DoD certs.</t>
    </r>
  </si>
  <si>
    <r>
      <rPr>
        <sz val="11"/>
        <color rgb="FF000000"/>
        <rFont val="Calibri"/>
      </rPr>
      <t>Non-DoD approved PKIs have not been evaluated to ensure that they have security controls and identity vetting procedures in place which are sufficient for DoD systems to rely on the identity asserted in the certificate. PKIs lacking sufficient security controls and identity vetting procedures risk being compromised and issuing certificates that enable adversaries to impersonate legitimate users.</t>
    </r>
    <r>
      <rPr>
        <sz val="11"/>
        <color rgb="FF000000"/>
        <rFont val="Calibri"/>
      </rPr>
      <t xml:space="preserve">
</t>
    </r>
    <r>
      <rPr>
        <sz val="11"/>
        <color rgb="FF000000"/>
        <rFont val="Calibri"/>
      </rPr>
      <t>The authoritative list of DoD-approved PKIs is published at http://iase.disa.mil/pki-pke/interoperability. DoD-approved PKI CAs may include Category I, II, and III certificates. Category I DoD-Approved External PKIs are PIV issuers. Category II DoD-Approved External PKIs are Non-Federal Agency PKIs cross certified with the Federal Bridge Certification Authority (FBCA). Category III DoD-Approved External PKIs are Foreign, Allied, or Coalition Partner PKIs.</t>
    </r>
    <r>
      <rPr>
        <sz val="11"/>
        <color rgb="FF000000"/>
        <rFont val="Calibri"/>
      </rPr>
      <t xml:space="preserve">
</t>
    </r>
    <r>
      <rPr>
        <sz val="11"/>
        <color rgb="FF000000"/>
        <rFont val="Calibri"/>
      </rPr>
      <t xml:space="preserve">Deploying the ALG with TLS enabled will require the installation of DoD and/or DoD-Approved CA certificates in the trusted root certificate store of each proxy to be used for TLS traffic. </t>
    </r>
    <r>
      <rPr>
        <sz val="11"/>
        <color rgb="FF000000"/>
        <rFont val="Calibri"/>
      </rPr>
      <t xml:space="preserve">
</t>
    </r>
    <r>
      <rPr>
        <sz val="11"/>
        <color rgb="FF000000"/>
        <rFont val="Calibri"/>
      </rPr>
      <t>This requirement focuses on communications protection for the application session rather than for the network packet.</t>
    </r>
  </si>
  <si>
    <r>
      <rPr>
        <sz val="11"/>
        <color rgb="FF000000"/>
        <rFont val="Calibri"/>
      </rPr>
      <t>Type “Validation Credential” in the nav search. Verify that ValCred has only DoD certs. If ValCred does not contain DoD certs, this is a finding.</t>
    </r>
    <r>
      <rPr>
        <sz val="11"/>
        <color rgb="FF000000"/>
        <rFont val="Calibri"/>
      </rPr>
      <t xml:space="preserve">
</t>
    </r>
    <r>
      <rPr>
        <sz val="11"/>
        <color rgb="FF000000"/>
        <rFont val="Calibri"/>
      </rPr>
      <t>Check config of active SSL Proxy Profiles to ensure use of ValCred. If SSL Proxy does not contain a ValCred, this is a finding.</t>
    </r>
  </si>
  <si>
    <t>V-65271</t>
  </si>
  <si>
    <r>
      <rPr>
        <sz val="11"/>
        <rFont val="Calibri"/>
      </rPr>
      <t>The DataPower Gateway providing content filtering must protect against known and unknown types of Denial of Service (DoS) attacks by employing rate-based attack prevention behavior analysis (traffic thresholds).</t>
    </r>
  </si>
  <si>
    <t>CAT I (High)</t>
  </si>
  <si>
    <r>
      <rPr>
        <sz val="11"/>
        <color rgb="FF000000"/>
        <rFont val="Calibri"/>
      </rPr>
      <t>Type “Message Count Monitor” in nav search. Create a new monitor with the desired limits. When configuring any service, activate the count monitor.</t>
    </r>
  </si>
  <si>
    <r>
      <rPr>
        <sz val="11"/>
        <color rgb="FF000000"/>
        <rFont val="Calibri"/>
      </rPr>
      <t>If the network does not provide safeguards against DoS attacks, network resources will be unavailable to users.</t>
    </r>
    <r>
      <rPr>
        <sz val="11"/>
        <color rgb="FF000000"/>
        <rFont val="Calibri"/>
      </rPr>
      <t xml:space="preserve">
</t>
    </r>
    <r>
      <rPr>
        <sz val="11"/>
        <color rgb="FF000000"/>
        <rFont val="Calibri"/>
      </rPr>
      <t>Installation of content filtering gateways and application layer firewalls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Detection components that use rate-based behavior analysis can detect attacks when signatures for the attack do not exist or are not installed. These attacks include zero-day attacks which are new attacks for which vendors have not yet developed signatures. Rate-based behavior analysis can detect sophisticated, Distributed DoS (DDoS) attacks by correlating traffic information from multiple network segments or components.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the communications traffic functionality of the ALG as it pertains to handling communications traffic, rather than to the ALG device itself.</t>
    </r>
  </si>
  <si>
    <r>
      <rPr>
        <sz val="11"/>
        <color rgb="FF000000"/>
        <rFont val="Calibri"/>
      </rPr>
      <t>Type “Message Count Monitor” in nav search. Verify that Count Monitor exists. Check configuration of any active service to see that count monitor is in effect.</t>
    </r>
    <r>
      <rPr>
        <sz val="11"/>
        <color rgb="FF000000"/>
        <rFont val="Calibri"/>
      </rPr>
      <t xml:space="preserve">
</t>
    </r>
    <r>
      <rPr>
        <sz val="11"/>
        <color rgb="FF000000"/>
        <rFont val="Calibri"/>
      </rPr>
      <t>If no monitor is configured for each active service, this is a finding.</t>
    </r>
  </si>
  <si>
    <t>V-65273</t>
  </si>
  <si>
    <r>
      <rPr>
        <sz val="11"/>
        <rFont val="Calibri"/>
      </rPr>
      <t>The DataPower Gateway must implement load balancing to limit the effects of known and unknown types of Denial of Service (DoS) attacks.</t>
    </r>
  </si>
  <si>
    <r>
      <rPr>
        <sz val="11"/>
        <color rgb="FF000000"/>
        <rFont val="Calibri"/>
      </rPr>
      <t xml:space="preserve">Type “Load Balancer Group” in nav search &gt;&gt; Add &gt;&gt; Algorithm select algorithm. </t>
    </r>
    <r>
      <rPr>
        <sz val="11"/>
        <color rgb="FF000000"/>
        <rFont val="Calibri"/>
      </rPr>
      <t xml:space="preserve">
</t>
    </r>
    <r>
      <rPr>
        <sz val="11"/>
        <color rgb="FF000000"/>
        <rFont val="Calibri"/>
      </rPr>
      <t xml:space="preserve">Type “XML Manager” in nav search &gt;&gt; Add &gt;&gt; Load Balance Groups load balance group. </t>
    </r>
    <r>
      <rPr>
        <sz val="11"/>
        <color rgb="FF000000"/>
        <rFont val="Calibri"/>
      </rPr>
      <t xml:space="preserve">
</t>
    </r>
    <r>
      <rPr>
        <sz val="11"/>
        <color rgb="FF000000"/>
        <rFont val="Calibri"/>
      </rPr>
      <t>Associate this XML Manager with all active services.</t>
    </r>
  </si>
  <si>
    <r>
      <rPr>
        <sz val="11"/>
        <color rgb="FF000000"/>
        <rFont val="Calibri"/>
      </rPr>
      <t>If the network does not provide safeguards against DoS attacks, network resources will be unavailable to users. Load balancing provides service redundancy; which service redundancy reduces the susceptibility of the ALG to many DoS attacks.</t>
    </r>
    <r>
      <rPr>
        <sz val="11"/>
        <color rgb="FF000000"/>
        <rFont val="Calibri"/>
      </rPr>
      <t xml:space="preserve">
</t>
    </r>
    <r>
      <rPr>
        <sz val="11"/>
        <color rgb="FF000000"/>
        <rFont val="Calibri"/>
      </rPr>
      <t>The ALG must be configured to prevent or mitigate the impact on network availability and traffic flow of DoS attacks that have occurred or are ongoing.</t>
    </r>
    <r>
      <rPr>
        <sz val="11"/>
        <color rgb="FF000000"/>
        <rFont val="Calibri"/>
      </rPr>
      <t xml:space="preserve">
</t>
    </r>
    <r>
      <rPr>
        <sz val="11"/>
        <color rgb="FF000000"/>
        <rFont val="Calibri"/>
      </rPr>
      <t>This requirement applies to the network traffic functionality of the device as it pertains to handling network traffic. Some types of attacks may be specialized to certain network technologies, functions, or services. For each technology, known and potential DoS attacks must be identified and solutions for each type implemented.</t>
    </r>
  </si>
  <si>
    <r>
      <rPr>
        <sz val="11"/>
        <color rgb="FF000000"/>
        <rFont val="Calibri"/>
      </rPr>
      <t>Type “Load Balancer Group” in nav search.</t>
    </r>
    <r>
      <rPr>
        <sz val="11"/>
        <color rgb="FF000000"/>
        <rFont val="Calibri"/>
      </rPr>
      <t xml:space="preserve">
</t>
    </r>
    <r>
      <rPr>
        <sz val="11"/>
        <color rgb="FF000000"/>
        <rFont val="Calibri"/>
      </rPr>
      <t>Check the configuration of all active services and verify that the XML Manager used by the service has an active Load Balancer Group.</t>
    </r>
    <r>
      <rPr>
        <sz val="11"/>
        <color rgb="FF000000"/>
        <rFont val="Calibri"/>
      </rPr>
      <t xml:space="preserve">
</t>
    </r>
    <r>
      <rPr>
        <sz val="11"/>
        <color rgb="FF000000"/>
        <rFont val="Calibri"/>
      </rPr>
      <t>If no Load Balancer group is present, this is a finding.</t>
    </r>
  </si>
  <si>
    <t>V-65275</t>
  </si>
  <si>
    <r>
      <rPr>
        <sz val="11"/>
        <rFont val="Calibri"/>
      </rPr>
      <t>The DataPower Gateway providing content filtering must protect against known types of Denial of Service (DoS) attacks by employing signatures.</t>
    </r>
  </si>
  <si>
    <r>
      <rPr>
        <sz val="11"/>
        <color rgb="FF000000"/>
        <rFont val="Calibri"/>
      </rPr>
      <t>XML DoS</t>
    </r>
    <r>
      <rPr>
        <sz val="11"/>
        <color rgb="FF000000"/>
        <rFont val="Calibri"/>
      </rPr>
      <t xml:space="preserve">
</t>
    </r>
    <r>
      <rPr>
        <sz val="11"/>
        <color rgb="FF000000"/>
        <rFont val="Calibri"/>
      </rPr>
      <t>Single message attacks: Jumbo Payload, Recursion, Mega Tags, Coercive parsing, Public key; Multiple message: XML flood, Resource hijack. WebGUI Services &gt;&gt; XML Firewall &gt;&gt; Edit XML Firewall XML, Threat Protection tab.</t>
    </r>
    <r>
      <rPr>
        <sz val="11"/>
        <color rgb="FF000000"/>
        <rFont val="Calibri"/>
      </rPr>
      <t xml:space="preserve">
</t>
    </r>
    <r>
      <rPr>
        <sz val="11"/>
        <color rgb="FF000000"/>
        <rFont val="Calibri"/>
      </rPr>
      <t>AAA DoS</t>
    </r>
    <r>
      <rPr>
        <sz val="11"/>
        <color rgb="FF000000"/>
        <rFont val="Calibri"/>
      </rPr>
      <t xml:space="preserve">
</t>
    </r>
    <r>
      <rPr>
        <sz val="11"/>
        <color rgb="FF000000"/>
        <rFont val="Calibri"/>
      </rPr>
      <t>Protection against DoS flooding attacks. WebGUI Objects &gt;&gt; XML Processing &gt;&gt; AAA Policy, Main tab.</t>
    </r>
    <r>
      <rPr>
        <sz val="11"/>
        <color rgb="FF000000"/>
        <rFont val="Calibri"/>
      </rPr>
      <t xml:space="preserve">
</t>
    </r>
    <r>
      <rPr>
        <sz val="11"/>
        <color rgb="FF000000"/>
        <rFont val="Calibri"/>
      </rPr>
      <t>PKCS #7</t>
    </r>
    <r>
      <rPr>
        <sz val="11"/>
        <color rgb="FF000000"/>
        <rFont val="Calibri"/>
      </rPr>
      <t xml:space="preserve">
</t>
    </r>
    <r>
      <rPr>
        <sz val="11"/>
        <color rgb="FF000000"/>
        <rFont val="Calibri"/>
      </rPr>
      <t>Document DoS signature-limit protection. WebGUI Objects &gt;&gt; XML Processing &gt;&gt; Processing Action, select Crypto Binary action type.</t>
    </r>
    <r>
      <rPr>
        <sz val="11"/>
        <color rgb="FF000000"/>
        <rFont val="Calibri"/>
      </rPr>
      <t xml:space="preserve">
</t>
    </r>
    <r>
      <rPr>
        <sz val="11"/>
        <color rgb="FF000000"/>
        <rFont val="Calibri"/>
      </rPr>
      <t>Service level monitor (SLM) policy. WebGUI Objects &gt;&gt; Monitoring &gt;&gt; SLM Policy.</t>
    </r>
  </si>
  <si>
    <r>
      <rPr>
        <sz val="11"/>
        <color rgb="FF000000"/>
        <rFont val="Calibri"/>
      </rPr>
      <t xml:space="preserve">If the network does not provide safeguards against DoS attacks, network resources will be unavailable to users. </t>
    </r>
    <r>
      <rPr>
        <sz val="11"/>
        <color rgb="FF000000"/>
        <rFont val="Calibri"/>
      </rPr>
      <t xml:space="preserve">
</t>
    </r>
    <r>
      <rPr>
        <sz val="11"/>
        <color rgb="FF000000"/>
        <rFont val="Calibri"/>
      </rPr>
      <t>Installation of content filtering gateways and application layer firewalls at key boundaries in the architecture mitigates the risk of DoS attacks. These attacks can be detected by matching observed communications traffic with patterns of known attacks and monitoring for anomalies in traffic volume, type, or protocol usage.</t>
    </r>
    <r>
      <rPr>
        <sz val="11"/>
        <color rgb="FF000000"/>
        <rFont val="Calibri"/>
      </rPr>
      <t xml:space="preserve">
</t>
    </r>
    <r>
      <rPr>
        <sz val="11"/>
        <color rgb="FF000000"/>
        <rFont val="Calibri"/>
      </rPr>
      <t>Detection components that use signatures can detect known attacks by using known attack signatures. Signatures are usually obtained from and updated by the ALG component vendor.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the communications traffic functionality of the ALG as it pertains to handling communications traffic, rather than to the ALG device itself.</t>
    </r>
  </si>
  <si>
    <r>
      <rPr>
        <sz val="11"/>
        <color rgb="FF000000"/>
        <rFont val="Calibri"/>
      </rPr>
      <t>XML DoS</t>
    </r>
    <r>
      <rPr>
        <sz val="11"/>
        <color rgb="FF000000"/>
        <rFont val="Calibri"/>
      </rPr>
      <t xml:space="preserve">
</t>
    </r>
    <r>
      <rPr>
        <sz val="11"/>
        <color rgb="FF000000"/>
        <rFont val="Calibri"/>
      </rPr>
      <t>Single message attacks: Jumbo Payload, Recursion, Mega Tags, Coercive parsing, Public key; Multiple message: XML flood, Resource hijack. WebGUI Services &gt;&gt; XML Firewall &gt;&gt; Edit XML Firewall XML, Threat Protection tab.</t>
    </r>
    <r>
      <rPr>
        <sz val="11"/>
        <color rgb="FF000000"/>
        <rFont val="Calibri"/>
      </rPr>
      <t xml:space="preserve">
</t>
    </r>
    <r>
      <rPr>
        <sz val="11"/>
        <color rgb="FF000000"/>
        <rFont val="Calibri"/>
      </rPr>
      <t>AAA DoS</t>
    </r>
    <r>
      <rPr>
        <sz val="11"/>
        <color rgb="FF000000"/>
        <rFont val="Calibri"/>
      </rPr>
      <t xml:space="preserve">
</t>
    </r>
    <r>
      <rPr>
        <sz val="11"/>
        <color rgb="FF000000"/>
        <rFont val="Calibri"/>
      </rPr>
      <t>Protection against DoS flooding attacks. WebGUI Objects &gt;&gt; XML Processing &gt;&gt; AAA Policy, Main tab.</t>
    </r>
    <r>
      <rPr>
        <sz val="11"/>
        <color rgb="FF000000"/>
        <rFont val="Calibri"/>
      </rPr>
      <t xml:space="preserve">
</t>
    </r>
    <r>
      <rPr>
        <sz val="11"/>
        <color rgb="FF000000"/>
        <rFont val="Calibri"/>
      </rPr>
      <t>PKCS #7</t>
    </r>
    <r>
      <rPr>
        <sz val="11"/>
        <color rgb="FF000000"/>
        <rFont val="Calibri"/>
      </rPr>
      <t xml:space="preserve">
</t>
    </r>
    <r>
      <rPr>
        <sz val="11"/>
        <color rgb="FF000000"/>
        <rFont val="Calibri"/>
      </rPr>
      <t>Document DoS signature-limit protection. WebGUI Objects &gt;&gt; XML Processing &gt;&gt; Processing Action, select Crypto Binary action type.</t>
    </r>
    <r>
      <rPr>
        <sz val="11"/>
        <color rgb="FF000000"/>
        <rFont val="Calibri"/>
      </rPr>
      <t xml:space="preserve">
</t>
    </r>
    <r>
      <rPr>
        <sz val="11"/>
        <color rgb="FF000000"/>
        <rFont val="Calibri"/>
      </rPr>
      <t>Service level monitor (SLM) policy. WebGUI Objects &gt;&gt; Monitoring &gt;&gt; SLM Policy.</t>
    </r>
    <r>
      <rPr>
        <sz val="11"/>
        <color rgb="FF000000"/>
        <rFont val="Calibri"/>
      </rPr>
      <t xml:space="preserve">
</t>
    </r>
    <r>
      <rPr>
        <sz val="11"/>
        <color rgb="FF000000"/>
        <rFont val="Calibri"/>
      </rPr>
      <t>If these items are not configured, this is a finding.</t>
    </r>
  </si>
  <si>
    <t>V-65277</t>
  </si>
  <si>
    <r>
      <rPr>
        <sz val="11"/>
        <rFont val="Calibri"/>
      </rPr>
      <t>The DataPower Gateway providing content filtering must protect against or limit the effects of known and unknown types of Denial of Service (DoS) attacks by employing pattern recognition pre-processors.</t>
    </r>
  </si>
  <si>
    <r>
      <rPr>
        <sz val="11"/>
        <color rgb="FF000000"/>
        <rFont val="Calibri"/>
      </rPr>
      <t>If the network does not provide safeguards against DoS attacks, network resources will be unavailable to users.</t>
    </r>
    <r>
      <rPr>
        <sz val="11"/>
        <color rgb="FF000000"/>
        <rFont val="Calibri"/>
      </rPr>
      <t xml:space="preserve">
</t>
    </r>
    <r>
      <rPr>
        <sz val="11"/>
        <color rgb="FF000000"/>
        <rFont val="Calibri"/>
      </rPr>
      <t>Installation of content filtering gateways and application layer firewalls at key boundaries in the architecture mitigates the risk of DoS attacks. These attacks can be detected by matching observed communications traffic with patterns of known attacks.</t>
    </r>
    <r>
      <rPr>
        <sz val="11"/>
        <color rgb="FF000000"/>
        <rFont val="Calibri"/>
      </rPr>
      <t xml:space="preserve">
</t>
    </r>
    <r>
      <rPr>
        <sz val="11"/>
        <color rgb="FF000000"/>
        <rFont val="Calibri"/>
      </rPr>
      <t>Detection components that use pattern recognition pre-processors can detect attacks when signatures for the attack do not exist or are not installed. These attacks include zero-day attacks which are new attacks for which vendors have not yet developed signatures.</t>
    </r>
    <r>
      <rPr>
        <sz val="11"/>
        <color rgb="FF000000"/>
        <rFont val="Calibri"/>
      </rPr>
      <t xml:space="preserve">
</t>
    </r>
    <r>
      <rPr>
        <sz val="11"/>
        <color rgb="FF000000"/>
        <rFont val="Calibri"/>
      </rPr>
      <t>This requirement applies to the communications traffic functionality of the ALG as it pertains to handling communications traffic, rather than to the ALG device itself.</t>
    </r>
  </si>
  <si>
    <t>V-65279</t>
  </si>
  <si>
    <r>
      <rPr>
        <sz val="11"/>
        <rFont val="Calibri"/>
      </rPr>
      <t>The DataPower Gateway must only allow incoming communications from organization-defined authorized sources routed to organization-defined authorized destinations.</t>
    </r>
  </si>
  <si>
    <r>
      <rPr>
        <sz val="11"/>
        <color rgb="FF000000"/>
        <rFont val="Calibri"/>
      </rPr>
      <t>Type “Access Control List” in nav search. Create ACL with desired address ranges and gates. Apply this ACL to all Front Side Handlers or Firewalls.</t>
    </r>
  </si>
  <si>
    <r>
      <rPr>
        <sz val="11"/>
        <color rgb="FF000000"/>
        <rFont val="Calibri"/>
      </rPr>
      <t>Unrestricted traffic may contain malicious traffic which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Access control policies and access control lists implemented on devices that control the flow of network traffic (e.g., application level firewalls and Web content filters), ensure the flow of traffic is only allowed from authorized sources to authorized destinations. Networks with different levels of trust (e.g., the Internet or CDS) must be kept separate.</t>
    </r>
  </si>
  <si>
    <r>
      <rPr>
        <sz val="11"/>
        <color rgb="FF000000"/>
        <rFont val="Calibri"/>
      </rPr>
      <t>Type “Access Control List” in nav search. Verify that Access Control Lists are used for all services. If Access Control lists are not used, this is a finding.</t>
    </r>
  </si>
  <si>
    <t>V-65281</t>
  </si>
  <si>
    <r>
      <rPr>
        <sz val="11"/>
        <rFont val="Calibri"/>
      </rPr>
      <t>The DataPower Gateway must behave in a predictable and documented manner that reflects organizational and system objectives when invalid inputs are received.</t>
    </r>
  </si>
  <si>
    <r>
      <rPr>
        <sz val="11"/>
        <color rgb="FF000000"/>
        <rFont val="Calibri"/>
      </rPr>
      <t xml:space="preserve">Using the WebGUI, go to Objects &gt;&gt; XML Processing &gt;&gt; Matching Rule to define a rule that defines the expected form of the incoming message. If there is no match, the message will be discarded. </t>
    </r>
    <r>
      <rPr>
        <sz val="11"/>
        <color rgb="FF000000"/>
        <rFont val="Calibri"/>
      </rPr>
      <t xml:space="preserve">
</t>
    </r>
    <r>
      <rPr>
        <sz val="11"/>
        <color rgb="FF000000"/>
        <rFont val="Calibri"/>
      </rPr>
      <t>Go to Objects &gt;&gt; XML Processing &gt;&gt; Processing Rule to define error rules that provide appropriate system responses to invalid and unexpected inputs. Invalid messages must be discarded.</t>
    </r>
  </si>
  <si>
    <r>
      <rPr>
        <sz val="11"/>
        <color rgb="FF000000"/>
        <rFont val="Calibri"/>
      </rPr>
      <t>A common vulnerability of network elements is unpredictable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This requirement applies to gateways and firewalls that perform content inspection or have higher-layer proxy functions.</t>
    </r>
  </si>
  <si>
    <r>
      <rPr>
        <sz val="11"/>
        <color rgb="FF000000"/>
        <rFont val="Calibri"/>
      </rPr>
      <t xml:space="preserve">Using the WebGUI, go to Objects &gt;&gt; XML Processing &gt;&gt; Matching Rule to verify there is a rule that defines the expected form of the incoming message. If there is no match, the message will be discarded. </t>
    </r>
    <r>
      <rPr>
        <sz val="11"/>
        <color rgb="FF000000"/>
        <rFont val="Calibri"/>
      </rPr>
      <t xml:space="preserve">
</t>
    </r>
    <r>
      <rPr>
        <sz val="11"/>
        <color rgb="FF000000"/>
        <rFont val="Calibri"/>
      </rPr>
      <t>Go to Objects &gt;&gt; XML Processing &gt;&gt; Processing Rule to verify there are error rules that provide appropriate system responses to invalid and unexpected inputs.</t>
    </r>
    <r>
      <rPr>
        <sz val="11"/>
        <color rgb="FF000000"/>
        <rFont val="Calibri"/>
      </rPr>
      <t xml:space="preserve">
</t>
    </r>
    <r>
      <rPr>
        <sz val="11"/>
        <color rgb="FF000000"/>
        <rFont val="Calibri"/>
      </rPr>
      <t>If no error rules discarding invalid messages are configured, this is a finding.</t>
    </r>
  </si>
  <si>
    <t>V-65283</t>
  </si>
  <si>
    <r>
      <rPr>
        <sz val="11"/>
        <rFont val="Calibri"/>
      </rPr>
      <t>The DataPower Gateway providing content filtering must be configured to integrate with a system-wide intrusion detection system.</t>
    </r>
  </si>
  <si>
    <t>CAT III (Low)</t>
  </si>
  <si>
    <r>
      <rPr>
        <sz val="11"/>
        <color rgb="FF000000"/>
        <rFont val="Calibri"/>
      </rPr>
      <t>In the DataPower web interface, navigate to Administration &gt;&gt; Access &gt;&gt; SNMP Settings.</t>
    </r>
    <r>
      <rPr>
        <sz val="11"/>
        <color rgb="FF000000"/>
        <rFont val="Calibri"/>
      </rPr>
      <t xml:space="preserve">
</t>
    </r>
    <r>
      <rPr>
        <sz val="11"/>
        <color rgb="FF000000"/>
        <rFont val="Calibri"/>
      </rPr>
      <t>Configure the "Trap Event Subscriptions" tab to include desired event codes. Set the Notification Targets tab to include an approved SNMP server that generates alerts that will be forwarded to the system-wide intrusion detection system.</t>
    </r>
  </si>
  <si>
    <r>
      <rPr>
        <sz val="11"/>
        <color rgb="FF000000"/>
        <rFont val="Calibri"/>
      </rPr>
      <t>Without coordinated reporting between separate devices, it is not possible to identify the true scale and possible target of an attack.</t>
    </r>
    <r>
      <rPr>
        <sz val="11"/>
        <color rgb="FF000000"/>
        <rFont val="Calibri"/>
      </rPr>
      <t xml:space="preserve">
</t>
    </r>
    <r>
      <rPr>
        <sz val="11"/>
        <color rgb="FF000000"/>
        <rFont val="Calibri"/>
      </rPr>
      <t>Integration of the ALG with a system-wide intrusion detection system supports continuous monitoring and incident response programs. This requirement applies to monitoring at internal boundaries using TLS gateways, web content filters, email gateways, and other types of ALGs.</t>
    </r>
    <r>
      <rPr>
        <sz val="11"/>
        <color rgb="FF000000"/>
        <rFont val="Calibri"/>
      </rPr>
      <t xml:space="preserve">
</t>
    </r>
    <r>
      <rPr>
        <sz val="11"/>
        <color rgb="FF000000"/>
        <rFont val="Calibri"/>
      </rPr>
      <t>ALGs can work as part of the network monitoring capabilities to off-load inspection functions from the external boundary IDPS by performing more granular content inspection of protocols at the upper layers of the OSI reference model.</t>
    </r>
  </si>
  <si>
    <r>
      <rPr>
        <sz val="11"/>
        <color rgb="FF000000"/>
        <rFont val="Calibri"/>
      </rPr>
      <t xml:space="preserve">In the DataPower web interface, navigate to Administration &gt;&gt; Access &gt;&gt; SNMP Settings. </t>
    </r>
    <r>
      <rPr>
        <sz val="11"/>
        <color rgb="FF000000"/>
        <rFont val="Calibri"/>
      </rPr>
      <t xml:space="preserve">
</t>
    </r>
    <r>
      <rPr>
        <sz val="11"/>
        <color rgb="FF000000"/>
        <rFont val="Calibri"/>
      </rPr>
      <t>Verify that Trap Event Subscriptions are associated with intrusion detection. Verify that Trap and Notification Targets includes an approved SNMP server that generates alerts that will be forwarded to the system-wide intrusion detection system.</t>
    </r>
    <r>
      <rPr>
        <sz val="11"/>
        <color rgb="FF000000"/>
        <rFont val="Calibri"/>
      </rPr>
      <t xml:space="preserve">
</t>
    </r>
    <r>
      <rPr>
        <sz val="11"/>
        <color rgb="FF000000"/>
        <rFont val="Calibri"/>
      </rPr>
      <t>If no trap event subscriptions are configured on no SNMP server configured as a target, this is a finding.</t>
    </r>
  </si>
  <si>
    <t>V-65285</t>
  </si>
  <si>
    <r>
      <rPr>
        <sz val="11"/>
        <rFont val="Calibri"/>
      </rPr>
      <t>The DataPower Gateway providing content filtering must generate a log record when unauthorized network services are detected.</t>
    </r>
  </si>
  <si>
    <r>
      <rPr>
        <sz val="11"/>
        <color rgb="FF000000"/>
        <rFont val="Calibri"/>
      </rPr>
      <t>Using the WebGUI, go to Network &gt;&gt; Management &gt;&gt; Web Management Service. Check the "WS-Management endpoint" checkbox. Configure an IP and port for the WS-Management endpoint to connect to.</t>
    </r>
  </si>
  <si>
    <r>
      <rPr>
        <sz val="11"/>
        <color rgb="FF000000"/>
        <rFont val="Calibri"/>
      </rPr>
      <t>Unauthorized or unapproved network services lack organizational verification or validation and therefore may be unreliable or serve as malicious rogues for valid services.</t>
    </r>
    <r>
      <rPr>
        <sz val="11"/>
        <color rgb="FF000000"/>
        <rFont val="Calibri"/>
      </rPr>
      <t xml:space="preserve">
</t>
    </r>
    <r>
      <rPr>
        <sz val="11"/>
        <color rgb="FF000000"/>
        <rFont val="Calibri"/>
      </rPr>
      <t>Examples of network services include service-oriented architectures (SOAs), cloud-based services (e.g., infrastructure as a service, platform as a service, or software as a service), cross-domain, Voice Over Internet Protocol, Instant Messaging, auto-execute, and file sharing.</t>
    </r>
  </si>
  <si>
    <r>
      <rPr>
        <sz val="11"/>
        <color rgb="FF000000"/>
        <rFont val="Calibri"/>
      </rPr>
      <t>Using the WebGUI, go to Network &gt;&gt; Management &gt;&gt; Web Management Service. Verify that the "WS-Management endpoint" checkbox is checked and that an IP and port for the WS-Management endpoint to connect to is configured.</t>
    </r>
    <r>
      <rPr>
        <sz val="11"/>
        <color rgb="FF000000"/>
        <rFont val="Calibri"/>
      </rPr>
      <t xml:space="preserve">
</t>
    </r>
    <r>
      <rPr>
        <sz val="11"/>
        <color rgb="FF000000"/>
        <rFont val="Calibri"/>
      </rPr>
      <t>If the WS-Management endpoint is not enabled (checked) or not configured, this is a finding.</t>
    </r>
  </si>
  <si>
    <t>V-65287</t>
  </si>
  <si>
    <r>
      <rPr>
        <sz val="11"/>
        <rFont val="Calibri"/>
      </rPr>
      <t>The DataPower Gateway providing content filtering must generate an alert to, at a minimum, the ISSO and ISSM when unauthorized network services are detected.</t>
    </r>
  </si>
  <si>
    <r>
      <rPr>
        <sz val="11"/>
        <color rgb="FF000000"/>
        <rFont val="Calibri"/>
      </rPr>
      <t>Using the WebGUI, go to Network &gt;&gt; Management &gt;&gt; Web Management Service. Check the "WS-Management endpoint" checkbox. Configure an IP and port for the WS-Management endpoint to connect to.</t>
    </r>
    <r>
      <rPr>
        <sz val="11"/>
        <color rgb="FF000000"/>
        <rFont val="Calibri"/>
      </rPr>
      <t xml:space="preserve">
</t>
    </r>
    <r>
      <rPr>
        <sz val="11"/>
        <color rgb="FF000000"/>
        <rFont val="Calibri"/>
      </rPr>
      <t>Using the service monitoring data provided by the DataPower Gateway, the WS-Management endpoint would be responsible for detecting the use of unauthorized network services and then generating an alert.</t>
    </r>
  </si>
  <si>
    <r>
      <rPr>
        <sz val="11"/>
        <color rgb="FF000000"/>
        <rFont val="Calibri"/>
      </rPr>
      <t>Unauthorized or unapproved network services lack organizational verification or validation and therefore, may be unreliable or serve as malicious rogues for valid services.</t>
    </r>
    <r>
      <rPr>
        <sz val="11"/>
        <color rgb="FF000000"/>
        <rFont val="Calibri"/>
      </rPr>
      <t xml:space="preserve">
</t>
    </r>
    <r>
      <rPr>
        <sz val="11"/>
        <color rgb="FF000000"/>
        <rFont val="Calibri"/>
      </rPr>
      <t>Automated mechanisms can be used to send automatic alerts or notifications. Such automatic alerts or notifications can be conveyed in a variety of ways (e.g., telephonically, via electronic mail, via text message, or via websites). The ALG must either send the alert to a management console that is actively monitored by authorized personnel or use a messaging capability to send the alert directly to designated personnel.</t>
    </r>
  </si>
  <si>
    <r>
      <rPr>
        <sz val="11"/>
        <color rgb="FF000000"/>
        <rFont val="Calibri"/>
      </rPr>
      <t>Using the WebGUI, go to Network &gt;&gt; Management &gt;&gt; Web Management Service. The "WS-Management endpoint" checkbox should be checked. Verify an IP and port for the WS-Management endpoint to connect to.</t>
    </r>
    <r>
      <rPr>
        <sz val="11"/>
        <color rgb="FF000000"/>
        <rFont val="Calibri"/>
      </rPr>
      <t xml:space="preserve">
</t>
    </r>
    <r>
      <rPr>
        <sz val="11"/>
        <color rgb="FF000000"/>
        <rFont val="Calibri"/>
      </rPr>
      <t>If the WS-Management endpoint is not enabled (checked) or not configured, this is a finding.</t>
    </r>
  </si>
  <si>
    <t>V-65289</t>
  </si>
  <si>
    <r>
      <rPr>
        <sz val="11"/>
        <rFont val="Calibri"/>
      </rPr>
      <t>The DataPower Gateway providing content filtering must continuously monitor inbound communications traffic crossing internal security boundaries for unusual or unauthorized activities or conditions.</t>
    </r>
  </si>
  <si>
    <r>
      <rPr>
        <sz val="11"/>
        <color rgb="FF000000"/>
        <rFont val="Calibri"/>
      </rPr>
      <t>Create a new service, such as a MultiProtocol Gateway, by clicking the icon on the Control Panel.</t>
    </r>
    <r>
      <rPr>
        <sz val="11"/>
        <color rgb="FF000000"/>
        <rFont val="Calibri"/>
      </rPr>
      <t xml:space="preserve">
</t>
    </r>
    <r>
      <rPr>
        <sz val="11"/>
        <color rgb="FF000000"/>
        <rFont val="Calibri"/>
      </rPr>
      <t>Click Add to create a new service &gt;&gt; Set the Name and back end destination for the service.</t>
    </r>
    <r>
      <rPr>
        <sz val="11"/>
        <color rgb="FF000000"/>
        <rFont val="Calibri"/>
      </rPr>
      <t xml:space="preserve">
</t>
    </r>
    <r>
      <rPr>
        <sz val="11"/>
        <color rgb="FF000000"/>
        <rFont val="Calibri"/>
      </rPr>
      <t>Under MultiProtocol Gateway Policy, click “+” to create a new Policy &gt;&gt; Provide a name for the Policy &gt;&gt; Click New Rule &gt;&gt; Set the Rule Direction to Client to Server &gt;&gt; Double-click the existing Match Action on the rule line and select default-accept-service providers &gt;&gt; Drag the Validate action down onto the processing line &gt;&gt; Double-click the action.</t>
    </r>
    <r>
      <rPr>
        <sz val="11"/>
        <color rgb="FF000000"/>
        <rFont val="Calibri"/>
      </rPr>
      <t xml:space="preserve">
</t>
    </r>
    <r>
      <rPr>
        <sz val="11"/>
        <color rgb="FF000000"/>
        <rFont val="Calibri"/>
      </rPr>
      <t>Upload the necessary schema definition file to the action &gt;&gt; Click Done.</t>
    </r>
    <r>
      <rPr>
        <sz val="11"/>
        <color rgb="FF000000"/>
        <rFont val="Calibri"/>
      </rPr>
      <t xml:space="preserve">
</t>
    </r>
    <r>
      <rPr>
        <sz val="11"/>
        <color rgb="FF000000"/>
        <rFont val="Calibri"/>
      </rPr>
      <t xml:space="preserve">Drag the AAA action onto the processing line after the Validate action &gt;&gt; Double-click the action to open it &gt;&gt; Click “+” to create a new AAA Policy &gt;&gt; Follow the wizard steps to create the desired policy. </t>
    </r>
    <r>
      <rPr>
        <sz val="11"/>
        <color rgb="FF000000"/>
        <rFont val="Calibri"/>
      </rPr>
      <t xml:space="preserve">
</t>
    </r>
    <r>
      <rPr>
        <sz val="11"/>
        <color rgb="FF000000"/>
        <rFont val="Calibri"/>
      </rPr>
      <t>When done, close the action &gt;&gt; Click Apply to complete the Policy.</t>
    </r>
    <r>
      <rPr>
        <sz val="11"/>
        <color rgb="FF000000"/>
        <rFont val="Calibri"/>
      </rPr>
      <t xml:space="preserve">
</t>
    </r>
    <r>
      <rPr>
        <sz val="11"/>
        <color rgb="FF000000"/>
        <rFont val="Calibri"/>
      </rPr>
      <t>Complete the Gateway configuration by clicking Apply.</t>
    </r>
  </si>
  <si>
    <r>
      <rPr>
        <sz val="11"/>
        <color rgb="FF000000"/>
        <rFont val="Calibri"/>
      </rPr>
      <t>If inbound communications traffic is not continuously monitored, hostile activity may not be detected and prevented. Output from application and traffic monitoring serves as input to continuous monitoring and incident response programs.</t>
    </r>
    <r>
      <rPr>
        <sz val="11"/>
        <color rgb="FF000000"/>
        <rFont val="Calibri"/>
      </rPr>
      <t xml:space="preserve">
</t>
    </r>
    <r>
      <rPr>
        <sz val="11"/>
        <color rgb="FF000000"/>
        <rFont val="Calibri"/>
      </rPr>
      <t>Internal monitoring includes the observation of events occurring on the network crosses internal boundaries at managed interfaces such as web content filters. Depending on the type of ALG, organizations can monitor information systems by monitoring audit activities, application access patterns, characteristics of access, content filtering, or unauthorized exporting of information across boundaries. Unusual/unauthorized activities or conditions may include large file transfers, long-time persistent connections, unusual protocols and ports in use, and attempted communications with suspected malicious external addresses.</t>
    </r>
  </si>
  <si>
    <r>
      <rPr>
        <sz val="11"/>
        <color rgb="FF000000"/>
        <rFont val="Calibri"/>
      </rPr>
      <t>Verify a service, such as a MultiProtocol Gateway, by clicking the icon on the Control Panel.</t>
    </r>
    <r>
      <rPr>
        <sz val="11"/>
        <color rgb="FF000000"/>
        <rFont val="Calibri"/>
      </rPr>
      <t xml:space="preserve">
</t>
    </r>
    <r>
      <rPr>
        <sz val="11"/>
        <color rgb="FF000000"/>
        <rFont val="Calibri"/>
      </rPr>
      <t>Click the name of the service in the list &gt;&gt; Set the Name and back end destination for the service.</t>
    </r>
    <r>
      <rPr>
        <sz val="11"/>
        <color rgb="FF000000"/>
        <rFont val="Calibri"/>
      </rPr>
      <t xml:space="preserve">
</t>
    </r>
    <r>
      <rPr>
        <sz val="11"/>
        <color rgb="FF000000"/>
        <rFont val="Calibri"/>
      </rPr>
      <t>Under MultiProtocol Gateway Policy, click “...” to inspect the Policy &gt;&gt; Verify the Rule Direction is set to Client to Server.</t>
    </r>
    <r>
      <rPr>
        <sz val="11"/>
        <color rgb="FF000000"/>
        <rFont val="Calibri"/>
      </rPr>
      <t xml:space="preserve">
</t>
    </r>
    <r>
      <rPr>
        <sz val="11"/>
        <color rgb="FF000000"/>
        <rFont val="Calibri"/>
      </rPr>
      <t>Double-click the existing Match Action on the rule line and verify it is set to default-accept-service providers.</t>
    </r>
    <r>
      <rPr>
        <sz val="11"/>
        <color rgb="FF000000"/>
        <rFont val="Calibri"/>
      </rPr>
      <t xml:space="preserve">
</t>
    </r>
    <r>
      <rPr>
        <sz val="11"/>
        <color rgb="FF000000"/>
        <rFont val="Calibri"/>
      </rPr>
      <t>Double-click the Validate action &gt;&gt; Verify that it is set to a schema file.</t>
    </r>
    <r>
      <rPr>
        <sz val="11"/>
        <color rgb="FF000000"/>
        <rFont val="Calibri"/>
      </rPr>
      <t xml:space="preserve">
</t>
    </r>
    <r>
      <rPr>
        <sz val="11"/>
        <color rgb="FF000000"/>
        <rFont val="Calibri"/>
      </rPr>
      <t xml:space="preserve">Double-click the AAA action to open it &gt;&gt; Click “...” to inspect the AAA Policy &gt;&gt; Follow the wizard steps to review the desired policy. </t>
    </r>
    <r>
      <rPr>
        <sz val="11"/>
        <color rgb="FF000000"/>
        <rFont val="Calibri"/>
      </rPr>
      <t xml:space="preserve">
</t>
    </r>
    <r>
      <rPr>
        <sz val="11"/>
        <color rgb="FF000000"/>
        <rFont val="Calibri"/>
      </rPr>
      <t>When done, click cancel &gt;&gt; Click Cancel or Close window to close the Policy.</t>
    </r>
    <r>
      <rPr>
        <sz val="11"/>
        <color rgb="FF000000"/>
        <rFont val="Calibri"/>
      </rPr>
      <t xml:space="preserve">
</t>
    </r>
    <r>
      <rPr>
        <sz val="11"/>
        <color rgb="FF000000"/>
        <rFont val="Calibri"/>
      </rPr>
      <t>If these items have not been configured, this is a finding.</t>
    </r>
  </si>
  <si>
    <t>V-65291</t>
  </si>
  <si>
    <r>
      <rPr>
        <sz val="11"/>
        <rFont val="Calibri"/>
      </rPr>
      <t>The DataPower Gateway providing content filtering must continuously monitor outbound communications traffic crossing internal security boundaries for unusual/unauthorized activities or conditions.</t>
    </r>
  </si>
  <si>
    <r>
      <rPr>
        <sz val="11"/>
        <color rgb="FF000000"/>
        <rFont val="Calibri"/>
      </rPr>
      <t>Create a new service, such as a MultiProtocol Gateway, by clicking the icon on the Control Panel.</t>
    </r>
    <r>
      <rPr>
        <sz val="11"/>
        <color rgb="FF000000"/>
        <rFont val="Calibri"/>
      </rPr>
      <t xml:space="preserve">
</t>
    </r>
    <r>
      <rPr>
        <sz val="11"/>
        <color rgb="FF000000"/>
        <rFont val="Calibri"/>
      </rPr>
      <t>Click Add to create a new service &gt;&gt; Set the Name and back end destination for the service.</t>
    </r>
    <r>
      <rPr>
        <sz val="11"/>
        <color rgb="FF000000"/>
        <rFont val="Calibri"/>
      </rPr>
      <t xml:space="preserve">
</t>
    </r>
    <r>
      <rPr>
        <sz val="11"/>
        <color rgb="FF000000"/>
        <rFont val="Calibri"/>
      </rPr>
      <t>Under MultiProtocol Gateway Policy, click “+” to create a new Policy &gt;&gt; Provide a name for the Policy &gt;&gt; Click New Rule &gt;&gt; Set the Rule Direction to Client to Server &gt;&gt; Double-click the existing Match Action on the rule line and select default-accept-service providers &gt;&gt; Drag the Validate action down onto the processing line &gt;&gt; Double-click the action.</t>
    </r>
    <r>
      <rPr>
        <sz val="11"/>
        <color rgb="FF000000"/>
        <rFont val="Calibri"/>
      </rPr>
      <t xml:space="preserve">
</t>
    </r>
    <r>
      <rPr>
        <sz val="11"/>
        <color rgb="FF000000"/>
        <rFont val="Calibri"/>
      </rPr>
      <t>Upload the necessary schema definition file to the action &gt;&gt; Click Done.</t>
    </r>
    <r>
      <rPr>
        <sz val="11"/>
        <color rgb="FF000000"/>
        <rFont val="Calibri"/>
      </rPr>
      <t xml:space="preserve">
</t>
    </r>
    <r>
      <rPr>
        <sz val="11"/>
        <color rgb="FF000000"/>
        <rFont val="Calibri"/>
      </rPr>
      <t>Drag the AAA action onto the processing line after the Validate action &gt;&gt; Double-click the action to open it &gt;&gt; Click “+” to create a new AAA Policy &gt;&gt; Follow the wizard steps to create the desired policy.</t>
    </r>
    <r>
      <rPr>
        <sz val="11"/>
        <color rgb="FF000000"/>
        <rFont val="Calibri"/>
      </rPr>
      <t xml:space="preserve">
</t>
    </r>
    <r>
      <rPr>
        <sz val="11"/>
        <color rgb="FF000000"/>
        <rFont val="Calibri"/>
      </rPr>
      <t>When done, close the action &gt;&gt; Click Apply to complete the Policy.</t>
    </r>
    <r>
      <rPr>
        <sz val="11"/>
        <color rgb="FF000000"/>
        <rFont val="Calibri"/>
      </rPr>
      <t xml:space="preserve">
</t>
    </r>
    <r>
      <rPr>
        <sz val="11"/>
        <color rgb="FF000000"/>
        <rFont val="Calibri"/>
      </rPr>
      <t>Click New Rule &gt;&gt; Set the direction to Server to Client &gt;&gt; Double-click the existing Match Action on the rule line and select default-accept-service providers &gt;&gt; Drag the Validate action down onto the processing line &gt;&gt; Double-click the action.</t>
    </r>
    <r>
      <rPr>
        <sz val="11"/>
        <color rgb="FF000000"/>
        <rFont val="Calibri"/>
      </rPr>
      <t xml:space="preserve">
</t>
    </r>
    <r>
      <rPr>
        <sz val="11"/>
        <color rgb="FF000000"/>
        <rFont val="Calibri"/>
      </rPr>
      <t>Upload the necessary schema definition file to the action &gt;&gt; Click Done.</t>
    </r>
    <r>
      <rPr>
        <sz val="11"/>
        <color rgb="FF000000"/>
        <rFont val="Calibri"/>
      </rPr>
      <t xml:space="preserve">
</t>
    </r>
    <r>
      <rPr>
        <sz val="11"/>
        <color rgb="FF000000"/>
        <rFont val="Calibri"/>
      </rPr>
      <t>Drag the AAA action onto the processing line after the Validate action &gt;&gt; Double-click the action to open it. Click “+” to create a new AAA Policy &gt;&gt; Follow the wizard steps to create the desired policy.</t>
    </r>
    <r>
      <rPr>
        <sz val="11"/>
        <color rgb="FF000000"/>
        <rFont val="Calibri"/>
      </rPr>
      <t xml:space="preserve">
</t>
    </r>
    <r>
      <rPr>
        <sz val="11"/>
        <color rgb="FF000000"/>
        <rFont val="Calibri"/>
      </rPr>
      <t>When done, close the action &gt;&gt; Click Apply to complete the Policy.</t>
    </r>
    <r>
      <rPr>
        <sz val="11"/>
        <color rgb="FF000000"/>
        <rFont val="Calibri"/>
      </rPr>
      <t xml:space="preserve">
</t>
    </r>
    <r>
      <rPr>
        <sz val="11"/>
        <color rgb="FF000000"/>
        <rFont val="Calibri"/>
      </rPr>
      <t>Complete the Gateway configuration by clicking Apply.</t>
    </r>
  </si>
  <si>
    <r>
      <rPr>
        <sz val="11"/>
        <color rgb="FF000000"/>
        <rFont val="Calibri"/>
      </rPr>
      <t>If outbound communications traffic is not continuously monitored, hostile activity may not be detected and prevented. Output from application and traffic monitoring serves as input to continuous monitoring and incident response programs.</t>
    </r>
    <r>
      <rPr>
        <sz val="11"/>
        <color rgb="FF000000"/>
        <rFont val="Calibri"/>
      </rPr>
      <t xml:space="preserve">
</t>
    </r>
    <r>
      <rPr>
        <sz val="11"/>
        <color rgb="FF000000"/>
        <rFont val="Calibri"/>
      </rPr>
      <t>Internal monitoring includes the observation of events occurring on the network crosses internal boundaries at managed interfaces such as web content filters. Depending on the type of ALG, organizations can monitor information systems by monitoring audit activities, application access patterns, characteristics of access, content filtering, or unauthorized exporting of information across boundaries. Unusual/unauthorized activities or conditions may include large file transfers, long-time persistent connections, unusual protocols and ports in use, and attempted communications with suspected malicious external addresses.</t>
    </r>
  </si>
  <si>
    <r>
      <rPr>
        <sz val="11"/>
        <color rgb="FF000000"/>
        <rFont val="Calibri"/>
      </rPr>
      <t>Verify a service, such as a MultiProtocol Gateway, by clicking the icon on the Control Panel.</t>
    </r>
    <r>
      <rPr>
        <sz val="11"/>
        <color rgb="FF000000"/>
        <rFont val="Calibri"/>
      </rPr>
      <t xml:space="preserve">
</t>
    </r>
    <r>
      <rPr>
        <sz val="11"/>
        <color rgb="FF000000"/>
        <rFont val="Calibri"/>
      </rPr>
      <t>Click the name of the service in the list &gt;&gt; Set the Name and back end destination for the service.</t>
    </r>
    <r>
      <rPr>
        <sz val="11"/>
        <color rgb="FF000000"/>
        <rFont val="Calibri"/>
      </rPr>
      <t xml:space="preserve">
</t>
    </r>
    <r>
      <rPr>
        <sz val="11"/>
        <color rgb="FF000000"/>
        <rFont val="Calibri"/>
      </rPr>
      <t>Under MultiProtocol Gateway Policy, click “...” to inspect the Policy &gt;&gt; Verify one Rule Direction is set to Client to Server.</t>
    </r>
    <r>
      <rPr>
        <sz val="11"/>
        <color rgb="FF000000"/>
        <rFont val="Calibri"/>
      </rPr>
      <t xml:space="preserve">
</t>
    </r>
    <r>
      <rPr>
        <sz val="11"/>
        <color rgb="FF000000"/>
        <rFont val="Calibri"/>
      </rPr>
      <t>Double-click the existing Match Action on the rule line and verify it is set default-accept-service providers.</t>
    </r>
    <r>
      <rPr>
        <sz val="11"/>
        <color rgb="FF000000"/>
        <rFont val="Calibri"/>
      </rPr>
      <t xml:space="preserve">
</t>
    </r>
    <r>
      <rPr>
        <sz val="11"/>
        <color rgb="FF000000"/>
        <rFont val="Calibri"/>
      </rPr>
      <t>Double-click the Validate action &gt;&gt; Verify that it is set to a schema file.</t>
    </r>
    <r>
      <rPr>
        <sz val="11"/>
        <color rgb="FF000000"/>
        <rFont val="Calibri"/>
      </rPr>
      <t xml:space="preserve">
</t>
    </r>
    <r>
      <rPr>
        <sz val="11"/>
        <color rgb="FF000000"/>
        <rFont val="Calibri"/>
      </rPr>
      <t>Upload the necessary schema definition file to the action &gt;&gt; Click Done.</t>
    </r>
    <r>
      <rPr>
        <sz val="11"/>
        <color rgb="FF000000"/>
        <rFont val="Calibri"/>
      </rPr>
      <t xml:space="preserve">
</t>
    </r>
    <r>
      <rPr>
        <sz val="11"/>
        <color rgb="FF000000"/>
        <rFont val="Calibri"/>
      </rPr>
      <t xml:space="preserve">Double-click the AAA action to open it &gt;&gt; Click “...” to inspect the AAA Policy &gt;&gt; Follow the wizard steps to review the desired policy. </t>
    </r>
    <r>
      <rPr>
        <sz val="11"/>
        <color rgb="FF000000"/>
        <rFont val="Calibri"/>
      </rPr>
      <t xml:space="preserve">
</t>
    </r>
    <r>
      <rPr>
        <sz val="11"/>
        <color rgb="FF000000"/>
        <rFont val="Calibri"/>
      </rPr>
      <t>When done, click cancel.</t>
    </r>
    <r>
      <rPr>
        <sz val="11"/>
        <color rgb="FF000000"/>
        <rFont val="Calibri"/>
      </rPr>
      <t xml:space="preserve">
</t>
    </r>
    <r>
      <rPr>
        <sz val="11"/>
        <color rgb="FF000000"/>
        <rFont val="Calibri"/>
      </rPr>
      <t>Verify one Rule Direction is set to Server to Client.</t>
    </r>
    <r>
      <rPr>
        <sz val="11"/>
        <color rgb="FF000000"/>
        <rFont val="Calibri"/>
      </rPr>
      <t xml:space="preserve">
</t>
    </r>
    <r>
      <rPr>
        <sz val="11"/>
        <color rgb="FF000000"/>
        <rFont val="Calibri"/>
      </rPr>
      <t>Double-click the existing Match Action on the rule line and verify it is set default-accept-service providers.</t>
    </r>
    <r>
      <rPr>
        <sz val="11"/>
        <color rgb="FF000000"/>
        <rFont val="Calibri"/>
      </rPr>
      <t xml:space="preserve">
</t>
    </r>
    <r>
      <rPr>
        <sz val="11"/>
        <color rgb="FF000000"/>
        <rFont val="Calibri"/>
      </rPr>
      <t>Double-click the Validate action &gt;&gt; Verify that it is set to a schema file.</t>
    </r>
    <r>
      <rPr>
        <sz val="11"/>
        <color rgb="FF000000"/>
        <rFont val="Calibri"/>
      </rPr>
      <t xml:space="preserve">
</t>
    </r>
    <r>
      <rPr>
        <sz val="11"/>
        <color rgb="FF000000"/>
        <rFont val="Calibri"/>
      </rPr>
      <t xml:space="preserve">Double-click the AAA action to open it &gt;&gt; Click “...” to inspect the AAA Policy &gt;&gt; Follow the wizard steps to review the desired policy. </t>
    </r>
    <r>
      <rPr>
        <sz val="11"/>
        <color rgb="FF000000"/>
        <rFont val="Calibri"/>
      </rPr>
      <t xml:space="preserve">
</t>
    </r>
    <r>
      <rPr>
        <sz val="11"/>
        <color rgb="FF000000"/>
        <rFont val="Calibri"/>
      </rPr>
      <t>When done, click cancel.</t>
    </r>
    <r>
      <rPr>
        <sz val="11"/>
        <color rgb="FF000000"/>
        <rFont val="Calibri"/>
      </rPr>
      <t xml:space="preserve">
</t>
    </r>
    <r>
      <rPr>
        <sz val="11"/>
        <color rgb="FF000000"/>
        <rFont val="Calibri"/>
      </rPr>
      <t>Click Cancel or Close Window to close the Policy.</t>
    </r>
    <r>
      <rPr>
        <sz val="11"/>
        <color rgb="FF000000"/>
        <rFont val="Calibri"/>
      </rPr>
      <t xml:space="preserve">
</t>
    </r>
    <r>
      <rPr>
        <sz val="11"/>
        <color rgb="FF000000"/>
        <rFont val="Calibri"/>
      </rPr>
      <t>If these items have not been configured, this is a finding.</t>
    </r>
  </si>
  <si>
    <t>V-65293</t>
  </si>
  <si>
    <r>
      <rPr>
        <sz val="11"/>
        <rFont val="Calibri"/>
      </rPr>
      <t>The DataPower Gateway providing content filtering must send an alert to, at a minimum, the ISSO and ISSM when detection events occur.</t>
    </r>
  </si>
  <si>
    <r>
      <rPr>
        <sz val="11"/>
        <color rgb="FF000000"/>
        <rFont val="Calibri"/>
      </rPr>
      <t>In the DataPower WebGUI, navigate to Administration &gt;&gt; Access &gt;&gt; SNMP Settings. Configure the "Trap Event Subscriptions" tab to include Event Subscriptions that are judged to be associated with detection incidents. Configure the "Trap and Notification Targets" tab to include an SNMP server.</t>
    </r>
    <r>
      <rPr>
        <sz val="11"/>
        <color rgb="FF000000"/>
        <rFont val="Calibri"/>
      </rPr>
      <t xml:space="preserve">
</t>
    </r>
    <r>
      <rPr>
        <sz val="11"/>
        <color rgb="FF000000"/>
        <rFont val="Calibri"/>
      </rPr>
      <t xml:space="preserve">The administrator can also configure a Log Target to send event information to other logging/monitoring solutions, including Syslog. </t>
    </r>
    <r>
      <rPr>
        <sz val="11"/>
        <color rgb="FF000000"/>
        <rFont val="Calibri"/>
      </rPr>
      <t xml:space="preserve">
</t>
    </r>
    <r>
      <rPr>
        <sz val="11"/>
        <color rgb="FF000000"/>
        <rFont val="Calibri"/>
      </rPr>
      <t>To configure a Syslog Log Target, type "Log Target" in to the Search bar &gt;&gt; Select "Log Targets" from the results list &gt;&gt; Click Add &gt;&gt; Configure a Log Target of type "syslog" &gt;&gt; Configure specific event subscriptions to be sent to the Syslog Server.</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</si>
  <si>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In accordance with CCI-001242, the ALG which provides content inspection services are a real-time intrusion detection system. These systems must generate an alert when detection events from real-time monitoring occur. 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t>
    </r>
  </si>
  <si>
    <r>
      <rPr>
        <sz val="11"/>
        <color rgb="FF000000"/>
        <rFont val="Calibri"/>
      </rPr>
      <t>In the DataPower web interface, navigate to Administration &gt;&gt; Access &gt;&gt; SNMP Settings. Verify that the desired event codes are included on the "Trap Event Subscriptions" tab.</t>
    </r>
    <r>
      <rPr>
        <sz val="11"/>
        <color rgb="FF000000"/>
        <rFont val="Calibri"/>
      </rPr>
      <t xml:space="preserve">
</t>
    </r>
    <r>
      <rPr>
        <sz val="11"/>
        <color rgb="FF000000"/>
        <rFont val="Calibri"/>
      </rPr>
      <t>Type "Log Target" in to the Search bar &gt;&gt; Select "Log Targets" from the results list &gt;&gt; Select the desired Log Target &gt;&gt; Verify that the desired event codes are included in the Event Subscriptions tab.</t>
    </r>
    <r>
      <rPr>
        <sz val="11"/>
        <color rgb="FF000000"/>
        <rFont val="Calibri"/>
      </rPr>
      <t xml:space="preserve">
</t>
    </r>
    <r>
      <rPr>
        <sz val="11"/>
        <color rgb="FF000000"/>
        <rFont val="Calibri"/>
      </rPr>
      <t>If no Log Target is configured or the assigned event codes are not included, this is a finding.</t>
    </r>
  </si>
  <si>
    <t>V-65295</t>
  </si>
  <si>
    <r>
      <rPr>
        <sz val="11"/>
        <rFont val="Calibri"/>
      </rPr>
      <t>The DataPower Gateway providing content filtering must generate an alert to, at a minimum, the ISSO and ISSM when threats identified by authoritative sources (e.g., IAVMs or CTOs) are detected.</t>
    </r>
  </si>
  <si>
    <r>
      <rPr>
        <sz val="11"/>
        <color rgb="FF000000"/>
        <rFont val="Calibri"/>
      </rPr>
      <t>In the DataPower WebGUI, navigate to Administration &gt;&gt; Access &gt;&gt; SNMP Settings. Configure the "Trap Event Subscriptions" tab to include Event Subscriptions that are judged to be associated with threats identified by authoritative sources. Configure the "Trap and Notification Targets" tab to include an approved SNMP server that generates alerts that will be forwarded, at a minimum, to the ISSO and ISSM.</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</si>
  <si>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ALG generates an alert which notifies designated personnel of the Indicators of Compromise (IOCs) which require real-time alerts. These messages should include a severity 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t>
    </r>
  </si>
  <si>
    <r>
      <rPr>
        <sz val="11"/>
        <color rgb="FF000000"/>
        <rFont val="Calibri"/>
      </rPr>
      <t>In the DataPower WebGUI, navigate to Administration &gt;&gt; Access &gt;&gt; SNMP Settings. On the "Trap Event Subscriptions" tab, verify the inclusion of Event Subscriptions that are judged to be associated with threats identified by authoritative sources.</t>
    </r>
    <r>
      <rPr>
        <sz val="11"/>
        <color rgb="FF000000"/>
        <rFont val="Calibri"/>
      </rPr>
      <t xml:space="preserve">
</t>
    </r>
    <r>
      <rPr>
        <sz val="11"/>
        <color rgb="FF000000"/>
        <rFont val="Calibri"/>
      </rPr>
      <t>If the Event Subscriptions are not present, this is a finding.</t>
    </r>
    <r>
      <rPr>
        <sz val="11"/>
        <color rgb="FF000000"/>
        <rFont val="Calibri"/>
      </rPr>
      <t xml:space="preserve">
</t>
    </r>
    <r>
      <rPr>
        <sz val="11"/>
        <color rgb="FF000000"/>
        <rFont val="Calibri"/>
      </rPr>
      <t>On the "Trap and Notification Targets" tab, verify the inclusion of an approved SNMP server.</t>
    </r>
    <r>
      <rPr>
        <sz val="11"/>
        <color rgb="FF000000"/>
        <rFont val="Calibri"/>
      </rPr>
      <t xml:space="preserve">
</t>
    </r>
    <r>
      <rPr>
        <sz val="11"/>
        <color rgb="FF000000"/>
        <rFont val="Calibri"/>
      </rPr>
      <t>If no SNMP Server is configured as a Trap and Notification Target, this is a finding.</t>
    </r>
  </si>
  <si>
    <t>V-65297</t>
  </si>
  <si>
    <r>
      <rPr>
        <sz val="11"/>
        <rFont val="Calibri"/>
      </rPr>
      <t>The DataPower Gateway providing content filtering must generate an alert to, at a minimum, the ISSO and ISSM when root level intrusion events which provide unauthorized privileged access are detected.</t>
    </r>
  </si>
  <si>
    <r>
      <rPr>
        <sz val="11"/>
        <color rgb="FF000000"/>
        <rFont val="Calibri"/>
      </rPr>
      <t>In the DataPower WebGUI, navigate to Administration &gt;&gt; Access &gt;&gt; SNMP Settings. Configure the "Trap Event Subscriptions" tab to include Event Subscriptions that are judged to be associated with the detection of root level intrusion events which provide unauthorized privileged access. Configure the "Trap and Notification Targets" tab to include an approved SNMP server that generates alerts that will be forwarded, at a minimum, to the ISSO and ISSM.</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</si>
  <si>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ALG generates an alert which notifies designated personnel of the Indicators of Compromise (IOCs) which require real-time alerts. These messages should include a severity 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t>
    </r>
  </si>
  <si>
    <r>
      <rPr>
        <sz val="11"/>
        <color rgb="FF000000"/>
        <rFont val="Calibri"/>
      </rPr>
      <t>In the DataPower WebGUI, navigate to Administration &gt;&gt; Access &gt;&gt; SNMP Settings. On the "Trap Event Subscriptions" tab, verify the inclusion of Event Subscriptions that are judged to be associated with the detection of root level intrusion events which provide unauthorized privileged access.</t>
    </r>
    <r>
      <rPr>
        <sz val="11"/>
        <color rgb="FF000000"/>
        <rFont val="Calibri"/>
      </rPr>
      <t xml:space="preserve">
</t>
    </r>
    <r>
      <rPr>
        <sz val="11"/>
        <color rgb="FF000000"/>
        <rFont val="Calibri"/>
      </rPr>
      <t>If the Event Subscriptions are not configured,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"Trap and Notification Targets" tab, verify the inclusion of an approved SNMP server.</t>
    </r>
    <r>
      <rPr>
        <sz val="11"/>
        <color rgb="FF000000"/>
        <rFont val="Calibri"/>
      </rPr>
      <t xml:space="preserve">
</t>
    </r>
    <r>
      <rPr>
        <sz val="11"/>
        <color rgb="FF000000"/>
        <rFont val="Calibri"/>
      </rPr>
      <t>If no SNMP Server is configured as a Trap and Notification Target, this is a finding.</t>
    </r>
  </si>
  <si>
    <t>V-65299</t>
  </si>
  <si>
    <r>
      <rPr>
        <sz val="11"/>
        <rFont val="Calibri"/>
      </rPr>
      <t>The DataPower Gateway providing content filtering must generate an alert to, at a minimum, the ISSO and ISSM when user level intrusions which provide non-privileged access are detected.</t>
    </r>
  </si>
  <si>
    <r>
      <rPr>
        <sz val="11"/>
        <color rgb="FF000000"/>
        <rFont val="Calibri"/>
      </rPr>
      <t>In the DataPower WebGUI, navigate to Administration &gt;&gt; Access &gt;&gt; SNMP Settings. Configure the "Trap Event Subscriptions" tab to include Event Subscriptions that are judged to be associated with the detection of user level intrusions which provide non-privileged access. Configure the "Trap and Notification Targets" tab to include an approved SNMP server that generates alerts that will be forwarded, at a minimum, to the ISSO and ISSM.</t>
    </r>
  </si>
  <si>
    <r>
      <rPr>
        <sz val="11"/>
        <color rgb="FF000000"/>
        <rFont val="Calibri"/>
      </rPr>
      <t>In the DataPower WebGUI, navigate to Administration &gt;&gt; Access &gt;&gt; SNMP Settings. On the "Trap Event Subscriptions" tab, verify the inclusion of Event Subscriptions that are judged to be associated with the detection of root level intrusion events that provide unauthorized privileged access.</t>
    </r>
    <r>
      <rPr>
        <sz val="11"/>
        <color rgb="FF000000"/>
        <rFont val="Calibri"/>
      </rPr>
      <t xml:space="preserve">
</t>
    </r>
    <r>
      <rPr>
        <sz val="11"/>
        <color rgb="FF000000"/>
        <rFont val="Calibri"/>
      </rPr>
      <t>If the Event Subscriptions are not configured,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"Trap and Notification Targets" tab, verify the inclusion of an approved SNMP server.</t>
    </r>
    <r>
      <rPr>
        <sz val="11"/>
        <color rgb="FF000000"/>
        <rFont val="Calibri"/>
      </rPr>
      <t xml:space="preserve">
</t>
    </r>
    <r>
      <rPr>
        <sz val="11"/>
        <color rgb="FF000000"/>
        <rFont val="Calibri"/>
      </rPr>
      <t>If no SNMP Server is configured as a Trap and Notification Target, this is a finding.</t>
    </r>
  </si>
  <si>
    <t>V-65301</t>
  </si>
  <si>
    <r>
      <rPr>
        <sz val="11"/>
        <rFont val="Calibri"/>
      </rPr>
      <t>The DataPower Gateway providing content filtering must generate an alert to, at a minimum, the ISSO and ISSM when denial of service incidents are detected.</t>
    </r>
  </si>
  <si>
    <r>
      <rPr>
        <sz val="11"/>
        <color rgb="FF000000"/>
        <rFont val="Calibri"/>
      </rPr>
      <t>From the WebGUI, go to Objects &gt;&gt; Logging Configuration &gt;&gt; Log Target. On the Main tab, select SNMP. On the Event Subscriptions tab add an event subscription where Event Category = multistep and Minimum Event Priority = error.</t>
    </r>
    <r>
      <rPr>
        <sz val="11"/>
        <color rgb="FF000000"/>
        <rFont val="Calibri"/>
      </rPr>
      <t xml:space="preserve">
</t>
    </r>
    <r>
      <rPr>
        <sz val="11"/>
        <color rgb="FF000000"/>
        <rFont val="Calibri"/>
      </rPr>
      <t>Configure the DataPower Gateway to, upon receipt of a multistep error message, send a notification to an authorized SNMP server. That server must be configured to, at a minimum, send an alert to the ISSO and ISSM.</t>
    </r>
    <r>
      <rPr>
        <sz val="11"/>
        <color rgb="FF000000"/>
        <rFont val="Calibri"/>
      </rPr>
      <t xml:space="preserve">
</t>
    </r>
    <r>
      <rPr>
        <sz val="11"/>
        <color rgb="FF000000"/>
        <rFont val="Calibri"/>
      </rPr>
      <t>In the DataPower WebGUI, navigate to Administration &gt;&gt; Access &gt;&gt; SNMP Settings. Configure the "Trap and Notification Targets" tab to include an approved SNMP server that generates alerts that will be forwarded, at a minimum, to the ISSO and ISSM.</t>
    </r>
  </si>
  <si>
    <r>
      <rPr>
        <sz val="11"/>
        <color rgb="FF000000"/>
        <rFont val="Calibri"/>
      </rPr>
      <t>From the WebGUI, go to Objects &gt;&gt; Logging Configuration&gt;&gt; Log Target. On the Main tab, SNMP should be selected. On the Event Subscriptions tab, confirm that there is an event subscription where Event Category = multistep and Minimum Event Priority = error.</t>
    </r>
    <r>
      <rPr>
        <sz val="11"/>
        <color rgb="FF000000"/>
        <rFont val="Calibri"/>
      </rPr>
      <t xml:space="preserve">
</t>
    </r>
    <r>
      <rPr>
        <sz val="11"/>
        <color rgb="FF000000"/>
        <rFont val="Calibri"/>
      </rPr>
      <t>In the DataPower WebGUI, navigate to Administration &gt;&gt; Access &gt;&gt; SNMP Settings. Verify that the "Trap and Notification Targets" tab includes an approved SNMP server that generates alerts that will be forwarded, at a minimum, to the ISSO and ISSM.</t>
    </r>
    <r>
      <rPr>
        <sz val="11"/>
        <color rgb="FF000000"/>
        <rFont val="Calibri"/>
      </rPr>
      <t xml:space="preserve">
</t>
    </r>
    <r>
      <rPr>
        <sz val="11"/>
        <color rgb="FF000000"/>
        <rFont val="Calibri"/>
      </rPr>
      <t>If no SNMP server is configured as a Log Target, this is a finding.</t>
    </r>
  </si>
  <si>
    <t>V-65303</t>
  </si>
  <si>
    <r>
      <rPr>
        <sz val="11"/>
        <rFont val="Calibri"/>
      </rPr>
      <t>The DataPower Gateway providing content filtering must generate an alert to, at a minimum, the ISSO and ISSM when new active propagation of malware infecting DoD systems or malicious code adversely affecting the operations and/or security of DoD systems is detected.</t>
    </r>
  </si>
  <si>
    <r>
      <rPr>
        <sz val="11"/>
        <color rgb="FF000000"/>
        <rFont val="Calibri"/>
      </rPr>
      <t>This antivirus action must be configured to connect to organizationally approved scanning software that will generate an alert to the DataPower Gateway when new active propagation of malware infecting DoD systems or malicious code adversely affecting the operations and/or security of DoD systems is detected by taking the following steps:</t>
    </r>
    <r>
      <rPr>
        <sz val="11"/>
        <color rgb="FF000000"/>
        <rFont val="Calibri"/>
      </rPr>
      <t xml:space="preserve">
</t>
    </r>
    <r>
      <rPr>
        <sz val="11"/>
        <color rgb="FF000000"/>
        <rFont val="Calibri"/>
      </rPr>
      <t xml:space="preserve">From the WebGUI, expand the Services folder, expand the folder of the type of service used (such as MultiProtocol Gateway), and click on the Processing Policy menu item. In the Policy, add an AntiVirus action. This antivirus action must be configured to connect to organizationally approved scanning software that will generate an alert to the DataPower Gateway when new active propagation of malware infecting DoD systems or malicious code adversely affecting the operations and/or security of DoD systems is detected. </t>
    </r>
    <r>
      <rPr>
        <sz val="11"/>
        <color rgb="FF000000"/>
        <rFont val="Calibri"/>
      </rPr>
      <t xml:space="preserve">
</t>
    </r>
    <r>
      <rPr>
        <sz val="11"/>
        <color rgb="FF000000"/>
        <rFont val="Calibri"/>
      </rPr>
      <t>In the DataPower WebGUI, navigate to Administration &gt;&gt; Access &gt;&gt; SNMP Settings. Configure the "Trap Event Subscriptions" tab to include Event Subscriptions that are judged to be associated with the detection of root level intrusion events which provide unauthorized privileged access. Configure the "Trap and Notification Targets" tab to include an approved SNMP server that generates alerts that will be forwarded, at a minimum, to the ISSO and ISSM.</t>
    </r>
  </si>
  <si>
    <r>
      <rPr>
        <sz val="11"/>
        <color rgb="FF000000"/>
        <rFont val="Calibri"/>
      </rPr>
      <t xml:space="preserve">From the WebGUI, expand the Services folder, expand the folder of the type of service used (such as MultiProtocol Gateway), and click on the Processing Policy menu item. In the Policy, double-click the AntiVirus action. This antivirus action must be configured to connect to organizationally approved scanning software that will generate an alert to the DataPower Gateway when new active propagation of malware infecting DoD systems or malicious code adversely affecting the operations and/or security of DoD systems is detected. </t>
    </r>
    <r>
      <rPr>
        <sz val="11"/>
        <color rgb="FF000000"/>
        <rFont val="Calibri"/>
      </rPr>
      <t xml:space="preserve">
</t>
    </r>
    <r>
      <rPr>
        <sz val="11"/>
        <color rgb="FF000000"/>
        <rFont val="Calibri"/>
      </rPr>
      <t>Verify that the DataPower Gateway is configured to, upon receipt of an alert from the scanning software, generate notification messages to an authorized SNMP server that will, at a minimum, send an alert to the ISSO and ISSM by using the following steps:</t>
    </r>
    <r>
      <rPr>
        <sz val="11"/>
        <color rgb="FF000000"/>
        <rFont val="Calibri"/>
      </rPr>
      <t xml:space="preserve">
</t>
    </r>
    <r>
      <rPr>
        <sz val="11"/>
        <color rgb="FF000000"/>
        <rFont val="Calibri"/>
      </rPr>
      <t>In the DataPower WebGUI, navigate to Administration &gt;&gt; Access &gt;&gt; SNMP Settings. On the "Trap Event Subscriptions" tab, verify the inclusion of Event Subscriptions that indicate virus detection. On the "Trap and Notification Targets" tab, verify that an approved SNMP server is configured as a Log Target.</t>
    </r>
    <r>
      <rPr>
        <sz val="11"/>
        <color rgb="FF000000"/>
        <rFont val="Calibri"/>
      </rPr>
      <t xml:space="preserve">
</t>
    </r>
    <r>
      <rPr>
        <sz val="11"/>
        <color rgb="FF000000"/>
        <rFont val="Calibri"/>
      </rPr>
      <t>If no SNMP server is configured as a Log Target, this is a finding.</t>
    </r>
  </si>
  <si>
    <t>V-65305</t>
  </si>
  <si>
    <r>
      <rPr>
        <sz val="11"/>
        <rFont val="Calibri"/>
      </rPr>
      <t>The DataPower Gateway providing user access control intermediary services must provide the capability for authorized users to capture, record, and log all content related to a selected user session.</t>
    </r>
  </si>
  <si>
    <r>
      <rPr>
        <sz val="11"/>
        <color rgb="FF000000"/>
        <rFont val="Calibri"/>
      </rPr>
      <t>From the WebGUI Control Panel, click on Troubleshooting &gt;&gt; Click on the Debug Probe tab &gt;&gt; Select a desired service type and service instance &gt;&gt; Click on Add Probe to begin tracking transaction information for that service instance.</t>
    </r>
    <r>
      <rPr>
        <sz val="11"/>
        <color rgb="FF000000"/>
        <rFont val="Calibri"/>
      </rPr>
      <t xml:space="preserve">
</t>
    </r>
    <r>
      <rPr>
        <sz val="11"/>
        <color rgb="FF000000"/>
        <rFont val="Calibri"/>
      </rPr>
      <t>From the WebGUI, go to Objects &gt;&gt; Logging Configuration &gt;&gt; Log Target. Configure the desired filters, triggers, subscriptions, and log destination.</t>
    </r>
  </si>
  <si>
    <r>
      <rPr>
        <sz val="11"/>
        <color rgb="FF000000"/>
        <rFont val="Calibri"/>
      </rPr>
      <t>Without the capability to capture, record, and log content related to a user session, investigations into suspicious user activity would be hampered.</t>
    </r>
    <r>
      <rPr>
        <sz val="11"/>
        <color rgb="FF000000"/>
        <rFont val="Calibri"/>
      </rPr>
      <t xml:space="preserve">
</t>
    </r>
    <r>
      <rPr>
        <sz val="11"/>
        <color rgb="FF000000"/>
        <rFont val="Calibri"/>
      </rPr>
      <t>The intent of this requirement is to ensure the capability to select specific sessions to capture is available in order to support general auditing/incident investigation, or to validate suspected misuse by a specific user. Examples of session events that may be captured include, port mirroring, tracking websites visited, and recording information and/or file transfers.</t>
    </r>
  </si>
  <si>
    <r>
      <rPr>
        <sz val="11"/>
        <color rgb="FF000000"/>
        <rFont val="Calibri"/>
      </rPr>
      <t>From the WebGUI Control Panel, click on Troubleshooting &gt;&gt; Click on the Debug Probe tab. Verify that the desired service type and service instance has an active Probe track transaction information for that service instance.</t>
    </r>
    <r>
      <rPr>
        <sz val="11"/>
        <color rgb="FF000000"/>
        <rFont val="Calibri"/>
      </rPr>
      <t xml:space="preserve">
</t>
    </r>
    <r>
      <rPr>
        <sz val="11"/>
        <color rgb="FF000000"/>
        <rFont val="Calibri"/>
      </rPr>
      <t>From the WebGUI, go to Objects &gt;&gt; Logging Configuration&gt;&gt; Log Target. Verify the desired filters, triggers, subscriptions, and log destination.</t>
    </r>
    <r>
      <rPr>
        <sz val="11"/>
        <color rgb="FF000000"/>
        <rFont val="Calibri"/>
      </rPr>
      <t xml:space="preserve">
</t>
    </r>
    <r>
      <rPr>
        <sz val="11"/>
        <color rgb="FF000000"/>
        <rFont val="Calibri"/>
      </rPr>
      <t>If these items have not been configured, this is a finding.</t>
    </r>
  </si>
  <si>
    <t>V-65307</t>
  </si>
  <si>
    <r>
      <rPr>
        <sz val="11"/>
        <rFont val="Calibri"/>
      </rPr>
      <t>The DataPower Gateway must check the validity of all data inputs except those specifically identified by the organization.</t>
    </r>
  </si>
  <si>
    <r>
      <rPr>
        <sz val="11"/>
        <color rgb="FF000000"/>
        <rFont val="Calibri"/>
      </rPr>
      <t>Configure the processing policy to use a Validate action. The Validate action will validate the XML or JSON message content against a WSDL or JSON schema.</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</si>
  <si>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input is one of the primary methods employed when attempting to compromise an application.</t>
    </r>
    <r>
      <rPr>
        <sz val="11"/>
        <color rgb="FF000000"/>
        <rFont val="Calibri"/>
      </rPr>
      <t xml:space="preserve">
</t>
    </r>
    <r>
      <rPr>
        <sz val="11"/>
        <color rgb="FF000000"/>
        <rFont val="Calibri"/>
      </rPr>
      <t>Network devices with the functionality to perform application layer inspection may be leveraged to validate data content of network communications. Checking the valid syntax and semantics of information system inputs (e.g., character set, length, numerical range, and acceptable values) verifies that inputs match specified definitions for format and content. Software typically follows well-defined protocols that use structured messages (i.e., commands or queries) to communicate between software modules or system components. Structured messages can contain raw or unstructured data interspersed with metadata or control information. If network elements use attacker-supplied inputs to construct structured messages without properly encoding such messages, then the attacker could insert malicious commands or special characters that can cause the data to be interpreted as control information or metadata. Consequently, the module or component that receives the tainted output will perform the wrong operations or otherwise interpret the data incorrectly. Pre-screening inputs prior to passing to interpreters prevents the content from being unintentionally interpreted as commands. Input validation helps to ensure accurate and correct inputs and prevent attacks such as cross-site scripting and a variety of injection attacks.</t>
    </r>
    <r>
      <rPr>
        <sz val="11"/>
        <color rgb="FF000000"/>
        <rFont val="Calibri"/>
      </rPr>
      <t xml:space="preserve">
</t>
    </r>
    <r>
      <rPr>
        <sz val="11"/>
        <color rgb="FF000000"/>
        <rFont val="Calibri"/>
      </rPr>
      <t>This requirement applies to gateways and firewalls that perform content inspection or have higher-layer proxy functionality.</t>
    </r>
  </si>
  <si>
    <r>
      <rPr>
        <sz val="11"/>
        <color rgb="FF000000"/>
        <rFont val="Calibri"/>
      </rPr>
      <t xml:space="preserve">Review the processing policy for all flows to ensure they contain Validate actions for requests and responses. </t>
    </r>
    <r>
      <rPr>
        <sz val="11"/>
        <color rgb="FF000000"/>
        <rFont val="Calibri"/>
      </rPr>
      <t xml:space="preserve">
</t>
    </r>
    <r>
      <rPr>
        <sz val="11"/>
        <color rgb="FF000000"/>
        <rFont val="Calibri"/>
      </rPr>
      <t>Privileged Account User logon to the WebGUI &gt;&gt; Open the service to modified: From the Control Panel, select the type of service to be edited (e.g., Multi-Protocol Gateway) &gt;&gt; The list of available services will be displayed &gt;&gt; Click the name of the service to be edited.</t>
    </r>
    <r>
      <rPr>
        <sz val="11"/>
        <color rgb="FF000000"/>
        <rFont val="Calibri"/>
      </rPr>
      <t xml:space="preserve">
</t>
    </r>
    <r>
      <rPr>
        <sz val="11"/>
        <color rgb="FF000000"/>
        <rFont val="Calibri"/>
      </rPr>
      <t>Verify configuration of the processing policy: Click the “…” button adjacent to the configured Processing Policy (in the case of a Web Service Proxy, click the “Policy” processing policy tab) &gt;&gt; The processing policy is displayed &gt;&gt; Select the rule to be edited by clicking the “Rule Name” &gt;&gt; Ensure there is a Validate action on the rule and that the validate action contains the appropriate schema to check the message against.</t>
    </r>
    <r>
      <rPr>
        <sz val="11"/>
        <color rgb="FF000000"/>
        <rFont val="Calibri"/>
      </rPr>
      <t xml:space="preserve">
</t>
    </r>
    <r>
      <rPr>
        <sz val="11"/>
        <color rgb="FF000000"/>
        <rFont val="Calibri"/>
      </rPr>
      <t>If these items have not been configured, this is a finding.</t>
    </r>
  </si>
  <si>
    <t>V-65309</t>
  </si>
  <si>
    <r>
      <rPr>
        <sz val="11"/>
        <rFont val="Calibri"/>
      </rPr>
      <t>The DataPower Gateway providing encryption intermediary services must implement NIST FIPS-validated cryptography to generate cryptographic hashes.</t>
    </r>
  </si>
  <si>
    <r>
      <rPr>
        <sz val="11"/>
        <color rgb="FF000000"/>
        <rFont val="Calibri"/>
      </rPr>
      <t>From the DataPower command line, enter "use-fips on" to configure the network device to generate unique session identifiers using a FIPS 140-2 approved random number generator. From the web interface, use "Set Cryptographic Mode" (Administration &gt;&gt; Miscellaneous &gt;&gt; Crypto Tools, Set Cryptographic Mode tab) to set the appliance to "FIPS 140-2 Level 1" mode.</t>
    </r>
    <r>
      <rPr>
        <sz val="11"/>
        <color rgb="FF000000"/>
        <rFont val="Calibri"/>
      </rPr>
      <t xml:space="preserve">
</t>
    </r>
    <r>
      <rPr>
        <sz val="11"/>
        <color rgb="FF000000"/>
        <rFont val="Calibri"/>
      </rPr>
      <t>This will achieve NIST SP800-131a compliance.</t>
    </r>
  </si>
  <si>
    <r>
      <rPr>
        <sz val="11"/>
        <color rgb="FF000000"/>
        <rFont val="Calibri"/>
      </rPr>
      <t>Use of weak or untested encryption algorithms undermines the purposes of utilizing encryption to protect data. The network element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This requirement applies only to ALGs that provide encryption intermediary services (e.g., HTTPS, TLS, or DNSSEC).</t>
    </r>
  </si>
  <si>
    <r>
      <rPr>
        <sz val="11"/>
        <color rgb="FF000000"/>
        <rFont val="Calibri"/>
      </rPr>
      <t xml:space="preserve">From the web interface for DataPower device management, verify that the DataPower Gateway Cryptographic Mode is Set to FIPS 140-2 Level 1 (Status &gt;&gt; Crypto &gt;&gt; Cryptographic Mode Status).  </t>
    </r>
    <r>
      <rPr>
        <sz val="11"/>
        <color rgb="FF000000"/>
        <rFont val="Calibri"/>
      </rPr>
      <t xml:space="preserve">
</t>
    </r>
    <r>
      <rPr>
        <sz val="11"/>
        <color rgb="FF000000"/>
        <rFont val="Calibri"/>
      </rPr>
      <t>If the Mode is not set to FIPS 140-2, this is a finding.</t>
    </r>
  </si>
  <si>
    <t>V-65311</t>
  </si>
  <si>
    <r>
      <rPr>
        <sz val="11"/>
        <rFont val="Calibri"/>
      </rPr>
      <t>The DataPower Gateway providing encryption intermediary services must implement NIST FIPS-validated cryptography for digital signatures.</t>
    </r>
  </si>
  <si>
    <r>
      <rPr>
        <sz val="11"/>
        <color rgb="FF000000"/>
        <rFont val="Calibri"/>
      </rPr>
      <t xml:space="preserve">The privileged user will apply the following tasks: </t>
    </r>
    <r>
      <rPr>
        <sz val="11"/>
        <color rgb="FF000000"/>
        <rFont val="Calibri"/>
      </rPr>
      <t xml:space="preserve">
</t>
    </r>
    <r>
      <rPr>
        <sz val="11"/>
        <color rgb="FF000000"/>
        <rFont val="Calibri"/>
      </rPr>
      <t>From the DataPower command line, enter "use-fips on" to configure the network device to generate unique session identifiers using a FIPS 140-2 approved random number generator. From the web interface, in the default domain, use "Set Cryptographic Mode" (Administration &gt;&gt; Miscellaneous &gt;&gt; Crypto Tools, Set Cryptographic Mode tab) to set the appliance to "FIPS 140-2 Level 1" mode.</t>
    </r>
    <r>
      <rPr>
        <sz val="11"/>
        <color rgb="FF000000"/>
        <rFont val="Calibri"/>
      </rPr>
      <t xml:space="preserve">
</t>
    </r>
    <r>
      <rPr>
        <sz val="11"/>
        <color rgb="FF000000"/>
        <rFont val="Calibri"/>
      </rPr>
      <t>The privileged use will add a Verify action to the appropriate processing policy in the application domain (non-default domain). This action will check that only NIST SP800-131a approved digital signatures will be used.</t>
    </r>
    <r>
      <rPr>
        <sz val="11"/>
        <color rgb="FF000000"/>
        <rFont val="Calibri"/>
      </rPr>
      <t xml:space="preserve">
</t>
    </r>
    <r>
      <rPr>
        <sz val="11"/>
        <color rgb="FF000000"/>
        <rFont val="Calibri"/>
      </rPr>
      <t>This will achieve NIST SP800-131a compliance.</t>
    </r>
  </si>
  <si>
    <r>
      <rPr>
        <sz val="11"/>
        <color rgb="FF000000"/>
        <rFont val="Calibri"/>
      </rPr>
      <t>From the web interface for DataPower device management, verify that the DataPower Gateway Cryptographic Mode is Set to FIPS 140-2 Level 1 (Status &gt;&gt; Crypto &gt;&gt; Cryptographic Mode Status).</t>
    </r>
    <r>
      <rPr>
        <sz val="11"/>
        <color rgb="FF000000"/>
        <rFont val="Calibri"/>
      </rPr>
      <t xml:space="preserve">
</t>
    </r>
    <r>
      <rPr>
        <sz val="11"/>
        <color rgb="FF000000"/>
        <rFont val="Calibri"/>
      </rPr>
      <t>If this mode is not enabled, this is a finding.</t>
    </r>
    <r>
      <rPr>
        <sz val="11"/>
        <color rgb="FF000000"/>
        <rFont val="Calibri"/>
      </rPr>
      <t xml:space="preserve">
</t>
    </r>
    <r>
      <rPr>
        <sz val="11"/>
        <color rgb="FF000000"/>
        <rFont val="Calibri"/>
      </rPr>
      <t>This mode bans the algorithms that are not allowed in FIPS 140-2 Level 1. The banned algorithms include Blowfish, CAST, DES, MD2, MD4, MD5, RC2, RC4, and RIPEMD. This mode also bans RSA keys less than 1024 bits and disables the cryptographic hardware that is not FIPS validated.</t>
    </r>
  </si>
  <si>
    <t>V-65313</t>
  </si>
  <si>
    <r>
      <rPr>
        <sz val="11"/>
        <rFont val="Calibri"/>
      </rPr>
      <t>The DataPower Gateway providing encryption intermediary services must use NIST FIPS-validated cryptography to implement encryption services.</t>
    </r>
  </si>
  <si>
    <r>
      <rPr>
        <sz val="11"/>
        <color rgb="FF000000"/>
        <rFont val="Calibri"/>
      </rPr>
      <t>From the DataPower command line, enter "use-fips on" to configure the network device to generate unique session identifiers using a FIPS 140-2 approved random number generator. From the web interface, use "Set Cryptographic Mode" (Administration &gt;&gt; Miscellaneous &gt;&gt; Crypto Tools, Set Cryptographic Mode tab) to set the appliance to "FIPS 140-2 Level 1" mode.</t>
    </r>
    <r>
      <rPr>
        <sz val="11"/>
        <color rgb="FF000000"/>
        <rFont val="Calibri"/>
      </rPr>
      <t xml:space="preserve">
</t>
    </r>
    <r>
      <rPr>
        <sz val="11"/>
        <color rgb="FF000000"/>
        <rFont val="Calibri"/>
      </rPr>
      <t>The privileged use will add a Decrypt action to the appropriate processing policy in the application domain (non-default domain). This action will check that only NIST SP800-131a approved encryption algorithms will be used.</t>
    </r>
    <r>
      <rPr>
        <sz val="11"/>
        <color rgb="FF000000"/>
        <rFont val="Calibri"/>
      </rPr>
      <t xml:space="preserve">
</t>
    </r>
    <r>
      <rPr>
        <sz val="11"/>
        <color rgb="FF000000"/>
        <rFont val="Calibri"/>
      </rPr>
      <t>This will achieve NIST SP800-131a compliance.</t>
    </r>
  </si>
  <si>
    <t>V-65315</t>
  </si>
  <si>
    <r>
      <rPr>
        <sz val="11"/>
        <rFont val="Calibri"/>
      </rPr>
      <t>The DataPower Gateway must off-load audit records onto a centralized log server in real time.</t>
    </r>
  </si>
  <si>
    <r>
      <rPr>
        <sz val="11"/>
        <color rgb="FF000000"/>
        <rFont val="Calibri"/>
      </rPr>
      <t>Off-loading ensures audit information does not get overwritten if the limited audit storage capacity is reached and also protects the audit record in case the system/component being audited is compromised.</t>
    </r>
    <r>
      <rPr>
        <sz val="11"/>
        <color rgb="FF000000"/>
        <rFont val="Calibri"/>
      </rPr>
      <t xml:space="preserve">
</t>
    </r>
    <r>
      <rPr>
        <sz val="11"/>
        <color rgb="FF000000"/>
        <rFont val="Calibri"/>
      </rPr>
      <t>Off-loading is a common process in information systems with limited audit storage capacity. The audit storage on the ALG is used only in a transitory fashion until the system can communicate with the centralized log server designated for storing the audit records, at which point the information is transferred. However, DoD requires that the log be transferred in real time which indicates that the time from event detection to off-loading is seconds or less.</t>
    </r>
    <r>
      <rPr>
        <sz val="11"/>
        <color rgb="FF000000"/>
        <rFont val="Calibri"/>
      </rPr>
      <t xml:space="preserve">
</t>
    </r>
    <r>
      <rPr>
        <sz val="11"/>
        <color rgb="FF000000"/>
        <rFont val="Calibri"/>
      </rPr>
      <t>This does not apply to audit logs generated on behalf of the device itself (management).</t>
    </r>
  </si>
  <si>
    <t>V-65317</t>
  </si>
  <si>
    <r>
      <rPr>
        <sz val="11"/>
        <rFont val="Calibri"/>
      </rPr>
      <t>The DataPower Gateway must not use 0.0.0.0 as a listening IP address for any service.</t>
    </r>
  </si>
  <si>
    <r>
      <rPr>
        <sz val="11"/>
        <color rgb="FF000000"/>
        <rFont val="Calibri"/>
      </rPr>
      <t xml:space="preserve">Log on to each active domain. </t>
    </r>
    <r>
      <rPr>
        <sz val="11"/>
        <color rgb="FF000000"/>
        <rFont val="Calibri"/>
      </rPr>
      <t xml:space="preserve">
</t>
    </r>
    <r>
      <rPr>
        <sz val="11"/>
        <color rgb="FF000000"/>
        <rFont val="Calibri"/>
      </rPr>
      <t>Click Objects &gt;&gt; Protocol Handlers &gt;&gt; HTTP Front Side Handlers.</t>
    </r>
    <r>
      <rPr>
        <sz val="11"/>
        <color rgb="FF000000"/>
        <rFont val="Calibri"/>
      </rPr>
      <t xml:space="preserve">
</t>
    </r>
    <r>
      <rPr>
        <sz val="11"/>
        <color rgb="FF000000"/>
        <rFont val="Calibri"/>
      </rPr>
      <t>Click on the name of any Handler listed that uses the IP Address of 0.0.0.0.</t>
    </r>
    <r>
      <rPr>
        <sz val="11"/>
        <color rgb="FF000000"/>
        <rFont val="Calibri"/>
      </rPr>
      <t xml:space="preserve">
</t>
    </r>
    <r>
      <rPr>
        <sz val="11"/>
        <color rgb="FF000000"/>
        <rFont val="Calibri"/>
      </rPr>
      <t>Change the IP Address &gt;&gt; Click Apply.</t>
    </r>
    <r>
      <rPr>
        <sz val="11"/>
        <color rgb="FF000000"/>
        <rFont val="Calibri"/>
      </rPr>
      <t xml:space="preserve">
</t>
    </r>
    <r>
      <rPr>
        <sz val="11"/>
        <color rgb="FF000000"/>
        <rFont val="Calibri"/>
      </rPr>
      <t>Click Objects &gt;&gt; Protocol Handlers &gt;&gt; HTTPS Front Side Handlers.</t>
    </r>
    <r>
      <rPr>
        <sz val="11"/>
        <color rgb="FF000000"/>
        <rFont val="Calibri"/>
      </rPr>
      <t xml:space="preserve">
</t>
    </r>
    <r>
      <rPr>
        <sz val="11"/>
        <color rgb="FF000000"/>
        <rFont val="Calibri"/>
      </rPr>
      <t>Click on the name of any Handler listed that uses the IP Address of 0.0.0.0.</t>
    </r>
    <r>
      <rPr>
        <sz val="11"/>
        <color rgb="FF000000"/>
        <rFont val="Calibri"/>
      </rPr>
      <t xml:space="preserve">
</t>
    </r>
    <r>
      <rPr>
        <sz val="11"/>
        <color rgb="FF000000"/>
        <rFont val="Calibri"/>
      </rPr>
      <t>Change the IP Address &gt;&gt; Click Apply &gt;&gt; Click Save Configuration.</t>
    </r>
  </si>
  <si>
    <r>
      <rPr>
        <sz val="11"/>
        <color rgb="FF000000"/>
        <rFont val="Calibri"/>
      </rPr>
      <t>Using 0.0.0.0 as a listening address allows all interfaces to receive traffic for the service. This creates an unnecessary exposure when services are configured to listen on this address.</t>
    </r>
  </si>
  <si>
    <r>
      <rPr>
        <sz val="11"/>
        <color rgb="FF000000"/>
        <rFont val="Calibri"/>
      </rPr>
      <t>Go to Default domain.</t>
    </r>
    <r>
      <rPr>
        <sz val="11"/>
        <color rgb="FF000000"/>
        <rFont val="Calibri"/>
      </rPr>
      <t xml:space="preserve">
</t>
    </r>
    <r>
      <rPr>
        <sz val="11"/>
        <color rgb="FF000000"/>
        <rFont val="Calibri"/>
      </rPr>
      <t>Click Status &gt;&gt; Main &gt;&gt; Active Services &gt;&gt; Click Show All Domains.</t>
    </r>
    <r>
      <rPr>
        <sz val="11"/>
        <color rgb="FF000000"/>
        <rFont val="Calibri"/>
      </rPr>
      <t xml:space="preserve">
</t>
    </r>
    <r>
      <rPr>
        <sz val="11"/>
        <color rgb="FF000000"/>
        <rFont val="Calibri"/>
      </rPr>
      <t>Review IP addresses assigned to active services. If any list 0.0.0.0,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</si>
  <si>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</si>
  <si>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</si>
  <si>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</si>
  <si>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</si>
  <si>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</si>
  <si>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</si>
  <si>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</si>
  <si>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</si>
  <si>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</si>
  <si>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</si>
  <si>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</si>
  <si>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</si>
  <si>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</si>
  <si>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</si>
  <si>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</si>
  <si>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</si>
  <si>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</si>
  <si>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</si>
  <si>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</si>
  <si>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</si>
  <si>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</si>
  <si>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</si>
  <si>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</si>
  <si>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</si>
  <si>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</si>
  <si>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</si>
  <si>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</si>
  <si>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</si>
  <si>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</si>
  <si>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IBM DataPower ALG Security Technical Implementation Guide V1R1</t>
  </si>
  <si>
    <t>Developed By:</t>
  </si>
  <si>
    <t>IBM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</si>
  <si>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</si>
  <si>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25 January 2016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65</t>
    </r>
  </si>
  <si>
    <t>Download Url:</t>
  </si>
  <si>
    <t>https://www.cyber.mil/stigs</t>
  </si>
  <si>
    <t>Guide Overview:</t>
  </si>
  <si>
    <r>
      <rPr>
        <sz val="11"/>
        <color rgb="FF000000"/>
        <rFont val="Calibri"/>
      </rPr>
      <t>The IBM DataPower ALG Security Technical Implementation Guide (STIG) provides the technical security policies, requirements, and implementation details for applying security concepts to the IBM DataPower platform (physical and virtual machine).</t>
    </r>
    <r>
      <rPr>
        <sz val="11"/>
        <color rgb="FF000000"/>
        <rFont val="Calibri"/>
      </rPr>
      <t xml:space="preserve">
</t>
    </r>
    <r>
      <rPr>
        <sz val="11"/>
        <color rgb="FF000000"/>
        <rFont val="Calibri"/>
      </rPr>
      <t>This document is meant for use in conjunction with the IBM DataPower Network Device Management (NDM) STIG and is required to be used for each deployment of the IBM DataPower Gateway.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</si>
  <si>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</si>
  <si>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</si>
  <si>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</si>
  <si>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</si>
  <si>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</si>
  <si>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</si>
  <si>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</si>
  <si>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</si>
  <si>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</si>
  <si>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</si>
  <si>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</si>
  <si>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</si>
  <si>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</si>
  <si>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</si>
  <si>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</si>
  <si>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</si>
  <si>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</si>
  <si>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</si>
  <si>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</si>
  <si>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</si>
  <si>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</si>
  <si>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</si>
  <si>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IBM DataPower ALG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</si>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</sst>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BC1-49EA-B4FC-8509317F56B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BC1-49EA-B4FC-8509317F56B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65</c:v>
                </c:pt>
              </c:numCache>
            </c:numRef>
          </c:val>
          <c:extLst>
            <c:ext xmlns:c16="http://schemas.microsoft.com/office/drawing/2014/chart" uri="{C3380CC4-5D6E-409C-BE32-E72D297353CC}">
              <c16:uniqueId val="{00000002-EBC1-49EA-B4FC-8509317F56B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9BD-490C-B294-DCA2202E2CA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9BD-490C-B294-DCA2202E2CA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65</c:v>
                </c:pt>
              </c:numCache>
            </c:numRef>
          </c:val>
          <c:extLst>
            <c:ext xmlns:c16="http://schemas.microsoft.com/office/drawing/2014/chart" uri="{C3380CC4-5D6E-409C-BE32-E72D297353CC}">
              <c16:uniqueId val="{00000002-D9BD-490C-B294-DCA2202E2CA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3B05-4DC9-8D82-F184AE3CF48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3B05-4DC9-8D82-F184AE3CF48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62</c:v>
                </c:pt>
                <c:pt idx="2">
                  <c:v>2</c:v>
                </c:pt>
              </c:numCache>
            </c:numRef>
          </c:val>
          <c:extLst>
            <c:ext xmlns:c16="http://schemas.microsoft.com/office/drawing/2014/chart" uri="{C3380CC4-5D6E-409C-BE32-E72D297353CC}">
              <c16:uniqueId val="{00000002-3B05-4DC9-8D82-F184AE3CF48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DF1-4A9A-A9A3-0F0F1CBD673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DF1-4A9A-A9A3-0F0F1CBD673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65</c:v>
                </c:pt>
              </c:numCache>
            </c:numRef>
          </c:val>
          <c:extLst>
            <c:ext xmlns:c16="http://schemas.microsoft.com/office/drawing/2014/chart" uri="{C3380CC4-5D6E-409C-BE32-E72D297353CC}">
              <c16:uniqueId val="{00000002-3DF1-4A9A-A9A3-0F0F1CBD673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27F-4205-A0C4-43F03ACFE36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27F-4205-A0C4-43F03ACFE36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65</c:v>
                </c:pt>
              </c:numCache>
            </c:numRef>
          </c:val>
          <c:extLst>
            <c:ext xmlns:c16="http://schemas.microsoft.com/office/drawing/2014/chart" uri="{C3380CC4-5D6E-409C-BE32-E72D297353CC}">
              <c16:uniqueId val="{00000002-327F-4205-A0C4-43F03ACFE36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4D9-481C-B4B4-EE6D647AB4A3}"/>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4D9-481C-B4B4-EE6D647AB4A3}"/>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4D9-481C-B4B4-EE6D647AB4A3}"/>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4D9-481C-B4B4-EE6D647AB4A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DA1-4D6C-8C48-765A9BF6D07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rujb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oeb4d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mguxu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s4m04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hiuux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jpduz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ljpea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6">
  <autoFilter ref="A1:M6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320</v>
      </c>
    </row>
    <row r="3" spans="2:3" ht="15" customHeight="1" x14ac:dyDescent="0.35"/>
    <row r="4" spans="2:3" ht="58" x14ac:dyDescent="0.35">
      <c r="B4" s="18" t="s">
        <v>321</v>
      </c>
      <c r="C4" s="19" t="s">
        <v>322</v>
      </c>
    </row>
    <row r="5" spans="2:3" x14ac:dyDescent="0.35">
      <c r="C5" s="19" t="s">
        <v>323</v>
      </c>
    </row>
    <row r="6" spans="2:3" x14ac:dyDescent="0.35">
      <c r="C6" s="16" t="s">
        <v>324</v>
      </c>
    </row>
    <row r="7" spans="2:3" ht="10" customHeight="1" x14ac:dyDescent="0.35"/>
    <row r="8" spans="2:3" ht="232" x14ac:dyDescent="0.35">
      <c r="B8" s="20" t="s">
        <v>325</v>
      </c>
      <c r="C8" s="19" t="s">
        <v>326</v>
      </c>
    </row>
    <row r="9" spans="2:3" ht="10" customHeight="1" x14ac:dyDescent="0.35"/>
    <row r="10" spans="2:3" ht="35" customHeight="1" x14ac:dyDescent="0.35">
      <c r="B10" s="20" t="s">
        <v>327</v>
      </c>
      <c r="C10" s="19" t="s">
        <v>328</v>
      </c>
    </row>
    <row r="11" spans="2:3" ht="75" customHeight="1" x14ac:dyDescent="0.35">
      <c r="B11" s="16" t="s">
        <v>19</v>
      </c>
      <c r="C11" s="19" t="s">
        <v>329</v>
      </c>
    </row>
    <row r="12" spans="2:3" ht="47" customHeight="1" x14ac:dyDescent="0.35">
      <c r="B12" s="16" t="s">
        <v>19</v>
      </c>
      <c r="C12" s="19" t="s">
        <v>330</v>
      </c>
    </row>
    <row r="13" spans="2:3" ht="35" customHeight="1" x14ac:dyDescent="0.35">
      <c r="B13" s="16" t="s">
        <v>19</v>
      </c>
      <c r="C13" s="19" t="s">
        <v>331</v>
      </c>
    </row>
    <row r="14" spans="2:3" ht="32" customHeight="1" x14ac:dyDescent="0.35">
      <c r="B14" s="16" t="s">
        <v>19</v>
      </c>
      <c r="C14" s="19" t="s">
        <v>332</v>
      </c>
    </row>
    <row r="15" spans="2:3" ht="30" customHeight="1" x14ac:dyDescent="0.35">
      <c r="B15" s="16" t="s">
        <v>19</v>
      </c>
      <c r="C15" s="19" t="s">
        <v>333</v>
      </c>
    </row>
    <row r="16" spans="2:3" ht="10" customHeight="1" x14ac:dyDescent="0.35"/>
    <row r="17" spans="1:3" ht="145" customHeight="1" x14ac:dyDescent="0.35">
      <c r="B17" s="20" t="s">
        <v>334</v>
      </c>
      <c r="C17" s="19" t="s">
        <v>335</v>
      </c>
    </row>
    <row r="18" spans="1:3" ht="10" customHeight="1" x14ac:dyDescent="0.35"/>
    <row r="19" spans="1:3" ht="3" customHeight="1" x14ac:dyDescent="0.35">
      <c r="B19" s="21"/>
      <c r="C19" s="21"/>
    </row>
    <row r="20" spans="1:3" ht="12" customHeight="1" x14ac:dyDescent="0.35"/>
    <row r="21" spans="1:3" ht="35" customHeight="1" x14ac:dyDescent="0.35">
      <c r="A21" s="23"/>
      <c r="B21" s="24" t="s">
        <v>336</v>
      </c>
      <c r="C21" s="25" t="s">
        <v>337</v>
      </c>
    </row>
    <row r="22" spans="1:3" ht="18" customHeight="1" x14ac:dyDescent="0.35">
      <c r="A22" s="23"/>
      <c r="B22" s="23" t="s">
        <v>19</v>
      </c>
      <c r="C22" s="25" t="s">
        <v>338</v>
      </c>
    </row>
    <row r="23" spans="1:3" ht="18" customHeight="1" x14ac:dyDescent="0.35">
      <c r="A23" s="23"/>
      <c r="B23" s="23" t="s">
        <v>19</v>
      </c>
      <c r="C23" s="25" t="s">
        <v>339</v>
      </c>
    </row>
    <row r="24" spans="1:3" ht="18" customHeight="1" x14ac:dyDescent="0.35">
      <c r="A24" s="23"/>
      <c r="B24" s="23" t="s">
        <v>19</v>
      </c>
      <c r="C24" s="25" t="s">
        <v>340</v>
      </c>
    </row>
    <row r="25" spans="1:3" ht="18" customHeight="1" x14ac:dyDescent="0.35">
      <c r="A25" s="23"/>
      <c r="B25" s="23" t="s">
        <v>19</v>
      </c>
      <c r="C25" s="25" t="s">
        <v>341</v>
      </c>
    </row>
    <row r="26" spans="1:3" ht="18" customHeight="1" x14ac:dyDescent="0.35">
      <c r="A26" s="23"/>
      <c r="B26" s="23" t="s">
        <v>19</v>
      </c>
      <c r="C26" s="25" t="s">
        <v>342</v>
      </c>
    </row>
    <row r="27" spans="1:3" ht="18" customHeight="1" x14ac:dyDescent="0.35">
      <c r="A27" s="23"/>
      <c r="B27" s="23" t="s">
        <v>19</v>
      </c>
      <c r="C27" s="25" t="s">
        <v>343</v>
      </c>
    </row>
    <row r="28" spans="1:3" ht="18" customHeight="1" x14ac:dyDescent="0.35">
      <c r="A28" s="23"/>
      <c r="B28" s="23" t="s">
        <v>19</v>
      </c>
      <c r="C28" s="25" t="s">
        <v>344</v>
      </c>
    </row>
    <row r="29" spans="1:3" ht="18" customHeight="1" x14ac:dyDescent="0.35">
      <c r="A29" s="23"/>
      <c r="B29" s="23" t="s">
        <v>19</v>
      </c>
      <c r="C29" s="25" t="s">
        <v>345</v>
      </c>
    </row>
    <row r="30" spans="1:3" ht="44" customHeight="1" x14ac:dyDescent="0.35">
      <c r="A30" s="23"/>
      <c r="B30" s="23" t="s">
        <v>19</v>
      </c>
      <c r="C30" s="26" t="s">
        <v>346</v>
      </c>
    </row>
    <row r="31" spans="1:3" ht="10" customHeight="1" x14ac:dyDescent="0.35"/>
    <row r="32" spans="1:3" ht="3" customHeight="1" x14ac:dyDescent="0.35">
      <c r="B32" s="21"/>
      <c r="C32" s="21"/>
    </row>
    <row r="33" spans="2:3" ht="12" customHeight="1" x14ac:dyDescent="0.35"/>
    <row r="34" spans="2:3" ht="24" customHeight="1" x14ac:dyDescent="0.35">
      <c r="B34" s="27" t="s">
        <v>347</v>
      </c>
      <c r="C34" s="28" t="s">
        <v>348</v>
      </c>
    </row>
    <row r="35" spans="2:3" ht="18.5" x14ac:dyDescent="0.35">
      <c r="B35" s="27" t="s">
        <v>349</v>
      </c>
      <c r="C35" s="29" t="s">
        <v>350</v>
      </c>
    </row>
    <row r="36" spans="2:3" ht="27" customHeight="1" x14ac:dyDescent="0.35">
      <c r="B36" s="30" t="s">
        <v>351</v>
      </c>
      <c r="C36" s="22" t="s">
        <v>352</v>
      </c>
    </row>
    <row r="37" spans="2:3" x14ac:dyDescent="0.35">
      <c r="B37" s="27" t="s">
        <v>353</v>
      </c>
      <c r="C37" s="31" t="s">
        <v>354</v>
      </c>
    </row>
    <row r="38" spans="2:3" ht="10" customHeight="1" x14ac:dyDescent="0.35"/>
    <row r="39" spans="2:3" ht="87" x14ac:dyDescent="0.35">
      <c r="B39" s="27" t="s">
        <v>355</v>
      </c>
      <c r="C39" s="32" t="s">
        <v>356</v>
      </c>
    </row>
    <row r="40" spans="2:3" ht="10" customHeight="1" x14ac:dyDescent="0.35"/>
    <row r="41" spans="2:3" ht="43.5" x14ac:dyDescent="0.35">
      <c r="B41" s="27" t="s">
        <v>357</v>
      </c>
      <c r="C41" s="19" t="s">
        <v>358</v>
      </c>
    </row>
    <row r="42" spans="2:3" ht="10" customHeight="1" x14ac:dyDescent="0.35"/>
    <row r="43" spans="2:3" ht="15.5" x14ac:dyDescent="0.35">
      <c r="C43" s="33" t="s">
        <v>209</v>
      </c>
    </row>
    <row r="44" spans="2:3" ht="29" x14ac:dyDescent="0.35">
      <c r="C44" s="19" t="s">
        <v>359</v>
      </c>
    </row>
    <row r="45" spans="2:3" ht="10" customHeight="1" x14ac:dyDescent="0.35"/>
    <row r="46" spans="2:3" ht="15.5" x14ac:dyDescent="0.35">
      <c r="C46" s="34" t="s">
        <v>15</v>
      </c>
    </row>
    <row r="47" spans="2:3" ht="29" x14ac:dyDescent="0.35">
      <c r="C47" s="19" t="s">
        <v>360</v>
      </c>
    </row>
    <row r="48" spans="2:3" ht="10" customHeight="1" x14ac:dyDescent="0.35"/>
    <row r="49" spans="2:3" ht="15.5" x14ac:dyDescent="0.35">
      <c r="C49" s="35" t="s">
        <v>238</v>
      </c>
    </row>
    <row r="50" spans="2:3" ht="29" x14ac:dyDescent="0.35">
      <c r="C50" s="19" t="s">
        <v>361</v>
      </c>
    </row>
    <row r="51" spans="2:3" ht="10" customHeight="1" x14ac:dyDescent="0.35"/>
    <row r="52" spans="2:3" ht="3" customHeight="1" x14ac:dyDescent="0.35">
      <c r="B52" s="21"/>
      <c r="C52" s="21"/>
    </row>
    <row r="53" spans="2:3" ht="12" customHeight="1" x14ac:dyDescent="0.35"/>
    <row r="54" spans="2:3" ht="130.5" x14ac:dyDescent="0.35">
      <c r="B54" s="18" t="s">
        <v>362</v>
      </c>
      <c r="C54" s="19" t="s">
        <v>363</v>
      </c>
    </row>
    <row r="55" spans="2:3" ht="6" customHeight="1" x14ac:dyDescent="0.35"/>
    <row r="56" spans="2:3" ht="217.5" x14ac:dyDescent="0.35">
      <c r="C56" s="19" t="s">
        <v>364</v>
      </c>
    </row>
    <row r="57" spans="2:3" ht="6" customHeight="1" x14ac:dyDescent="0.35"/>
    <row r="58" spans="2:3" ht="43.5" x14ac:dyDescent="0.35">
      <c r="C58" s="19" t="s">
        <v>365</v>
      </c>
    </row>
    <row r="59" spans="2:3" ht="10" customHeight="1" x14ac:dyDescent="0.35"/>
    <row r="60" spans="2:3" ht="3" customHeight="1" x14ac:dyDescent="0.35">
      <c r="B60" s="21"/>
      <c r="C60" s="21"/>
    </row>
    <row r="61" spans="2:3" ht="12" customHeight="1" x14ac:dyDescent="0.35"/>
    <row r="62" spans="2:3" ht="145" x14ac:dyDescent="0.35">
      <c r="B62" s="18" t="s">
        <v>366</v>
      </c>
      <c r="C62" s="19" t="s">
        <v>367</v>
      </c>
    </row>
    <row r="63" spans="2:3" ht="6" customHeight="1" x14ac:dyDescent="0.35"/>
    <row r="64" spans="2:3" ht="203" x14ac:dyDescent="0.35">
      <c r="C64" s="19" t="s">
        <v>368</v>
      </c>
    </row>
    <row r="65" spans="2:3" ht="6" customHeight="1" x14ac:dyDescent="0.35"/>
    <row r="66" spans="2:3" ht="43.5" x14ac:dyDescent="0.35">
      <c r="C66" s="19" t="s">
        <v>369</v>
      </c>
    </row>
    <row r="67" spans="2:3" ht="10" customHeight="1" x14ac:dyDescent="0.35"/>
    <row r="68" spans="2:3" ht="3" customHeight="1" x14ac:dyDescent="0.35">
      <c r="B68" s="21"/>
      <c r="C68" s="21"/>
    </row>
    <row r="69" spans="2:3" ht="12" customHeight="1" x14ac:dyDescent="0.35"/>
    <row r="70" spans="2:3" ht="101.5" x14ac:dyDescent="0.35">
      <c r="B70" s="18" t="s">
        <v>370</v>
      </c>
      <c r="C70" s="19" t="s">
        <v>371</v>
      </c>
    </row>
    <row r="71" spans="2:3" ht="6" customHeight="1" x14ac:dyDescent="0.35"/>
    <row r="72" spans="2:3" ht="145" x14ac:dyDescent="0.35">
      <c r="C72" s="19" t="s">
        <v>372</v>
      </c>
    </row>
    <row r="73" spans="2:3" ht="6" customHeight="1" x14ac:dyDescent="0.35"/>
    <row r="74" spans="2:3" ht="43.5" x14ac:dyDescent="0.35">
      <c r="C74" s="19" t="s">
        <v>373</v>
      </c>
    </row>
    <row r="78" spans="2:3" ht="32" customHeight="1" x14ac:dyDescent="0.35">
      <c r="B78" s="78" t="s">
        <v>319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374</v>
      </c>
      <c r="C2" s="80"/>
      <c r="D2" s="80"/>
      <c r="E2" s="80"/>
      <c r="F2" s="80"/>
      <c r="G2" s="80"/>
      <c r="H2" s="80"/>
      <c r="I2" s="80"/>
    </row>
    <row r="4" spans="2:15" ht="18.5" x14ac:dyDescent="0.45">
      <c r="B4" s="37" t="s">
        <v>375</v>
      </c>
    </row>
    <row r="5" spans="2:15" x14ac:dyDescent="0.35">
      <c r="B5" s="39" t="s">
        <v>19</v>
      </c>
      <c r="C5" s="39" t="s">
        <v>376</v>
      </c>
      <c r="D5" s="39" t="s">
        <v>377</v>
      </c>
      <c r="F5" s="81" t="s">
        <v>378</v>
      </c>
      <c r="G5" s="81"/>
      <c r="H5" s="81"/>
      <c r="I5" s="82" t="s">
        <v>379</v>
      </c>
      <c r="J5" s="82"/>
      <c r="K5" s="82"/>
      <c r="L5" s="82"/>
      <c r="M5" s="82"/>
      <c r="N5" s="82"/>
      <c r="O5" s="82"/>
    </row>
    <row r="6" spans="2:15" x14ac:dyDescent="0.35">
      <c r="B6" s="45" t="s">
        <v>380</v>
      </c>
      <c r="C6" s="46">
        <v>65</v>
      </c>
      <c r="D6" s="47" t="s">
        <v>19</v>
      </c>
      <c r="F6" s="81" t="s">
        <v>381</v>
      </c>
      <c r="G6" s="81"/>
      <c r="H6" s="81"/>
      <c r="I6" s="83" t="s">
        <v>382</v>
      </c>
      <c r="J6" s="83"/>
      <c r="K6" s="83"/>
      <c r="L6" s="83"/>
      <c r="M6" s="83"/>
      <c r="N6" s="83"/>
      <c r="O6" s="83"/>
    </row>
    <row r="7" spans="2:15" x14ac:dyDescent="0.35">
      <c r="B7" s="48" t="s">
        <v>383</v>
      </c>
      <c r="C7" s="49">
        <f>C6-C8-C9</f>
        <v>65</v>
      </c>
      <c r="D7" s="50">
        <f>IF(C6&gt;0,C7/C6,0)</f>
        <v>1</v>
      </c>
      <c r="F7" s="81" t="s">
        <v>384</v>
      </c>
      <c r="G7" s="81"/>
      <c r="H7" s="81"/>
      <c r="I7" s="83" t="s">
        <v>382</v>
      </c>
      <c r="J7" s="83"/>
      <c r="K7" s="83"/>
      <c r="L7" s="83"/>
      <c r="M7" s="83"/>
      <c r="N7" s="83"/>
      <c r="O7" s="83"/>
    </row>
    <row r="8" spans="2:15" x14ac:dyDescent="0.35">
      <c r="B8" s="41" t="s">
        <v>385</v>
      </c>
      <c r="C8" s="42">
        <f>COUNTIF('Recommendations'!G:G,"Risk Accepted")</f>
        <v>0</v>
      </c>
      <c r="D8" s="43">
        <f>IF(C6&gt;0,C8/C6,0)</f>
        <v>0</v>
      </c>
      <c r="F8" s="81" t="s">
        <v>386</v>
      </c>
      <c r="G8" s="81"/>
      <c r="H8" s="81"/>
      <c r="I8" s="83" t="s">
        <v>382</v>
      </c>
      <c r="J8" s="83"/>
      <c r="K8" s="83"/>
      <c r="L8" s="83"/>
      <c r="M8" s="83"/>
      <c r="N8" s="83"/>
      <c r="O8" s="83"/>
    </row>
    <row r="9" spans="2:15" x14ac:dyDescent="0.35">
      <c r="B9" s="41" t="s">
        <v>387</v>
      </c>
      <c r="C9" s="42">
        <f>COUNTIF('Recommendations'!G:G,"N/A")</f>
        <v>0</v>
      </c>
      <c r="D9" s="43">
        <f>IF(C6&gt;0,C9/C6,0)</f>
        <v>0</v>
      </c>
      <c r="F9" s="81" t="s">
        <v>388</v>
      </c>
      <c r="G9" s="81"/>
      <c r="H9" s="81"/>
      <c r="I9" s="83" t="s">
        <v>382</v>
      </c>
      <c r="J9" s="83"/>
      <c r="K9" s="83"/>
      <c r="L9" s="83"/>
      <c r="M9" s="83"/>
      <c r="N9" s="83"/>
      <c r="O9" s="83"/>
    </row>
    <row r="12" spans="2:15" ht="18.5" x14ac:dyDescent="0.45">
      <c r="B12" s="37" t="s">
        <v>389</v>
      </c>
    </row>
    <row r="14" spans="2:15" x14ac:dyDescent="0.35">
      <c r="B14" s="51" t="s">
        <v>390</v>
      </c>
    </row>
    <row r="15" spans="2:15" x14ac:dyDescent="0.35">
      <c r="B15" s="39" t="s">
        <v>19</v>
      </c>
      <c r="C15" s="39" t="s">
        <v>391</v>
      </c>
      <c r="D15" s="39" t="s">
        <v>392</v>
      </c>
      <c r="E15" s="39" t="s">
        <v>393</v>
      </c>
      <c r="F15" s="39" t="s">
        <v>394</v>
      </c>
    </row>
    <row r="16" spans="2:15" x14ac:dyDescent="0.35">
      <c r="B16" s="41" t="s">
        <v>395</v>
      </c>
      <c r="C16" s="42">
        <f>COUNTIF('Recommendations'!L:L,"Resolved")</f>
        <v>0</v>
      </c>
      <c r="D16" s="42">
        <f>COUNTIF('Recommendations'!L:L,"Testing")</f>
        <v>0</v>
      </c>
      <c r="E16" s="42">
        <f>COUNTIF('Recommendations'!L:L,"Outstanding")</f>
        <v>65</v>
      </c>
      <c r="F16" s="42">
        <f>SUM(C16:E16)</f>
        <v>65</v>
      </c>
    </row>
    <row r="18" spans="2:6" x14ac:dyDescent="0.35">
      <c r="B18" s="51" t="s">
        <v>396</v>
      </c>
    </row>
    <row r="19" spans="2:6" x14ac:dyDescent="0.35">
      <c r="B19" s="52" t="s">
        <v>19</v>
      </c>
      <c r="C19" s="52" t="s">
        <v>391</v>
      </c>
      <c r="D19" s="52" t="s">
        <v>392</v>
      </c>
      <c r="E19" s="52" t="s">
        <v>393</v>
      </c>
      <c r="F19" s="52" t="s">
        <v>19</v>
      </c>
    </row>
    <row r="20" spans="2:6" x14ac:dyDescent="0.35">
      <c r="B20" s="41" t="s">
        <v>395</v>
      </c>
      <c r="C20" s="43">
        <f>IF(F16&gt;0, C16/F16, 0)</f>
        <v>0</v>
      </c>
      <c r="D20" s="43">
        <f>IF(F16&gt;0, D16/F16, 0)</f>
        <v>0</v>
      </c>
      <c r="E20" s="43">
        <f>IF(F16&gt;0, E16/F16, 0)</f>
        <v>1</v>
      </c>
      <c r="F20" s="44" t="s">
        <v>19</v>
      </c>
    </row>
    <row r="25" spans="2:6" ht="18.5" x14ac:dyDescent="0.45">
      <c r="B25" s="37" t="s">
        <v>397</v>
      </c>
    </row>
    <row r="27" spans="2:6" x14ac:dyDescent="0.35">
      <c r="B27" s="51" t="s">
        <v>390</v>
      </c>
    </row>
    <row r="28" spans="2:6" x14ac:dyDescent="0.35">
      <c r="B28" s="39" t="s">
        <v>5</v>
      </c>
      <c r="C28" s="39" t="s">
        <v>391</v>
      </c>
      <c r="D28" s="39" t="s">
        <v>392</v>
      </c>
      <c r="E28" s="39" t="s">
        <v>393</v>
      </c>
      <c r="F28" s="39" t="s">
        <v>394</v>
      </c>
    </row>
    <row r="29" spans="2:6" x14ac:dyDescent="0.35">
      <c r="B29" s="41" t="s">
        <v>398</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399</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400</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401</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402</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65</v>
      </c>
      <c r="F34" s="42">
        <f t="shared" si="0"/>
        <v>65</v>
      </c>
    </row>
    <row r="36" spans="2:6" x14ac:dyDescent="0.35">
      <c r="B36" s="51" t="s">
        <v>396</v>
      </c>
    </row>
    <row r="37" spans="2:6" x14ac:dyDescent="0.35">
      <c r="B37" s="52" t="s">
        <v>5</v>
      </c>
      <c r="C37" s="52" t="s">
        <v>391</v>
      </c>
      <c r="D37" s="52" t="s">
        <v>392</v>
      </c>
      <c r="E37" s="52" t="s">
        <v>393</v>
      </c>
      <c r="F37" s="52" t="s">
        <v>19</v>
      </c>
    </row>
    <row r="38" spans="2:6" x14ac:dyDescent="0.35">
      <c r="B38" s="41" t="s">
        <v>398</v>
      </c>
      <c r="C38" s="43">
        <f t="shared" ref="C38:C43" si="1">IF(F29&gt;0, C29/F29, 0)</f>
        <v>0</v>
      </c>
      <c r="D38" s="43">
        <f t="shared" ref="D38:D43" si="2">IF(F29&gt;0, D29/F29, 0)</f>
        <v>0</v>
      </c>
      <c r="E38" s="43">
        <f t="shared" ref="E38:E43" si="3">IF(F29&gt;0, E29/F29, 0)</f>
        <v>0</v>
      </c>
      <c r="F38" s="44" t="s">
        <v>19</v>
      </c>
    </row>
    <row r="39" spans="2:6" x14ac:dyDescent="0.35">
      <c r="B39" s="41" t="s">
        <v>399</v>
      </c>
      <c r="C39" s="43">
        <f t="shared" si="1"/>
        <v>0</v>
      </c>
      <c r="D39" s="43">
        <f t="shared" si="2"/>
        <v>0</v>
      </c>
      <c r="E39" s="43">
        <f t="shared" si="3"/>
        <v>0</v>
      </c>
      <c r="F39" s="44" t="s">
        <v>19</v>
      </c>
    </row>
    <row r="40" spans="2:6" x14ac:dyDescent="0.35">
      <c r="B40" s="41" t="s">
        <v>400</v>
      </c>
      <c r="C40" s="43">
        <f t="shared" si="1"/>
        <v>0</v>
      </c>
      <c r="D40" s="43">
        <f t="shared" si="2"/>
        <v>0</v>
      </c>
      <c r="E40" s="43">
        <f t="shared" si="3"/>
        <v>0</v>
      </c>
      <c r="F40" s="44" t="s">
        <v>19</v>
      </c>
    </row>
    <row r="41" spans="2:6" x14ac:dyDescent="0.35">
      <c r="B41" s="41" t="s">
        <v>401</v>
      </c>
      <c r="C41" s="43">
        <f t="shared" si="1"/>
        <v>0</v>
      </c>
      <c r="D41" s="43">
        <f t="shared" si="2"/>
        <v>0</v>
      </c>
      <c r="E41" s="43">
        <f t="shared" si="3"/>
        <v>0</v>
      </c>
      <c r="F41" s="44" t="s">
        <v>19</v>
      </c>
    </row>
    <row r="42" spans="2:6" x14ac:dyDescent="0.35">
      <c r="B42" s="41" t="s">
        <v>402</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403</v>
      </c>
    </row>
    <row r="50" spans="2:6" x14ac:dyDescent="0.35">
      <c r="B50" s="51" t="s">
        <v>390</v>
      </c>
    </row>
    <row r="51" spans="2:6" x14ac:dyDescent="0.35">
      <c r="B51" s="39" t="s">
        <v>2</v>
      </c>
      <c r="C51" s="39" t="s">
        <v>391</v>
      </c>
      <c r="D51" s="39" t="s">
        <v>392</v>
      </c>
      <c r="E51" s="39" t="s">
        <v>393</v>
      </c>
      <c r="F51" s="39" t="s">
        <v>394</v>
      </c>
    </row>
    <row r="52" spans="2:6" x14ac:dyDescent="0.35">
      <c r="B52" s="41" t="s">
        <v>209</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62</v>
      </c>
      <c r="F53" s="42">
        <f>SUM(C53:E53)</f>
        <v>62</v>
      </c>
    </row>
    <row r="54" spans="2:6" x14ac:dyDescent="0.35">
      <c r="B54" s="41" t="s">
        <v>238</v>
      </c>
      <c r="C54" s="42">
        <f>COUNTIFS('Recommendations'!C:C,"CAT III (Low)",'Recommendations'!L:L,"=Resolved")</f>
        <v>0</v>
      </c>
      <c r="D54" s="42">
        <f>COUNTIFS('Recommendations'!C:C,"=CAT III (Low)",'Recommendations'!L:L,"=Testing")</f>
        <v>0</v>
      </c>
      <c r="E54" s="42">
        <f>COUNTIFS('Recommendations'!C:C,"=CAT III (Low)",'Recommendations'!L:L,"=Outstanding")</f>
        <v>2</v>
      </c>
      <c r="F54" s="42">
        <f>SUM(C54:E54)</f>
        <v>2</v>
      </c>
    </row>
    <row r="56" spans="2:6" x14ac:dyDescent="0.35">
      <c r="B56" s="51" t="s">
        <v>396</v>
      </c>
    </row>
    <row r="57" spans="2:6" x14ac:dyDescent="0.35">
      <c r="B57" s="52" t="s">
        <v>2</v>
      </c>
      <c r="C57" s="52" t="s">
        <v>391</v>
      </c>
      <c r="D57" s="52" t="s">
        <v>392</v>
      </c>
      <c r="E57" s="52" t="s">
        <v>393</v>
      </c>
      <c r="F57" s="52" t="s">
        <v>19</v>
      </c>
    </row>
    <row r="58" spans="2:6" x14ac:dyDescent="0.35">
      <c r="B58" s="41" t="s">
        <v>209</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238</v>
      </c>
      <c r="C60" s="43">
        <f>IF(F54&gt;0, C54/F54, 0)</f>
        <v>0</v>
      </c>
      <c r="D60" s="43">
        <f>IF(F54&gt;0, D54/F54, 0)</f>
        <v>0</v>
      </c>
      <c r="E60" s="43">
        <f>IF(F54&gt;0, E54/F54, 0)</f>
        <v>1</v>
      </c>
      <c r="F60" s="44" t="s">
        <v>19</v>
      </c>
    </row>
    <row r="65" spans="2:6" ht="18.5" x14ac:dyDescent="0.45">
      <c r="B65" s="37" t="s">
        <v>404</v>
      </c>
    </row>
    <row r="67" spans="2:6" x14ac:dyDescent="0.35">
      <c r="B67" s="51" t="s">
        <v>390</v>
      </c>
    </row>
    <row r="68" spans="2:6" x14ac:dyDescent="0.35">
      <c r="B68" s="39" t="s">
        <v>3</v>
      </c>
      <c r="C68" s="39" t="s">
        <v>391</v>
      </c>
      <c r="D68" s="39" t="s">
        <v>392</v>
      </c>
      <c r="E68" s="39" t="s">
        <v>393</v>
      </c>
      <c r="F68" s="39" t="s">
        <v>394</v>
      </c>
    </row>
    <row r="69" spans="2:6" x14ac:dyDescent="0.35">
      <c r="B69" s="41" t="s">
        <v>405</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406</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407</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408</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65</v>
      </c>
      <c r="F73" s="42">
        <f>SUM(C73:E73)</f>
        <v>65</v>
      </c>
    </row>
    <row r="75" spans="2:6" x14ac:dyDescent="0.35">
      <c r="B75" s="51" t="s">
        <v>396</v>
      </c>
    </row>
    <row r="76" spans="2:6" x14ac:dyDescent="0.35">
      <c r="B76" s="52" t="s">
        <v>3</v>
      </c>
      <c r="C76" s="52" t="s">
        <v>391</v>
      </c>
      <c r="D76" s="52" t="s">
        <v>392</v>
      </c>
      <c r="E76" s="52" t="s">
        <v>393</v>
      </c>
      <c r="F76" s="52" t="s">
        <v>19</v>
      </c>
    </row>
    <row r="77" spans="2:6" x14ac:dyDescent="0.35">
      <c r="B77" s="41" t="s">
        <v>405</v>
      </c>
      <c r="C77" s="43">
        <f>IF(F69&gt;0, C69/F69, 0)</f>
        <v>0</v>
      </c>
      <c r="D77" s="43">
        <f>IF(F69&gt;0, D69/F69, 0)</f>
        <v>0</v>
      </c>
      <c r="E77" s="43">
        <f>IF(F69&gt;0, E69/F69, 0)</f>
        <v>0</v>
      </c>
      <c r="F77" s="44" t="s">
        <v>19</v>
      </c>
    </row>
    <row r="78" spans="2:6" x14ac:dyDescent="0.35">
      <c r="B78" s="41" t="s">
        <v>406</v>
      </c>
      <c r="C78" s="43">
        <f>IF(F70&gt;0, C70/F70, 0)</f>
        <v>0</v>
      </c>
      <c r="D78" s="43">
        <f>IF(F70&gt;0, D70/F70, 0)</f>
        <v>0</v>
      </c>
      <c r="E78" s="43">
        <f>IF(F70&gt;0, E70/F70, 0)</f>
        <v>0</v>
      </c>
      <c r="F78" s="44" t="s">
        <v>19</v>
      </c>
    </row>
    <row r="79" spans="2:6" x14ac:dyDescent="0.35">
      <c r="B79" s="41" t="s">
        <v>407</v>
      </c>
      <c r="C79" s="43">
        <f>IF(F71&gt;0, C71/F71, 0)</f>
        <v>0</v>
      </c>
      <c r="D79" s="43">
        <f>IF(F71&gt;0, D71/F71, 0)</f>
        <v>0</v>
      </c>
      <c r="E79" s="43">
        <f>IF(F71&gt;0, E71/F71, 0)</f>
        <v>0</v>
      </c>
      <c r="F79" s="44" t="s">
        <v>19</v>
      </c>
    </row>
    <row r="80" spans="2:6" x14ac:dyDescent="0.35">
      <c r="B80" s="41" t="s">
        <v>408</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409</v>
      </c>
    </row>
    <row r="88" spans="2:6" x14ac:dyDescent="0.35">
      <c r="B88" s="51" t="s">
        <v>390</v>
      </c>
    </row>
    <row r="89" spans="2:6" x14ac:dyDescent="0.35">
      <c r="B89" s="39" t="s">
        <v>410</v>
      </c>
      <c r="C89" s="39" t="s">
        <v>391</v>
      </c>
      <c r="D89" s="39" t="s">
        <v>392</v>
      </c>
      <c r="E89" s="39" t="s">
        <v>393</v>
      </c>
      <c r="F89" s="39" t="s">
        <v>394</v>
      </c>
    </row>
    <row r="90" spans="2:6" x14ac:dyDescent="0.35">
      <c r="B90" s="41" t="s">
        <v>411</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412</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413</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65</v>
      </c>
      <c r="F93" s="42">
        <f>SUM(C93:E93)</f>
        <v>65</v>
      </c>
    </row>
    <row r="95" spans="2:6" x14ac:dyDescent="0.35">
      <c r="B95" s="51" t="s">
        <v>396</v>
      </c>
    </row>
    <row r="96" spans="2:6" x14ac:dyDescent="0.35">
      <c r="B96" s="52" t="s">
        <v>410</v>
      </c>
      <c r="C96" s="52" t="s">
        <v>391</v>
      </c>
      <c r="D96" s="52" t="s">
        <v>392</v>
      </c>
      <c r="E96" s="52" t="s">
        <v>393</v>
      </c>
      <c r="F96" s="52" t="s">
        <v>19</v>
      </c>
    </row>
    <row r="97" spans="2:15" x14ac:dyDescent="0.35">
      <c r="B97" s="41" t="s">
        <v>411</v>
      </c>
      <c r="C97" s="43">
        <f>IF(F90&gt;0, C90/F90, 0)</f>
        <v>0</v>
      </c>
      <c r="D97" s="43">
        <f>IF(F90&gt;0, D90/F90, 0)</f>
        <v>0</v>
      </c>
      <c r="E97" s="43">
        <f>IF(F90&gt;0, E90/F90, 0)</f>
        <v>0</v>
      </c>
      <c r="F97" s="44" t="s">
        <v>19</v>
      </c>
    </row>
    <row r="98" spans="2:15" x14ac:dyDescent="0.35">
      <c r="B98" s="41" t="s">
        <v>412</v>
      </c>
      <c r="C98" s="43">
        <f>IF(F91&gt;0, C91/F91, 0)</f>
        <v>0</v>
      </c>
      <c r="D98" s="43">
        <f>IF(F91&gt;0, D91/F91, 0)</f>
        <v>0</v>
      </c>
      <c r="E98" s="43">
        <f>IF(F91&gt;0, E91/F91, 0)</f>
        <v>0</v>
      </c>
      <c r="F98" s="44" t="s">
        <v>19</v>
      </c>
    </row>
    <row r="99" spans="2:15" x14ac:dyDescent="0.35">
      <c r="B99" s="41" t="s">
        <v>413</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414</v>
      </c>
      <c r="J105" s="37" t="s">
        <v>415</v>
      </c>
    </row>
    <row r="106" spans="2:15" x14ac:dyDescent="0.35">
      <c r="B106" s="39" t="s">
        <v>5</v>
      </c>
      <c r="C106" s="84" t="s">
        <v>416</v>
      </c>
      <c r="D106" s="84"/>
      <c r="E106" s="39" t="s">
        <v>383</v>
      </c>
      <c r="F106" s="39" t="s">
        <v>391</v>
      </c>
      <c r="G106" s="84" t="s">
        <v>417</v>
      </c>
      <c r="H106" s="84"/>
      <c r="J106" s="39" t="s">
        <v>5</v>
      </c>
      <c r="K106" s="39" t="s">
        <v>405</v>
      </c>
      <c r="L106" s="39" t="s">
        <v>406</v>
      </c>
      <c r="M106" s="39" t="s">
        <v>407</v>
      </c>
      <c r="N106" s="39" t="s">
        <v>408</v>
      </c>
      <c r="O106" s="39" t="s">
        <v>16</v>
      </c>
    </row>
    <row r="107" spans="2:15" x14ac:dyDescent="0.35">
      <c r="B107" s="45" t="s">
        <v>398</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398</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399</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399</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400</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400</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401</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401</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402</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402</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65</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65</v>
      </c>
    </row>
    <row r="119" spans="2:24" ht="21" x14ac:dyDescent="0.5">
      <c r="B119" s="37" t="s">
        <v>418</v>
      </c>
      <c r="P119" s="54" t="s">
        <v>419</v>
      </c>
    </row>
    <row r="121" spans="2:24" ht="60" customHeight="1" x14ac:dyDescent="0.35">
      <c r="B121" s="87" t="s">
        <v>420</v>
      </c>
      <c r="C121" s="80"/>
      <c r="D121" s="80"/>
      <c r="E121" s="80"/>
      <c r="F121" s="80"/>
      <c r="P121" s="87" t="s">
        <v>421</v>
      </c>
      <c r="Q121" s="80"/>
      <c r="R121" s="80"/>
      <c r="S121" s="80"/>
      <c r="T121" s="80"/>
      <c r="U121" s="80"/>
      <c r="V121" s="80"/>
      <c r="W121" s="80"/>
    </row>
    <row r="123" spans="2:24" ht="30" customHeight="1" x14ac:dyDescent="0.35">
      <c r="P123" s="55" t="s">
        <v>422</v>
      </c>
      <c r="Q123" s="56">
        <f>C16</f>
        <v>0</v>
      </c>
      <c r="R123" s="57"/>
      <c r="S123" s="56">
        <f>C69</f>
        <v>0</v>
      </c>
      <c r="T123" s="57"/>
      <c r="U123" s="56">
        <f>C70</f>
        <v>0</v>
      </c>
      <c r="V123" s="57"/>
      <c r="W123" s="56">
        <f>C71</f>
        <v>0</v>
      </c>
      <c r="X123" s="57"/>
    </row>
    <row r="124" spans="2:24" ht="35" customHeight="1" x14ac:dyDescent="0.35">
      <c r="P124" s="58" t="s">
        <v>423</v>
      </c>
      <c r="Q124" s="58" t="s">
        <v>424</v>
      </c>
      <c r="R124" s="58" t="s">
        <v>425</v>
      </c>
      <c r="S124" s="58" t="s">
        <v>426</v>
      </c>
      <c r="T124" s="58" t="s">
        <v>427</v>
      </c>
      <c r="U124" s="58" t="s">
        <v>428</v>
      </c>
      <c r="V124" s="58" t="s">
        <v>429</v>
      </c>
      <c r="W124" s="58" t="s">
        <v>430</v>
      </c>
      <c r="X124" s="58" t="s">
        <v>431</v>
      </c>
    </row>
    <row r="125" spans="2:24" x14ac:dyDescent="0.35">
      <c r="O125" s="59" t="s">
        <v>432</v>
      </c>
      <c r="P125" s="60" t="s">
        <v>433</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434</v>
      </c>
      <c r="P160" s="54" t="s">
        <v>435</v>
      </c>
    </row>
    <row r="162" spans="2:22" ht="45" customHeight="1" x14ac:dyDescent="0.35">
      <c r="B162" s="87" t="s">
        <v>436</v>
      </c>
      <c r="C162" s="80"/>
      <c r="D162" s="80"/>
      <c r="E162" s="80"/>
      <c r="F162" s="80"/>
      <c r="P162" s="87" t="s">
        <v>437</v>
      </c>
      <c r="Q162" s="80"/>
      <c r="R162" s="80"/>
      <c r="S162" s="80"/>
      <c r="T162" s="80"/>
      <c r="U162" s="80"/>
    </row>
    <row r="163" spans="2:22" ht="35" customHeight="1" x14ac:dyDescent="0.35">
      <c r="P163" s="84" t="s">
        <v>438</v>
      </c>
      <c r="Q163" s="84"/>
      <c r="R163" s="84" t="s">
        <v>439</v>
      </c>
      <c r="S163" s="84"/>
      <c r="T163" s="84"/>
    </row>
    <row r="164" spans="2:22" ht="30" customHeight="1" x14ac:dyDescent="0.35">
      <c r="P164" s="88">
        <v>0</v>
      </c>
      <c r="Q164" s="89"/>
      <c r="R164" s="90" t="s">
        <v>440</v>
      </c>
      <c r="S164" s="91"/>
      <c r="T164" s="91"/>
    </row>
    <row r="167" spans="2:22" ht="25" customHeight="1" x14ac:dyDescent="0.35">
      <c r="P167" s="63" t="s">
        <v>423</v>
      </c>
      <c r="Q167" s="63" t="s">
        <v>441</v>
      </c>
      <c r="R167" s="63" t="s">
        <v>442</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319</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27</v>
      </c>
      <c r="L4" s="3" t="str">
        <f t="shared" si="0"/>
        <v>Outstanding</v>
      </c>
      <c r="M4" s="11" t="s">
        <v>19</v>
      </c>
    </row>
    <row r="5" spans="1:13" ht="60" customHeight="1" x14ac:dyDescent="0.35">
      <c r="A5" s="9" t="s">
        <v>32</v>
      </c>
      <c r="B5" s="1" t="s">
        <v>33</v>
      </c>
      <c r="C5" s="2" t="s">
        <v>15</v>
      </c>
      <c r="D5" s="3" t="s">
        <v>16</v>
      </c>
      <c r="E5" s="3" t="s">
        <v>17</v>
      </c>
      <c r="F5" s="3" t="s">
        <v>18</v>
      </c>
      <c r="G5" s="3" t="s">
        <v>19</v>
      </c>
      <c r="H5" s="4" t="s">
        <v>19</v>
      </c>
      <c r="I5" s="1" t="s">
        <v>34</v>
      </c>
      <c r="J5" s="1" t="s">
        <v>35</v>
      </c>
      <c r="K5" s="1" t="s">
        <v>36</v>
      </c>
      <c r="L5" s="3" t="str">
        <f t="shared" si="0"/>
        <v>Outstanding</v>
      </c>
      <c r="M5" s="11" t="s">
        <v>19</v>
      </c>
    </row>
    <row r="6" spans="1:13" ht="60" customHeight="1" x14ac:dyDescent="0.35">
      <c r="A6" s="9" t="s">
        <v>37</v>
      </c>
      <c r="B6" s="1" t="s">
        <v>38</v>
      </c>
      <c r="C6" s="2" t="s">
        <v>15</v>
      </c>
      <c r="D6" s="3" t="s">
        <v>16</v>
      </c>
      <c r="E6" s="3" t="s">
        <v>17</v>
      </c>
      <c r="F6" s="3" t="s">
        <v>18</v>
      </c>
      <c r="G6" s="3" t="s">
        <v>19</v>
      </c>
      <c r="H6" s="4" t="s">
        <v>19</v>
      </c>
      <c r="I6" s="1" t="s">
        <v>39</v>
      </c>
      <c r="J6" s="1" t="s">
        <v>40</v>
      </c>
      <c r="K6" s="1" t="s">
        <v>41</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39</v>
      </c>
      <c r="J7" s="1" t="s">
        <v>44</v>
      </c>
      <c r="K7" s="1" t="s">
        <v>45</v>
      </c>
      <c r="L7" s="3" t="str">
        <f t="shared" si="0"/>
        <v>Outstanding</v>
      </c>
      <c r="M7" s="11" t="s">
        <v>19</v>
      </c>
    </row>
    <row r="8" spans="1:13" ht="60" customHeight="1" x14ac:dyDescent="0.35">
      <c r="A8" s="9" t="s">
        <v>46</v>
      </c>
      <c r="B8" s="1" t="s">
        <v>47</v>
      </c>
      <c r="C8" s="2" t="s">
        <v>15</v>
      </c>
      <c r="D8" s="3" t="s">
        <v>16</v>
      </c>
      <c r="E8" s="3" t="s">
        <v>17</v>
      </c>
      <c r="F8" s="3" t="s">
        <v>18</v>
      </c>
      <c r="G8" s="3" t="s">
        <v>19</v>
      </c>
      <c r="H8" s="4" t="s">
        <v>19</v>
      </c>
      <c r="I8" s="1" t="s">
        <v>48</v>
      </c>
      <c r="J8" s="1" t="s">
        <v>49</v>
      </c>
      <c r="K8" s="1" t="s">
        <v>50</v>
      </c>
      <c r="L8" s="3" t="str">
        <f t="shared" si="0"/>
        <v>Outstanding</v>
      </c>
      <c r="M8" s="11" t="s">
        <v>19</v>
      </c>
    </row>
    <row r="9" spans="1:13" ht="60" customHeight="1" x14ac:dyDescent="0.35">
      <c r="A9" s="9" t="s">
        <v>51</v>
      </c>
      <c r="B9" s="1" t="s">
        <v>52</v>
      </c>
      <c r="C9" s="2" t="s">
        <v>15</v>
      </c>
      <c r="D9" s="3" t="s">
        <v>16</v>
      </c>
      <c r="E9" s="3" t="s">
        <v>17</v>
      </c>
      <c r="F9" s="3" t="s">
        <v>18</v>
      </c>
      <c r="G9" s="3" t="s">
        <v>19</v>
      </c>
      <c r="H9" s="4" t="s">
        <v>19</v>
      </c>
      <c r="I9" s="1" t="s">
        <v>53</v>
      </c>
      <c r="J9" s="1" t="s">
        <v>54</v>
      </c>
      <c r="K9" s="1" t="s">
        <v>50</v>
      </c>
      <c r="L9" s="3" t="str">
        <f t="shared" si="0"/>
        <v>Outstanding</v>
      </c>
      <c r="M9" s="11" t="s">
        <v>19</v>
      </c>
    </row>
    <row r="10" spans="1:13" ht="60" customHeight="1" x14ac:dyDescent="0.35">
      <c r="A10" s="9" t="s">
        <v>55</v>
      </c>
      <c r="B10" s="1" t="s">
        <v>56</v>
      </c>
      <c r="C10" s="2" t="s">
        <v>15</v>
      </c>
      <c r="D10" s="3" t="s">
        <v>16</v>
      </c>
      <c r="E10" s="3" t="s">
        <v>17</v>
      </c>
      <c r="F10" s="3" t="s">
        <v>18</v>
      </c>
      <c r="G10" s="3" t="s">
        <v>19</v>
      </c>
      <c r="H10" s="4" t="s">
        <v>19</v>
      </c>
      <c r="I10" s="1" t="s">
        <v>57</v>
      </c>
      <c r="J10" s="1" t="s">
        <v>58</v>
      </c>
      <c r="K10" s="1" t="s">
        <v>59</v>
      </c>
      <c r="L10" s="3" t="str">
        <f t="shared" si="0"/>
        <v>Outstanding</v>
      </c>
      <c r="M10" s="11" t="s">
        <v>19</v>
      </c>
    </row>
    <row r="11" spans="1:13" ht="60" customHeight="1" x14ac:dyDescent="0.35">
      <c r="A11" s="9" t="s">
        <v>60</v>
      </c>
      <c r="B11" s="1" t="s">
        <v>61</v>
      </c>
      <c r="C11" s="2" t="s">
        <v>15</v>
      </c>
      <c r="D11" s="3" t="s">
        <v>16</v>
      </c>
      <c r="E11" s="3" t="s">
        <v>17</v>
      </c>
      <c r="F11" s="3" t="s">
        <v>18</v>
      </c>
      <c r="G11" s="3" t="s">
        <v>19</v>
      </c>
      <c r="H11" s="4" t="s">
        <v>19</v>
      </c>
      <c r="I11" s="1" t="s">
        <v>62</v>
      </c>
      <c r="J11" s="1" t="s">
        <v>63</v>
      </c>
      <c r="K11" s="1" t="s">
        <v>50</v>
      </c>
      <c r="L11" s="3" t="str">
        <f t="shared" si="0"/>
        <v>Outstanding</v>
      </c>
      <c r="M11" s="11" t="s">
        <v>19</v>
      </c>
    </row>
    <row r="12" spans="1:13" ht="60" customHeight="1" x14ac:dyDescent="0.35">
      <c r="A12" s="9" t="s">
        <v>64</v>
      </c>
      <c r="B12" s="1" t="s">
        <v>65</v>
      </c>
      <c r="C12" s="2" t="s">
        <v>15</v>
      </c>
      <c r="D12" s="3" t="s">
        <v>16</v>
      </c>
      <c r="E12" s="3" t="s">
        <v>17</v>
      </c>
      <c r="F12" s="3" t="s">
        <v>18</v>
      </c>
      <c r="G12" s="3" t="s">
        <v>19</v>
      </c>
      <c r="H12" s="4" t="s">
        <v>19</v>
      </c>
      <c r="I12" s="1" t="s">
        <v>66</v>
      </c>
      <c r="J12" s="1" t="s">
        <v>67</v>
      </c>
      <c r="K12" s="1" t="s">
        <v>68</v>
      </c>
      <c r="L12" s="3" t="str">
        <f t="shared" si="0"/>
        <v>Outstanding</v>
      </c>
      <c r="M12" s="11" t="s">
        <v>19</v>
      </c>
    </row>
    <row r="13" spans="1:13" ht="60" customHeight="1" x14ac:dyDescent="0.35">
      <c r="A13" s="9" t="s">
        <v>69</v>
      </c>
      <c r="B13" s="1" t="s">
        <v>70</v>
      </c>
      <c r="C13" s="2" t="s">
        <v>15</v>
      </c>
      <c r="D13" s="3" t="s">
        <v>16</v>
      </c>
      <c r="E13" s="3" t="s">
        <v>17</v>
      </c>
      <c r="F13" s="3" t="s">
        <v>18</v>
      </c>
      <c r="G13" s="3" t="s">
        <v>19</v>
      </c>
      <c r="H13" s="4" t="s">
        <v>19</v>
      </c>
      <c r="I13" s="1" t="s">
        <v>71</v>
      </c>
      <c r="J13" s="1" t="s">
        <v>72</v>
      </c>
      <c r="K13" s="1" t="s">
        <v>73</v>
      </c>
      <c r="L13" s="3" t="str">
        <f t="shared" si="0"/>
        <v>Outstanding</v>
      </c>
      <c r="M13" s="11" t="s">
        <v>19</v>
      </c>
    </row>
    <row r="14" spans="1:13" ht="60" customHeight="1" x14ac:dyDescent="0.35">
      <c r="A14" s="9" t="s">
        <v>74</v>
      </c>
      <c r="B14" s="1" t="s">
        <v>75</v>
      </c>
      <c r="C14" s="2" t="s">
        <v>15</v>
      </c>
      <c r="D14" s="3" t="s">
        <v>16</v>
      </c>
      <c r="E14" s="3" t="s">
        <v>17</v>
      </c>
      <c r="F14" s="3" t="s">
        <v>18</v>
      </c>
      <c r="G14" s="3" t="s">
        <v>19</v>
      </c>
      <c r="H14" s="4" t="s">
        <v>19</v>
      </c>
      <c r="I14" s="1" t="s">
        <v>76</v>
      </c>
      <c r="J14" s="1" t="s">
        <v>77</v>
      </c>
      <c r="K14" s="1" t="s">
        <v>78</v>
      </c>
      <c r="L14" s="3" t="str">
        <f t="shared" si="0"/>
        <v>Outstanding</v>
      </c>
      <c r="M14" s="11" t="s">
        <v>19</v>
      </c>
    </row>
    <row r="15" spans="1:13" ht="60" customHeight="1" x14ac:dyDescent="0.35">
      <c r="A15" s="9" t="s">
        <v>79</v>
      </c>
      <c r="B15" s="1" t="s">
        <v>80</v>
      </c>
      <c r="C15" s="2" t="s">
        <v>15</v>
      </c>
      <c r="D15" s="3" t="s">
        <v>16</v>
      </c>
      <c r="E15" s="3" t="s">
        <v>17</v>
      </c>
      <c r="F15" s="3" t="s">
        <v>18</v>
      </c>
      <c r="G15" s="3" t="s">
        <v>19</v>
      </c>
      <c r="H15" s="4" t="s">
        <v>19</v>
      </c>
      <c r="I15" s="1" t="s">
        <v>81</v>
      </c>
      <c r="J15" s="1" t="s">
        <v>82</v>
      </c>
      <c r="K15" s="1" t="s">
        <v>83</v>
      </c>
      <c r="L15" s="3" t="str">
        <f t="shared" si="0"/>
        <v>Outstanding</v>
      </c>
      <c r="M15" s="11" t="s">
        <v>19</v>
      </c>
    </row>
    <row r="16" spans="1:13" ht="60" customHeight="1" x14ac:dyDescent="0.35">
      <c r="A16" s="9" t="s">
        <v>84</v>
      </c>
      <c r="B16" s="1" t="s">
        <v>85</v>
      </c>
      <c r="C16" s="2" t="s">
        <v>15</v>
      </c>
      <c r="D16" s="3" t="s">
        <v>16</v>
      </c>
      <c r="E16" s="3" t="s">
        <v>17</v>
      </c>
      <c r="F16" s="3" t="s">
        <v>18</v>
      </c>
      <c r="G16" s="3" t="s">
        <v>19</v>
      </c>
      <c r="H16" s="4" t="s">
        <v>19</v>
      </c>
      <c r="I16" s="1" t="s">
        <v>86</v>
      </c>
      <c r="J16" s="1" t="s">
        <v>87</v>
      </c>
      <c r="K16" s="1" t="s">
        <v>88</v>
      </c>
      <c r="L16" s="3" t="str">
        <f t="shared" si="0"/>
        <v>Outstanding</v>
      </c>
      <c r="M16" s="11" t="s">
        <v>19</v>
      </c>
    </row>
    <row r="17" spans="1:13" ht="60" customHeight="1" x14ac:dyDescent="0.35">
      <c r="A17" s="9" t="s">
        <v>89</v>
      </c>
      <c r="B17" s="1" t="s">
        <v>90</v>
      </c>
      <c r="C17" s="2" t="s">
        <v>15</v>
      </c>
      <c r="D17" s="3" t="s">
        <v>16</v>
      </c>
      <c r="E17" s="3" t="s">
        <v>17</v>
      </c>
      <c r="F17" s="3" t="s">
        <v>18</v>
      </c>
      <c r="G17" s="3" t="s">
        <v>19</v>
      </c>
      <c r="H17" s="4" t="s">
        <v>19</v>
      </c>
      <c r="I17" s="1" t="s">
        <v>91</v>
      </c>
      <c r="J17" s="1" t="s">
        <v>92</v>
      </c>
      <c r="K17" s="1" t="s">
        <v>93</v>
      </c>
      <c r="L17" s="3" t="str">
        <f t="shared" si="0"/>
        <v>Outstanding</v>
      </c>
      <c r="M17" s="11" t="s">
        <v>19</v>
      </c>
    </row>
    <row r="18" spans="1:13" ht="60" customHeight="1" x14ac:dyDescent="0.35">
      <c r="A18" s="9" t="s">
        <v>94</v>
      </c>
      <c r="B18" s="1" t="s">
        <v>95</v>
      </c>
      <c r="C18" s="2" t="s">
        <v>15</v>
      </c>
      <c r="D18" s="3" t="s">
        <v>16</v>
      </c>
      <c r="E18" s="3" t="s">
        <v>17</v>
      </c>
      <c r="F18" s="3" t="s">
        <v>18</v>
      </c>
      <c r="G18" s="3" t="s">
        <v>19</v>
      </c>
      <c r="H18" s="4" t="s">
        <v>19</v>
      </c>
      <c r="I18" s="1" t="s">
        <v>96</v>
      </c>
      <c r="J18" s="1" t="s">
        <v>97</v>
      </c>
      <c r="K18" s="1" t="s">
        <v>98</v>
      </c>
      <c r="L18" s="3" t="str">
        <f t="shared" si="0"/>
        <v>Outstanding</v>
      </c>
      <c r="M18" s="11" t="s">
        <v>19</v>
      </c>
    </row>
    <row r="19" spans="1:13" ht="60" customHeight="1" x14ac:dyDescent="0.35">
      <c r="A19" s="9" t="s">
        <v>99</v>
      </c>
      <c r="B19" s="1" t="s">
        <v>100</v>
      </c>
      <c r="C19" s="2" t="s">
        <v>15</v>
      </c>
      <c r="D19" s="3" t="s">
        <v>16</v>
      </c>
      <c r="E19" s="3" t="s">
        <v>17</v>
      </c>
      <c r="F19" s="3" t="s">
        <v>18</v>
      </c>
      <c r="G19" s="3" t="s">
        <v>19</v>
      </c>
      <c r="H19" s="4" t="s">
        <v>19</v>
      </c>
      <c r="I19" s="1" t="s">
        <v>101</v>
      </c>
      <c r="J19" s="1" t="s">
        <v>102</v>
      </c>
      <c r="K19" s="1" t="s">
        <v>103</v>
      </c>
      <c r="L19" s="3" t="str">
        <f t="shared" si="0"/>
        <v>Outstanding</v>
      </c>
      <c r="M19" s="11" t="s">
        <v>19</v>
      </c>
    </row>
    <row r="20" spans="1:13" ht="60" customHeight="1" x14ac:dyDescent="0.35">
      <c r="A20" s="9" t="s">
        <v>104</v>
      </c>
      <c r="B20" s="1" t="s">
        <v>105</v>
      </c>
      <c r="C20" s="2" t="s">
        <v>15</v>
      </c>
      <c r="D20" s="3" t="s">
        <v>16</v>
      </c>
      <c r="E20" s="3" t="s">
        <v>17</v>
      </c>
      <c r="F20" s="3" t="s">
        <v>18</v>
      </c>
      <c r="G20" s="3" t="s">
        <v>19</v>
      </c>
      <c r="H20" s="4" t="s">
        <v>19</v>
      </c>
      <c r="I20" s="1" t="s">
        <v>106</v>
      </c>
      <c r="J20" s="1" t="s">
        <v>107</v>
      </c>
      <c r="K20" s="1" t="s">
        <v>108</v>
      </c>
      <c r="L20" s="3" t="str">
        <f t="shared" si="0"/>
        <v>Outstanding</v>
      </c>
      <c r="M20" s="11" t="s">
        <v>19</v>
      </c>
    </row>
    <row r="21" spans="1:13" ht="60" customHeight="1" x14ac:dyDescent="0.35">
      <c r="A21" s="9" t="s">
        <v>109</v>
      </c>
      <c r="B21" s="1" t="s">
        <v>110</v>
      </c>
      <c r="C21" s="2" t="s">
        <v>15</v>
      </c>
      <c r="D21" s="3" t="s">
        <v>16</v>
      </c>
      <c r="E21" s="3" t="s">
        <v>17</v>
      </c>
      <c r="F21" s="3" t="s">
        <v>18</v>
      </c>
      <c r="G21" s="3" t="s">
        <v>19</v>
      </c>
      <c r="H21" s="4" t="s">
        <v>19</v>
      </c>
      <c r="I21" s="1" t="s">
        <v>111</v>
      </c>
      <c r="J21" s="1" t="s">
        <v>112</v>
      </c>
      <c r="K21" s="1" t="s">
        <v>113</v>
      </c>
      <c r="L21" s="3" t="str">
        <f t="shared" si="0"/>
        <v>Outstanding</v>
      </c>
      <c r="M21" s="11" t="s">
        <v>19</v>
      </c>
    </row>
    <row r="22" spans="1:13" ht="60" customHeight="1" x14ac:dyDescent="0.35">
      <c r="A22" s="9" t="s">
        <v>114</v>
      </c>
      <c r="B22" s="1" t="s">
        <v>115</v>
      </c>
      <c r="C22" s="2" t="s">
        <v>15</v>
      </c>
      <c r="D22" s="3" t="s">
        <v>16</v>
      </c>
      <c r="E22" s="3" t="s">
        <v>17</v>
      </c>
      <c r="F22" s="3" t="s">
        <v>18</v>
      </c>
      <c r="G22" s="3" t="s">
        <v>19</v>
      </c>
      <c r="H22" s="4" t="s">
        <v>19</v>
      </c>
      <c r="I22" s="1" t="s">
        <v>116</v>
      </c>
      <c r="J22" s="1" t="s">
        <v>117</v>
      </c>
      <c r="K22" s="1" t="s">
        <v>118</v>
      </c>
      <c r="L22" s="3" t="str">
        <f t="shared" si="0"/>
        <v>Outstanding</v>
      </c>
      <c r="M22" s="11" t="s">
        <v>19</v>
      </c>
    </row>
    <row r="23" spans="1:13" ht="60" customHeight="1" x14ac:dyDescent="0.35">
      <c r="A23" s="9" t="s">
        <v>119</v>
      </c>
      <c r="B23" s="1" t="s">
        <v>120</v>
      </c>
      <c r="C23" s="2" t="s">
        <v>15</v>
      </c>
      <c r="D23" s="3" t="s">
        <v>16</v>
      </c>
      <c r="E23" s="3" t="s">
        <v>17</v>
      </c>
      <c r="F23" s="3" t="s">
        <v>18</v>
      </c>
      <c r="G23" s="3" t="s">
        <v>19</v>
      </c>
      <c r="H23" s="4" t="s">
        <v>19</v>
      </c>
      <c r="I23" s="1" t="s">
        <v>121</v>
      </c>
      <c r="J23" s="1" t="s">
        <v>122</v>
      </c>
      <c r="K23" s="1" t="s">
        <v>123</v>
      </c>
      <c r="L23" s="3" t="str">
        <f t="shared" si="0"/>
        <v>Outstanding</v>
      </c>
      <c r="M23" s="11" t="s">
        <v>19</v>
      </c>
    </row>
    <row r="24" spans="1:13" ht="60" customHeight="1" x14ac:dyDescent="0.35">
      <c r="A24" s="9" t="s">
        <v>124</v>
      </c>
      <c r="B24" s="1" t="s">
        <v>125</v>
      </c>
      <c r="C24" s="2" t="s">
        <v>15</v>
      </c>
      <c r="D24" s="3" t="s">
        <v>16</v>
      </c>
      <c r="E24" s="3" t="s">
        <v>17</v>
      </c>
      <c r="F24" s="3" t="s">
        <v>18</v>
      </c>
      <c r="G24" s="3" t="s">
        <v>19</v>
      </c>
      <c r="H24" s="4" t="s">
        <v>19</v>
      </c>
      <c r="I24" s="1" t="s">
        <v>126</v>
      </c>
      <c r="J24" s="1" t="s">
        <v>127</v>
      </c>
      <c r="K24" s="1" t="s">
        <v>128</v>
      </c>
      <c r="L24" s="3" t="str">
        <f t="shared" si="0"/>
        <v>Outstanding</v>
      </c>
      <c r="M24" s="11" t="s">
        <v>19</v>
      </c>
    </row>
    <row r="25" spans="1:13" ht="60" customHeight="1" x14ac:dyDescent="0.35">
      <c r="A25" s="9" t="s">
        <v>129</v>
      </c>
      <c r="B25" s="1" t="s">
        <v>130</v>
      </c>
      <c r="C25" s="2" t="s">
        <v>15</v>
      </c>
      <c r="D25" s="3" t="s">
        <v>16</v>
      </c>
      <c r="E25" s="3" t="s">
        <v>17</v>
      </c>
      <c r="F25" s="3" t="s">
        <v>18</v>
      </c>
      <c r="G25" s="3" t="s">
        <v>19</v>
      </c>
      <c r="H25" s="4" t="s">
        <v>19</v>
      </c>
      <c r="I25" s="1" t="s">
        <v>131</v>
      </c>
      <c r="J25" s="1" t="s">
        <v>132</v>
      </c>
      <c r="K25" s="1" t="s">
        <v>133</v>
      </c>
      <c r="L25" s="3" t="str">
        <f t="shared" si="0"/>
        <v>Outstanding</v>
      </c>
      <c r="M25" s="11" t="s">
        <v>19</v>
      </c>
    </row>
    <row r="26" spans="1:13" ht="60" customHeight="1" x14ac:dyDescent="0.35">
      <c r="A26" s="9" t="s">
        <v>134</v>
      </c>
      <c r="B26" s="1" t="s">
        <v>135</v>
      </c>
      <c r="C26" s="2" t="s">
        <v>15</v>
      </c>
      <c r="D26" s="3" t="s">
        <v>16</v>
      </c>
      <c r="E26" s="3" t="s">
        <v>17</v>
      </c>
      <c r="F26" s="3" t="s">
        <v>18</v>
      </c>
      <c r="G26" s="3" t="s">
        <v>19</v>
      </c>
      <c r="H26" s="4" t="s">
        <v>19</v>
      </c>
      <c r="I26" s="1" t="s">
        <v>131</v>
      </c>
      <c r="J26" s="1" t="s">
        <v>136</v>
      </c>
      <c r="K26" s="1" t="s">
        <v>137</v>
      </c>
      <c r="L26" s="3" t="str">
        <f t="shared" si="0"/>
        <v>Outstanding</v>
      </c>
      <c r="M26" s="11" t="s">
        <v>19</v>
      </c>
    </row>
    <row r="27" spans="1:13" ht="60" customHeight="1" x14ac:dyDescent="0.35">
      <c r="A27" s="9" t="s">
        <v>138</v>
      </c>
      <c r="B27" s="1" t="s">
        <v>139</v>
      </c>
      <c r="C27" s="2" t="s">
        <v>15</v>
      </c>
      <c r="D27" s="3" t="s">
        <v>16</v>
      </c>
      <c r="E27" s="3" t="s">
        <v>17</v>
      </c>
      <c r="F27" s="3" t="s">
        <v>18</v>
      </c>
      <c r="G27" s="3" t="s">
        <v>19</v>
      </c>
      <c r="H27" s="4" t="s">
        <v>19</v>
      </c>
      <c r="I27" s="1" t="s">
        <v>140</v>
      </c>
      <c r="J27" s="1" t="s">
        <v>141</v>
      </c>
      <c r="K27" s="1" t="s">
        <v>142</v>
      </c>
      <c r="L27" s="3" t="str">
        <f t="shared" si="0"/>
        <v>Outstanding</v>
      </c>
      <c r="M27" s="11" t="s">
        <v>19</v>
      </c>
    </row>
    <row r="28" spans="1:13" ht="60" customHeight="1" x14ac:dyDescent="0.35">
      <c r="A28" s="9" t="s">
        <v>143</v>
      </c>
      <c r="B28" s="1" t="s">
        <v>144</v>
      </c>
      <c r="C28" s="2" t="s">
        <v>15</v>
      </c>
      <c r="D28" s="3" t="s">
        <v>16</v>
      </c>
      <c r="E28" s="3" t="s">
        <v>17</v>
      </c>
      <c r="F28" s="3" t="s">
        <v>18</v>
      </c>
      <c r="G28" s="3" t="s">
        <v>19</v>
      </c>
      <c r="H28" s="4" t="s">
        <v>19</v>
      </c>
      <c r="I28" s="1" t="s">
        <v>145</v>
      </c>
      <c r="J28" s="1" t="s">
        <v>146</v>
      </c>
      <c r="K28" s="1" t="s">
        <v>147</v>
      </c>
      <c r="L28" s="3" t="str">
        <f t="shared" si="0"/>
        <v>Outstanding</v>
      </c>
      <c r="M28" s="11" t="s">
        <v>19</v>
      </c>
    </row>
    <row r="29" spans="1:13" ht="60" customHeight="1" x14ac:dyDescent="0.35">
      <c r="A29" s="9" t="s">
        <v>148</v>
      </c>
      <c r="B29" s="1" t="s">
        <v>149</v>
      </c>
      <c r="C29" s="2" t="s">
        <v>15</v>
      </c>
      <c r="D29" s="3" t="s">
        <v>16</v>
      </c>
      <c r="E29" s="3" t="s">
        <v>17</v>
      </c>
      <c r="F29" s="3" t="s">
        <v>18</v>
      </c>
      <c r="G29" s="3" t="s">
        <v>19</v>
      </c>
      <c r="H29" s="4" t="s">
        <v>19</v>
      </c>
      <c r="I29" s="1" t="s">
        <v>150</v>
      </c>
      <c r="J29" s="1" t="s">
        <v>151</v>
      </c>
      <c r="K29" s="1" t="s">
        <v>152</v>
      </c>
      <c r="L29" s="3" t="str">
        <f t="shared" si="0"/>
        <v>Outstanding</v>
      </c>
      <c r="M29" s="11" t="s">
        <v>19</v>
      </c>
    </row>
    <row r="30" spans="1:13" ht="60" customHeight="1" x14ac:dyDescent="0.35">
      <c r="A30" s="9" t="s">
        <v>153</v>
      </c>
      <c r="B30" s="1" t="s">
        <v>154</v>
      </c>
      <c r="C30" s="2" t="s">
        <v>15</v>
      </c>
      <c r="D30" s="3" t="s">
        <v>16</v>
      </c>
      <c r="E30" s="3" t="s">
        <v>17</v>
      </c>
      <c r="F30" s="3" t="s">
        <v>18</v>
      </c>
      <c r="G30" s="3" t="s">
        <v>19</v>
      </c>
      <c r="H30" s="4" t="s">
        <v>19</v>
      </c>
      <c r="I30" s="1" t="s">
        <v>155</v>
      </c>
      <c r="J30" s="1" t="s">
        <v>156</v>
      </c>
      <c r="K30" s="1" t="s">
        <v>152</v>
      </c>
      <c r="L30" s="3" t="str">
        <f t="shared" si="0"/>
        <v>Outstanding</v>
      </c>
      <c r="M30" s="11" t="s">
        <v>19</v>
      </c>
    </row>
    <row r="31" spans="1:13" ht="60" customHeight="1" x14ac:dyDescent="0.35">
      <c r="A31" s="9" t="s">
        <v>157</v>
      </c>
      <c r="B31" s="1" t="s">
        <v>158</v>
      </c>
      <c r="C31" s="2" t="s">
        <v>15</v>
      </c>
      <c r="D31" s="3" t="s">
        <v>16</v>
      </c>
      <c r="E31" s="3" t="s">
        <v>17</v>
      </c>
      <c r="F31" s="3" t="s">
        <v>18</v>
      </c>
      <c r="G31" s="3" t="s">
        <v>19</v>
      </c>
      <c r="H31" s="4" t="s">
        <v>19</v>
      </c>
      <c r="I31" s="1" t="s">
        <v>155</v>
      </c>
      <c r="J31" s="1" t="s">
        <v>159</v>
      </c>
      <c r="K31" s="1" t="s">
        <v>152</v>
      </c>
      <c r="L31" s="3" t="str">
        <f t="shared" si="0"/>
        <v>Outstanding</v>
      </c>
      <c r="M31" s="11" t="s">
        <v>19</v>
      </c>
    </row>
    <row r="32" spans="1:13" ht="60" customHeight="1" x14ac:dyDescent="0.35">
      <c r="A32" s="9" t="s">
        <v>160</v>
      </c>
      <c r="B32" s="1" t="s">
        <v>161</v>
      </c>
      <c r="C32" s="2" t="s">
        <v>15</v>
      </c>
      <c r="D32" s="3" t="s">
        <v>16</v>
      </c>
      <c r="E32" s="3" t="s">
        <v>17</v>
      </c>
      <c r="F32" s="3" t="s">
        <v>18</v>
      </c>
      <c r="G32" s="3" t="s">
        <v>19</v>
      </c>
      <c r="H32" s="4" t="s">
        <v>19</v>
      </c>
      <c r="I32" s="1" t="s">
        <v>155</v>
      </c>
      <c r="J32" s="1" t="s">
        <v>162</v>
      </c>
      <c r="K32" s="1" t="s">
        <v>152</v>
      </c>
      <c r="L32" s="3" t="str">
        <f t="shared" si="0"/>
        <v>Outstanding</v>
      </c>
      <c r="M32" s="11" t="s">
        <v>19</v>
      </c>
    </row>
    <row r="33" spans="1:13" ht="60" customHeight="1" x14ac:dyDescent="0.35">
      <c r="A33" s="9" t="s">
        <v>163</v>
      </c>
      <c r="B33" s="1" t="s">
        <v>164</v>
      </c>
      <c r="C33" s="2" t="s">
        <v>15</v>
      </c>
      <c r="D33" s="3" t="s">
        <v>16</v>
      </c>
      <c r="E33" s="3" t="s">
        <v>17</v>
      </c>
      <c r="F33" s="3" t="s">
        <v>18</v>
      </c>
      <c r="G33" s="3" t="s">
        <v>19</v>
      </c>
      <c r="H33" s="4" t="s">
        <v>19</v>
      </c>
      <c r="I33" s="1" t="s">
        <v>155</v>
      </c>
      <c r="J33" s="1" t="s">
        <v>165</v>
      </c>
      <c r="K33" s="1" t="s">
        <v>152</v>
      </c>
      <c r="L33" s="3" t="str">
        <f t="shared" si="0"/>
        <v>Outstanding</v>
      </c>
      <c r="M33" s="11" t="s">
        <v>19</v>
      </c>
    </row>
    <row r="34" spans="1:13" ht="60" customHeight="1" x14ac:dyDescent="0.35">
      <c r="A34" s="9" t="s">
        <v>166</v>
      </c>
      <c r="B34" s="1" t="s">
        <v>167</v>
      </c>
      <c r="C34" s="2" t="s">
        <v>15</v>
      </c>
      <c r="D34" s="3" t="s">
        <v>16</v>
      </c>
      <c r="E34" s="3" t="s">
        <v>17</v>
      </c>
      <c r="F34" s="3" t="s">
        <v>18</v>
      </c>
      <c r="G34" s="3" t="s">
        <v>19</v>
      </c>
      <c r="H34" s="4" t="s">
        <v>19</v>
      </c>
      <c r="I34" s="1" t="s">
        <v>155</v>
      </c>
      <c r="J34" s="1" t="s">
        <v>168</v>
      </c>
      <c r="K34" s="1" t="s">
        <v>152</v>
      </c>
      <c r="L34" s="3" t="str">
        <f t="shared" si="0"/>
        <v>Outstanding</v>
      </c>
      <c r="M34" s="11" t="s">
        <v>19</v>
      </c>
    </row>
    <row r="35" spans="1:13" ht="60" customHeight="1" x14ac:dyDescent="0.35">
      <c r="A35" s="9" t="s">
        <v>169</v>
      </c>
      <c r="B35" s="1" t="s">
        <v>170</v>
      </c>
      <c r="C35" s="2" t="s">
        <v>15</v>
      </c>
      <c r="D35" s="3" t="s">
        <v>16</v>
      </c>
      <c r="E35" s="3" t="s">
        <v>17</v>
      </c>
      <c r="F35" s="3" t="s">
        <v>18</v>
      </c>
      <c r="G35" s="3" t="s">
        <v>19</v>
      </c>
      <c r="H35" s="4" t="s">
        <v>19</v>
      </c>
      <c r="I35" s="1" t="s">
        <v>171</v>
      </c>
      <c r="J35" s="1" t="s">
        <v>172</v>
      </c>
      <c r="K35" s="1" t="s">
        <v>173</v>
      </c>
      <c r="L35" s="3" t="str">
        <f t="shared" si="0"/>
        <v>Outstanding</v>
      </c>
      <c r="M35" s="11" t="s">
        <v>19</v>
      </c>
    </row>
    <row r="36" spans="1:13" ht="60" customHeight="1" x14ac:dyDescent="0.35">
      <c r="A36" s="9" t="s">
        <v>174</v>
      </c>
      <c r="B36" s="1" t="s">
        <v>175</v>
      </c>
      <c r="C36" s="2" t="s">
        <v>15</v>
      </c>
      <c r="D36" s="3" t="s">
        <v>16</v>
      </c>
      <c r="E36" s="3" t="s">
        <v>17</v>
      </c>
      <c r="F36" s="3" t="s">
        <v>18</v>
      </c>
      <c r="G36" s="3" t="s">
        <v>19</v>
      </c>
      <c r="H36" s="4" t="s">
        <v>19</v>
      </c>
      <c r="I36" s="1" t="s">
        <v>176</v>
      </c>
      <c r="J36" s="1" t="s">
        <v>177</v>
      </c>
      <c r="K36" s="1" t="s">
        <v>178</v>
      </c>
      <c r="L36" s="3" t="str">
        <f t="shared" si="0"/>
        <v>Outstanding</v>
      </c>
      <c r="M36" s="11" t="s">
        <v>19</v>
      </c>
    </row>
    <row r="37" spans="1:13" ht="60" customHeight="1" x14ac:dyDescent="0.35">
      <c r="A37" s="9" t="s">
        <v>179</v>
      </c>
      <c r="B37" s="1" t="s">
        <v>180</v>
      </c>
      <c r="C37" s="2" t="s">
        <v>15</v>
      </c>
      <c r="D37" s="3" t="s">
        <v>16</v>
      </c>
      <c r="E37" s="3" t="s">
        <v>17</v>
      </c>
      <c r="F37" s="3" t="s">
        <v>18</v>
      </c>
      <c r="G37" s="3" t="s">
        <v>19</v>
      </c>
      <c r="H37" s="4" t="s">
        <v>19</v>
      </c>
      <c r="I37" s="1" t="s">
        <v>181</v>
      </c>
      <c r="J37" s="1" t="s">
        <v>182</v>
      </c>
      <c r="K37" s="1" t="s">
        <v>183</v>
      </c>
      <c r="L37" s="3" t="str">
        <f t="shared" si="0"/>
        <v>Outstanding</v>
      </c>
      <c r="M37" s="11" t="s">
        <v>19</v>
      </c>
    </row>
    <row r="38" spans="1:13" ht="60" customHeight="1" x14ac:dyDescent="0.35">
      <c r="A38" s="9" t="s">
        <v>184</v>
      </c>
      <c r="B38" s="1" t="s">
        <v>185</v>
      </c>
      <c r="C38" s="2" t="s">
        <v>15</v>
      </c>
      <c r="D38" s="3" t="s">
        <v>16</v>
      </c>
      <c r="E38" s="3" t="s">
        <v>17</v>
      </c>
      <c r="F38" s="3" t="s">
        <v>18</v>
      </c>
      <c r="G38" s="3" t="s">
        <v>19</v>
      </c>
      <c r="H38" s="4" t="s">
        <v>19</v>
      </c>
      <c r="I38" s="1" t="s">
        <v>186</v>
      </c>
      <c r="J38" s="1" t="s">
        <v>187</v>
      </c>
      <c r="K38" s="1" t="s">
        <v>188</v>
      </c>
      <c r="L38" s="3" t="str">
        <f t="shared" si="0"/>
        <v>Outstanding</v>
      </c>
      <c r="M38" s="11" t="s">
        <v>19</v>
      </c>
    </row>
    <row r="39" spans="1:13" ht="60" customHeight="1" x14ac:dyDescent="0.35">
      <c r="A39" s="9" t="s">
        <v>189</v>
      </c>
      <c r="B39" s="1" t="s">
        <v>190</v>
      </c>
      <c r="C39" s="2" t="s">
        <v>15</v>
      </c>
      <c r="D39" s="3" t="s">
        <v>16</v>
      </c>
      <c r="E39" s="3" t="s">
        <v>17</v>
      </c>
      <c r="F39" s="3" t="s">
        <v>18</v>
      </c>
      <c r="G39" s="3" t="s">
        <v>19</v>
      </c>
      <c r="H39" s="4" t="s">
        <v>19</v>
      </c>
      <c r="I39" s="1" t="s">
        <v>191</v>
      </c>
      <c r="J39" s="1" t="s">
        <v>192</v>
      </c>
      <c r="K39" s="1" t="s">
        <v>193</v>
      </c>
      <c r="L39" s="3" t="str">
        <f t="shared" si="0"/>
        <v>Outstanding</v>
      </c>
      <c r="M39" s="11" t="s">
        <v>19</v>
      </c>
    </row>
    <row r="40" spans="1:13" ht="60" customHeight="1" x14ac:dyDescent="0.35">
      <c r="A40" s="9" t="s">
        <v>194</v>
      </c>
      <c r="B40" s="1" t="s">
        <v>195</v>
      </c>
      <c r="C40" s="2" t="s">
        <v>15</v>
      </c>
      <c r="D40" s="3" t="s">
        <v>16</v>
      </c>
      <c r="E40" s="3" t="s">
        <v>17</v>
      </c>
      <c r="F40" s="3" t="s">
        <v>18</v>
      </c>
      <c r="G40" s="3" t="s">
        <v>19</v>
      </c>
      <c r="H40" s="4" t="s">
        <v>19</v>
      </c>
      <c r="I40" s="1" t="s">
        <v>191</v>
      </c>
      <c r="J40" s="1" t="s">
        <v>196</v>
      </c>
      <c r="K40" s="1" t="s">
        <v>193</v>
      </c>
      <c r="L40" s="3" t="str">
        <f t="shared" si="0"/>
        <v>Outstanding</v>
      </c>
      <c r="M40" s="11" t="s">
        <v>19</v>
      </c>
    </row>
    <row r="41" spans="1:13" ht="60" customHeight="1" x14ac:dyDescent="0.35">
      <c r="A41" s="9" t="s">
        <v>197</v>
      </c>
      <c r="B41" s="1" t="s">
        <v>198</v>
      </c>
      <c r="C41" s="2" t="s">
        <v>15</v>
      </c>
      <c r="D41" s="3" t="s">
        <v>16</v>
      </c>
      <c r="E41" s="3" t="s">
        <v>17</v>
      </c>
      <c r="F41" s="3" t="s">
        <v>18</v>
      </c>
      <c r="G41" s="3" t="s">
        <v>19</v>
      </c>
      <c r="H41" s="4" t="s">
        <v>19</v>
      </c>
      <c r="I41" s="1" t="s">
        <v>199</v>
      </c>
      <c r="J41" s="1" t="s">
        <v>200</v>
      </c>
      <c r="K41" s="1" t="s">
        <v>201</v>
      </c>
      <c r="L41" s="3" t="str">
        <f t="shared" si="0"/>
        <v>Outstanding</v>
      </c>
      <c r="M41" s="11" t="s">
        <v>19</v>
      </c>
    </row>
    <row r="42" spans="1:13" ht="60" customHeight="1" x14ac:dyDescent="0.35">
      <c r="A42" s="9" t="s">
        <v>202</v>
      </c>
      <c r="B42" s="1" t="s">
        <v>203</v>
      </c>
      <c r="C42" s="2" t="s">
        <v>15</v>
      </c>
      <c r="D42" s="3" t="s">
        <v>16</v>
      </c>
      <c r="E42" s="3" t="s">
        <v>17</v>
      </c>
      <c r="F42" s="3" t="s">
        <v>18</v>
      </c>
      <c r="G42" s="3" t="s">
        <v>19</v>
      </c>
      <c r="H42" s="4" t="s">
        <v>19</v>
      </c>
      <c r="I42" s="1" t="s">
        <v>204</v>
      </c>
      <c r="J42" s="1" t="s">
        <v>205</v>
      </c>
      <c r="K42" s="1" t="s">
        <v>206</v>
      </c>
      <c r="L42" s="3" t="str">
        <f t="shared" si="0"/>
        <v>Outstanding</v>
      </c>
      <c r="M42" s="11" t="s">
        <v>19</v>
      </c>
    </row>
    <row r="43" spans="1:13" ht="60" customHeight="1" x14ac:dyDescent="0.35">
      <c r="A43" s="9" t="s">
        <v>207</v>
      </c>
      <c r="B43" s="1" t="s">
        <v>208</v>
      </c>
      <c r="C43" s="2" t="s">
        <v>209</v>
      </c>
      <c r="D43" s="3" t="s">
        <v>16</v>
      </c>
      <c r="E43" s="3" t="s">
        <v>17</v>
      </c>
      <c r="F43" s="3" t="s">
        <v>18</v>
      </c>
      <c r="G43" s="3" t="s">
        <v>19</v>
      </c>
      <c r="H43" s="4" t="s">
        <v>19</v>
      </c>
      <c r="I43" s="1" t="s">
        <v>210</v>
      </c>
      <c r="J43" s="1" t="s">
        <v>211</v>
      </c>
      <c r="K43" s="1" t="s">
        <v>212</v>
      </c>
      <c r="L43" s="3" t="str">
        <f t="shared" si="0"/>
        <v>Outstanding</v>
      </c>
      <c r="M43" s="11" t="s">
        <v>19</v>
      </c>
    </row>
    <row r="44" spans="1:13" ht="60" customHeight="1" x14ac:dyDescent="0.35">
      <c r="A44" s="9" t="s">
        <v>213</v>
      </c>
      <c r="B44" s="1" t="s">
        <v>214</v>
      </c>
      <c r="C44" s="2" t="s">
        <v>15</v>
      </c>
      <c r="D44" s="3" t="s">
        <v>16</v>
      </c>
      <c r="E44" s="3" t="s">
        <v>17</v>
      </c>
      <c r="F44" s="3" t="s">
        <v>18</v>
      </c>
      <c r="G44" s="3" t="s">
        <v>19</v>
      </c>
      <c r="H44" s="4" t="s">
        <v>19</v>
      </c>
      <c r="I44" s="1" t="s">
        <v>215</v>
      </c>
      <c r="J44" s="1" t="s">
        <v>216</v>
      </c>
      <c r="K44" s="1" t="s">
        <v>217</v>
      </c>
      <c r="L44" s="3" t="str">
        <f t="shared" si="0"/>
        <v>Outstanding</v>
      </c>
      <c r="M44" s="11" t="s">
        <v>19</v>
      </c>
    </row>
    <row r="45" spans="1:13" ht="60" customHeight="1" x14ac:dyDescent="0.35">
      <c r="A45" s="9" t="s">
        <v>218</v>
      </c>
      <c r="B45" s="1" t="s">
        <v>219</v>
      </c>
      <c r="C45" s="2" t="s">
        <v>15</v>
      </c>
      <c r="D45" s="3" t="s">
        <v>16</v>
      </c>
      <c r="E45" s="3" t="s">
        <v>17</v>
      </c>
      <c r="F45" s="3" t="s">
        <v>18</v>
      </c>
      <c r="G45" s="3" t="s">
        <v>19</v>
      </c>
      <c r="H45" s="4" t="s">
        <v>19</v>
      </c>
      <c r="I45" s="1" t="s">
        <v>220</v>
      </c>
      <c r="J45" s="1" t="s">
        <v>221</v>
      </c>
      <c r="K45" s="1" t="s">
        <v>222</v>
      </c>
      <c r="L45" s="3" t="str">
        <f t="shared" si="0"/>
        <v>Outstanding</v>
      </c>
      <c r="M45" s="11" t="s">
        <v>19</v>
      </c>
    </row>
    <row r="46" spans="1:13" ht="60" customHeight="1" x14ac:dyDescent="0.35">
      <c r="A46" s="9" t="s">
        <v>223</v>
      </c>
      <c r="B46" s="1" t="s">
        <v>224</v>
      </c>
      <c r="C46" s="2" t="s">
        <v>15</v>
      </c>
      <c r="D46" s="3" t="s">
        <v>16</v>
      </c>
      <c r="E46" s="3" t="s">
        <v>17</v>
      </c>
      <c r="F46" s="3" t="s">
        <v>18</v>
      </c>
      <c r="G46" s="3" t="s">
        <v>19</v>
      </c>
      <c r="H46" s="4" t="s">
        <v>19</v>
      </c>
      <c r="I46" s="1" t="s">
        <v>220</v>
      </c>
      <c r="J46" s="1" t="s">
        <v>225</v>
      </c>
      <c r="K46" s="1" t="s">
        <v>222</v>
      </c>
      <c r="L46" s="3" t="str">
        <f t="shared" si="0"/>
        <v>Outstanding</v>
      </c>
      <c r="M46" s="11" t="s">
        <v>19</v>
      </c>
    </row>
    <row r="47" spans="1:13" ht="60" customHeight="1" x14ac:dyDescent="0.35">
      <c r="A47" s="9" t="s">
        <v>226</v>
      </c>
      <c r="B47" s="1" t="s">
        <v>227</v>
      </c>
      <c r="C47" s="2" t="s">
        <v>15</v>
      </c>
      <c r="D47" s="3" t="s">
        <v>16</v>
      </c>
      <c r="E47" s="3" t="s">
        <v>17</v>
      </c>
      <c r="F47" s="3" t="s">
        <v>18</v>
      </c>
      <c r="G47" s="3" t="s">
        <v>19</v>
      </c>
      <c r="H47" s="4" t="s">
        <v>19</v>
      </c>
      <c r="I47" s="1" t="s">
        <v>228</v>
      </c>
      <c r="J47" s="1" t="s">
        <v>229</v>
      </c>
      <c r="K47" s="1" t="s">
        <v>230</v>
      </c>
      <c r="L47" s="3" t="str">
        <f t="shared" si="0"/>
        <v>Outstanding</v>
      </c>
      <c r="M47" s="11" t="s">
        <v>19</v>
      </c>
    </row>
    <row r="48" spans="1:13" ht="60" customHeight="1" x14ac:dyDescent="0.35">
      <c r="A48" s="9" t="s">
        <v>231</v>
      </c>
      <c r="B48" s="1" t="s">
        <v>232</v>
      </c>
      <c r="C48" s="2" t="s">
        <v>15</v>
      </c>
      <c r="D48" s="3" t="s">
        <v>16</v>
      </c>
      <c r="E48" s="3" t="s">
        <v>17</v>
      </c>
      <c r="F48" s="3" t="s">
        <v>18</v>
      </c>
      <c r="G48" s="3" t="s">
        <v>19</v>
      </c>
      <c r="H48" s="4" t="s">
        <v>19</v>
      </c>
      <c r="I48" s="1" t="s">
        <v>233</v>
      </c>
      <c r="J48" s="1" t="s">
        <v>234</v>
      </c>
      <c r="K48" s="1" t="s">
        <v>235</v>
      </c>
      <c r="L48" s="3" t="str">
        <f t="shared" si="0"/>
        <v>Outstanding</v>
      </c>
      <c r="M48" s="11" t="s">
        <v>19</v>
      </c>
    </row>
    <row r="49" spans="1:13" ht="60" customHeight="1" x14ac:dyDescent="0.35">
      <c r="A49" s="9" t="s">
        <v>236</v>
      </c>
      <c r="B49" s="1" t="s">
        <v>237</v>
      </c>
      <c r="C49" s="2" t="s">
        <v>238</v>
      </c>
      <c r="D49" s="3" t="s">
        <v>16</v>
      </c>
      <c r="E49" s="3" t="s">
        <v>17</v>
      </c>
      <c r="F49" s="3" t="s">
        <v>18</v>
      </c>
      <c r="G49" s="3" t="s">
        <v>19</v>
      </c>
      <c r="H49" s="4" t="s">
        <v>19</v>
      </c>
      <c r="I49" s="1" t="s">
        <v>239</v>
      </c>
      <c r="J49" s="1" t="s">
        <v>240</v>
      </c>
      <c r="K49" s="1" t="s">
        <v>241</v>
      </c>
      <c r="L49" s="3" t="str">
        <f t="shared" si="0"/>
        <v>Outstanding</v>
      </c>
      <c r="M49" s="11" t="s">
        <v>19</v>
      </c>
    </row>
    <row r="50" spans="1:13" ht="60" customHeight="1" x14ac:dyDescent="0.35">
      <c r="A50" s="9" t="s">
        <v>242</v>
      </c>
      <c r="B50" s="1" t="s">
        <v>243</v>
      </c>
      <c r="C50" s="2" t="s">
        <v>15</v>
      </c>
      <c r="D50" s="3" t="s">
        <v>16</v>
      </c>
      <c r="E50" s="3" t="s">
        <v>17</v>
      </c>
      <c r="F50" s="3" t="s">
        <v>18</v>
      </c>
      <c r="G50" s="3" t="s">
        <v>19</v>
      </c>
      <c r="H50" s="4" t="s">
        <v>19</v>
      </c>
      <c r="I50" s="1" t="s">
        <v>244</v>
      </c>
      <c r="J50" s="1" t="s">
        <v>245</v>
      </c>
      <c r="K50" s="1" t="s">
        <v>246</v>
      </c>
      <c r="L50" s="3" t="str">
        <f t="shared" si="0"/>
        <v>Outstanding</v>
      </c>
      <c r="M50" s="11" t="s">
        <v>19</v>
      </c>
    </row>
    <row r="51" spans="1:13" ht="60" customHeight="1" x14ac:dyDescent="0.35">
      <c r="A51" s="9" t="s">
        <v>247</v>
      </c>
      <c r="B51" s="1" t="s">
        <v>248</v>
      </c>
      <c r="C51" s="2" t="s">
        <v>15</v>
      </c>
      <c r="D51" s="3" t="s">
        <v>16</v>
      </c>
      <c r="E51" s="3" t="s">
        <v>17</v>
      </c>
      <c r="F51" s="3" t="s">
        <v>18</v>
      </c>
      <c r="G51" s="3" t="s">
        <v>19</v>
      </c>
      <c r="H51" s="4" t="s">
        <v>19</v>
      </c>
      <c r="I51" s="1" t="s">
        <v>249</v>
      </c>
      <c r="J51" s="1" t="s">
        <v>250</v>
      </c>
      <c r="K51" s="1" t="s">
        <v>251</v>
      </c>
      <c r="L51" s="3" t="str">
        <f t="shared" si="0"/>
        <v>Outstanding</v>
      </c>
      <c r="M51" s="11" t="s">
        <v>19</v>
      </c>
    </row>
    <row r="52" spans="1:13" ht="60" customHeight="1" x14ac:dyDescent="0.35">
      <c r="A52" s="9" t="s">
        <v>252</v>
      </c>
      <c r="B52" s="1" t="s">
        <v>253</v>
      </c>
      <c r="C52" s="2" t="s">
        <v>15</v>
      </c>
      <c r="D52" s="3" t="s">
        <v>16</v>
      </c>
      <c r="E52" s="3" t="s">
        <v>17</v>
      </c>
      <c r="F52" s="3" t="s">
        <v>18</v>
      </c>
      <c r="G52" s="3" t="s">
        <v>19</v>
      </c>
      <c r="H52" s="4" t="s">
        <v>19</v>
      </c>
      <c r="I52" s="1" t="s">
        <v>254</v>
      </c>
      <c r="J52" s="1" t="s">
        <v>255</v>
      </c>
      <c r="K52" s="1" t="s">
        <v>256</v>
      </c>
      <c r="L52" s="3" t="str">
        <f t="shared" si="0"/>
        <v>Outstanding</v>
      </c>
      <c r="M52" s="11" t="s">
        <v>19</v>
      </c>
    </row>
    <row r="53" spans="1:13" ht="60" customHeight="1" x14ac:dyDescent="0.35">
      <c r="A53" s="9" t="s">
        <v>257</v>
      </c>
      <c r="B53" s="1" t="s">
        <v>258</v>
      </c>
      <c r="C53" s="2" t="s">
        <v>15</v>
      </c>
      <c r="D53" s="3" t="s">
        <v>16</v>
      </c>
      <c r="E53" s="3" t="s">
        <v>17</v>
      </c>
      <c r="F53" s="3" t="s">
        <v>18</v>
      </c>
      <c r="G53" s="3" t="s">
        <v>19</v>
      </c>
      <c r="H53" s="4" t="s">
        <v>19</v>
      </c>
      <c r="I53" s="1" t="s">
        <v>259</v>
      </c>
      <c r="J53" s="1" t="s">
        <v>260</v>
      </c>
      <c r="K53" s="1" t="s">
        <v>261</v>
      </c>
      <c r="L53" s="3" t="str">
        <f t="shared" si="0"/>
        <v>Outstanding</v>
      </c>
      <c r="M53" s="11" t="s">
        <v>19</v>
      </c>
    </row>
    <row r="54" spans="1:13" ht="60" customHeight="1" x14ac:dyDescent="0.35">
      <c r="A54" s="9" t="s">
        <v>262</v>
      </c>
      <c r="B54" s="1" t="s">
        <v>263</v>
      </c>
      <c r="C54" s="2" t="s">
        <v>15</v>
      </c>
      <c r="D54" s="3" t="s">
        <v>16</v>
      </c>
      <c r="E54" s="3" t="s">
        <v>17</v>
      </c>
      <c r="F54" s="3" t="s">
        <v>18</v>
      </c>
      <c r="G54" s="3" t="s">
        <v>19</v>
      </c>
      <c r="H54" s="4" t="s">
        <v>19</v>
      </c>
      <c r="I54" s="1" t="s">
        <v>264</v>
      </c>
      <c r="J54" s="1" t="s">
        <v>265</v>
      </c>
      <c r="K54" s="1" t="s">
        <v>266</v>
      </c>
      <c r="L54" s="3" t="str">
        <f t="shared" si="0"/>
        <v>Outstanding</v>
      </c>
      <c r="M54" s="11" t="s">
        <v>19</v>
      </c>
    </row>
    <row r="55" spans="1:13" ht="60" customHeight="1" x14ac:dyDescent="0.35">
      <c r="A55" s="9" t="s">
        <v>267</v>
      </c>
      <c r="B55" s="1" t="s">
        <v>268</v>
      </c>
      <c r="C55" s="2" t="s">
        <v>15</v>
      </c>
      <c r="D55" s="3" t="s">
        <v>16</v>
      </c>
      <c r="E55" s="3" t="s">
        <v>17</v>
      </c>
      <c r="F55" s="3" t="s">
        <v>18</v>
      </c>
      <c r="G55" s="3" t="s">
        <v>19</v>
      </c>
      <c r="H55" s="4" t="s">
        <v>19</v>
      </c>
      <c r="I55" s="1" t="s">
        <v>269</v>
      </c>
      <c r="J55" s="1" t="s">
        <v>270</v>
      </c>
      <c r="K55" s="1" t="s">
        <v>271</v>
      </c>
      <c r="L55" s="3" t="str">
        <f t="shared" si="0"/>
        <v>Outstanding</v>
      </c>
      <c r="M55" s="11" t="s">
        <v>19</v>
      </c>
    </row>
    <row r="56" spans="1:13" ht="60" customHeight="1" x14ac:dyDescent="0.35">
      <c r="A56" s="9" t="s">
        <v>272</v>
      </c>
      <c r="B56" s="1" t="s">
        <v>273</v>
      </c>
      <c r="C56" s="2" t="s">
        <v>15</v>
      </c>
      <c r="D56" s="3" t="s">
        <v>16</v>
      </c>
      <c r="E56" s="3" t="s">
        <v>17</v>
      </c>
      <c r="F56" s="3" t="s">
        <v>18</v>
      </c>
      <c r="G56" s="3" t="s">
        <v>19</v>
      </c>
      <c r="H56" s="4" t="s">
        <v>19</v>
      </c>
      <c r="I56" s="1" t="s">
        <v>274</v>
      </c>
      <c r="J56" s="1" t="s">
        <v>275</v>
      </c>
      <c r="K56" s="1" t="s">
        <v>276</v>
      </c>
      <c r="L56" s="3" t="str">
        <f t="shared" si="0"/>
        <v>Outstanding</v>
      </c>
      <c r="M56" s="11" t="s">
        <v>19</v>
      </c>
    </row>
    <row r="57" spans="1:13" ht="60" customHeight="1" x14ac:dyDescent="0.35">
      <c r="A57" s="9" t="s">
        <v>277</v>
      </c>
      <c r="B57" s="1" t="s">
        <v>278</v>
      </c>
      <c r="C57" s="2" t="s">
        <v>15</v>
      </c>
      <c r="D57" s="3" t="s">
        <v>16</v>
      </c>
      <c r="E57" s="3" t="s">
        <v>17</v>
      </c>
      <c r="F57" s="3" t="s">
        <v>18</v>
      </c>
      <c r="G57" s="3" t="s">
        <v>19</v>
      </c>
      <c r="H57" s="4" t="s">
        <v>19</v>
      </c>
      <c r="I57" s="1" t="s">
        <v>279</v>
      </c>
      <c r="J57" s="1" t="s">
        <v>275</v>
      </c>
      <c r="K57" s="1" t="s">
        <v>280</v>
      </c>
      <c r="L57" s="3" t="str">
        <f t="shared" si="0"/>
        <v>Outstanding</v>
      </c>
      <c r="M57" s="11" t="s">
        <v>19</v>
      </c>
    </row>
    <row r="58" spans="1:13" ht="60" customHeight="1" x14ac:dyDescent="0.35">
      <c r="A58" s="9" t="s">
        <v>281</v>
      </c>
      <c r="B58" s="1" t="s">
        <v>282</v>
      </c>
      <c r="C58" s="2" t="s">
        <v>15</v>
      </c>
      <c r="D58" s="3" t="s">
        <v>16</v>
      </c>
      <c r="E58" s="3" t="s">
        <v>17</v>
      </c>
      <c r="F58" s="3" t="s">
        <v>18</v>
      </c>
      <c r="G58" s="3" t="s">
        <v>19</v>
      </c>
      <c r="H58" s="4" t="s">
        <v>19</v>
      </c>
      <c r="I58" s="1" t="s">
        <v>283</v>
      </c>
      <c r="J58" s="1" t="s">
        <v>275</v>
      </c>
      <c r="K58" s="1" t="s">
        <v>284</v>
      </c>
      <c r="L58" s="3" t="str">
        <f t="shared" si="0"/>
        <v>Outstanding</v>
      </c>
      <c r="M58" s="11" t="s">
        <v>19</v>
      </c>
    </row>
    <row r="59" spans="1:13" ht="60" customHeight="1" x14ac:dyDescent="0.35">
      <c r="A59" s="9" t="s">
        <v>285</v>
      </c>
      <c r="B59" s="1" t="s">
        <v>286</v>
      </c>
      <c r="C59" s="2" t="s">
        <v>15</v>
      </c>
      <c r="D59" s="3" t="s">
        <v>16</v>
      </c>
      <c r="E59" s="3" t="s">
        <v>17</v>
      </c>
      <c r="F59" s="3" t="s">
        <v>18</v>
      </c>
      <c r="G59" s="3" t="s">
        <v>19</v>
      </c>
      <c r="H59" s="4" t="s">
        <v>19</v>
      </c>
      <c r="I59" s="1" t="s">
        <v>287</v>
      </c>
      <c r="J59" s="1" t="s">
        <v>275</v>
      </c>
      <c r="K59" s="1" t="s">
        <v>288</v>
      </c>
      <c r="L59" s="3" t="str">
        <f t="shared" si="0"/>
        <v>Outstanding</v>
      </c>
      <c r="M59" s="11" t="s">
        <v>19</v>
      </c>
    </row>
    <row r="60" spans="1:13" ht="60" customHeight="1" x14ac:dyDescent="0.35">
      <c r="A60" s="9" t="s">
        <v>289</v>
      </c>
      <c r="B60" s="1" t="s">
        <v>290</v>
      </c>
      <c r="C60" s="2" t="s">
        <v>15</v>
      </c>
      <c r="D60" s="3" t="s">
        <v>16</v>
      </c>
      <c r="E60" s="3" t="s">
        <v>17</v>
      </c>
      <c r="F60" s="3" t="s">
        <v>18</v>
      </c>
      <c r="G60" s="3" t="s">
        <v>19</v>
      </c>
      <c r="H60" s="4" t="s">
        <v>19</v>
      </c>
      <c r="I60" s="1" t="s">
        <v>291</v>
      </c>
      <c r="J60" s="1" t="s">
        <v>292</v>
      </c>
      <c r="K60" s="1" t="s">
        <v>293</v>
      </c>
      <c r="L60" s="3" t="str">
        <f t="shared" si="0"/>
        <v>Outstanding</v>
      </c>
      <c r="M60" s="11" t="s">
        <v>19</v>
      </c>
    </row>
    <row r="61" spans="1:13" ht="60" customHeight="1" x14ac:dyDescent="0.35">
      <c r="A61" s="9" t="s">
        <v>294</v>
      </c>
      <c r="B61" s="1" t="s">
        <v>295</v>
      </c>
      <c r="C61" s="2" t="s">
        <v>15</v>
      </c>
      <c r="D61" s="3" t="s">
        <v>16</v>
      </c>
      <c r="E61" s="3" t="s">
        <v>17</v>
      </c>
      <c r="F61" s="3" t="s">
        <v>18</v>
      </c>
      <c r="G61" s="3" t="s">
        <v>19</v>
      </c>
      <c r="H61" s="4" t="s">
        <v>19</v>
      </c>
      <c r="I61" s="1" t="s">
        <v>296</v>
      </c>
      <c r="J61" s="1" t="s">
        <v>297</v>
      </c>
      <c r="K61" s="1" t="s">
        <v>298</v>
      </c>
      <c r="L61" s="3" t="str">
        <f t="shared" si="0"/>
        <v>Outstanding</v>
      </c>
      <c r="M61" s="11" t="s">
        <v>19</v>
      </c>
    </row>
    <row r="62" spans="1:13" ht="60" customHeight="1" x14ac:dyDescent="0.35">
      <c r="A62" s="9" t="s">
        <v>299</v>
      </c>
      <c r="B62" s="1" t="s">
        <v>300</v>
      </c>
      <c r="C62" s="2" t="s">
        <v>15</v>
      </c>
      <c r="D62" s="3" t="s">
        <v>16</v>
      </c>
      <c r="E62" s="3" t="s">
        <v>17</v>
      </c>
      <c r="F62" s="3" t="s">
        <v>18</v>
      </c>
      <c r="G62" s="3" t="s">
        <v>19</v>
      </c>
      <c r="H62" s="4" t="s">
        <v>19</v>
      </c>
      <c r="I62" s="1" t="s">
        <v>301</v>
      </c>
      <c r="J62" s="1" t="s">
        <v>302</v>
      </c>
      <c r="K62" s="1" t="s">
        <v>303</v>
      </c>
      <c r="L62" s="3" t="str">
        <f t="shared" si="0"/>
        <v>Outstanding</v>
      </c>
      <c r="M62" s="11" t="s">
        <v>19</v>
      </c>
    </row>
    <row r="63" spans="1:13" ht="60" customHeight="1" x14ac:dyDescent="0.35">
      <c r="A63" s="9" t="s">
        <v>304</v>
      </c>
      <c r="B63" s="1" t="s">
        <v>305</v>
      </c>
      <c r="C63" s="2" t="s">
        <v>15</v>
      </c>
      <c r="D63" s="3" t="s">
        <v>16</v>
      </c>
      <c r="E63" s="3" t="s">
        <v>17</v>
      </c>
      <c r="F63" s="3" t="s">
        <v>18</v>
      </c>
      <c r="G63" s="3" t="s">
        <v>19</v>
      </c>
      <c r="H63" s="4" t="s">
        <v>19</v>
      </c>
      <c r="I63" s="1" t="s">
        <v>306</v>
      </c>
      <c r="J63" s="1" t="s">
        <v>302</v>
      </c>
      <c r="K63" s="1" t="s">
        <v>307</v>
      </c>
      <c r="L63" s="3" t="str">
        <f t="shared" si="0"/>
        <v>Outstanding</v>
      </c>
      <c r="M63" s="11" t="s">
        <v>19</v>
      </c>
    </row>
    <row r="64" spans="1:13" ht="60" customHeight="1" x14ac:dyDescent="0.35">
      <c r="A64" s="9" t="s">
        <v>308</v>
      </c>
      <c r="B64" s="1" t="s">
        <v>309</v>
      </c>
      <c r="C64" s="2" t="s">
        <v>15</v>
      </c>
      <c r="D64" s="3" t="s">
        <v>16</v>
      </c>
      <c r="E64" s="3" t="s">
        <v>17</v>
      </c>
      <c r="F64" s="3" t="s">
        <v>18</v>
      </c>
      <c r="G64" s="3" t="s">
        <v>19</v>
      </c>
      <c r="H64" s="4" t="s">
        <v>19</v>
      </c>
      <c r="I64" s="1" t="s">
        <v>310</v>
      </c>
      <c r="J64" s="1" t="s">
        <v>302</v>
      </c>
      <c r="K64" s="1" t="s">
        <v>307</v>
      </c>
      <c r="L64" s="3" t="str">
        <f t="shared" si="0"/>
        <v>Outstanding</v>
      </c>
      <c r="M64" s="11" t="s">
        <v>19</v>
      </c>
    </row>
    <row r="65" spans="1:13" ht="60" customHeight="1" x14ac:dyDescent="0.35">
      <c r="A65" s="9" t="s">
        <v>311</v>
      </c>
      <c r="B65" s="1" t="s">
        <v>312</v>
      </c>
      <c r="C65" s="2" t="s">
        <v>238</v>
      </c>
      <c r="D65" s="3" t="s">
        <v>16</v>
      </c>
      <c r="E65" s="3" t="s">
        <v>17</v>
      </c>
      <c r="F65" s="3" t="s">
        <v>18</v>
      </c>
      <c r="G65" s="3" t="s">
        <v>19</v>
      </c>
      <c r="H65" s="4" t="s">
        <v>19</v>
      </c>
      <c r="I65" s="1" t="s">
        <v>181</v>
      </c>
      <c r="J65" s="1" t="s">
        <v>313</v>
      </c>
      <c r="K65" s="1" t="s">
        <v>183</v>
      </c>
      <c r="L65" s="3" t="str">
        <f t="shared" si="0"/>
        <v>Outstanding</v>
      </c>
      <c r="M65" s="11" t="s">
        <v>19</v>
      </c>
    </row>
    <row r="66" spans="1:13" ht="60" customHeight="1" x14ac:dyDescent="0.35">
      <c r="A66" s="10" t="s">
        <v>314</v>
      </c>
      <c r="B66" s="5" t="s">
        <v>315</v>
      </c>
      <c r="C66" s="6" t="s">
        <v>15</v>
      </c>
      <c r="D66" s="7" t="s">
        <v>16</v>
      </c>
      <c r="E66" s="7" t="s">
        <v>17</v>
      </c>
      <c r="F66" s="7" t="s">
        <v>18</v>
      </c>
      <c r="G66" s="7" t="s">
        <v>19</v>
      </c>
      <c r="H66" s="8" t="s">
        <v>19</v>
      </c>
      <c r="I66" s="5" t="s">
        <v>316</v>
      </c>
      <c r="J66" s="5" t="s">
        <v>317</v>
      </c>
      <c r="K66" s="5" t="s">
        <v>318</v>
      </c>
      <c r="L66" s="7" t="str">
        <f t="shared" si="0"/>
        <v>Outstanding</v>
      </c>
      <c r="M66" s="12" t="s">
        <v>19</v>
      </c>
    </row>
    <row r="70" spans="1:13" ht="32" customHeight="1" x14ac:dyDescent="0.35">
      <c r="A70" s="78" t="s">
        <v>319</v>
      </c>
      <c r="B70" s="78"/>
      <c r="C70" s="78"/>
      <c r="D70" s="78"/>
    </row>
  </sheetData>
  <mergeCells count="1">
    <mergeCell ref="A70:D70"/>
  </mergeCells>
  <conditionalFormatting sqref="C2:C6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6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6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6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66" xr:uid="{00000000-0002-0000-0200-000000000000}">
      <formula1>"Must,Should,Could,Won't,Unassigned"</formula1>
    </dataValidation>
    <dataValidation type="list" showErrorMessage="1" errorTitle="Invalid Value" error="Please select a value from the list: Low, Medium, High, Unassessed." sqref="E2:E66" xr:uid="{00000000-0002-0000-0200-000001000000}">
      <formula1>"Low,Medium,High,Unassessed"</formula1>
    </dataValidation>
    <dataValidation type="list" showErrorMessage="1" errorTitle="Invalid Value" error="Please select a value from the list: Phase1, Phase2, Phase3, Phase4, Phase5, Pending." sqref="F2:F6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6" xr:uid="{00000000-0002-0000-0200-000003000000}">
      <formula1>"Implemented,Testing,Failed,Compensated,Risk Accepted,N/A"</formula1>
    </dataValidation>
  </dataValidations>
  <hyperlinks>
    <hyperlink ref="A7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443</v>
      </c>
      <c r="C2" s="95" t="s">
        <v>443</v>
      </c>
      <c r="D2" s="95" t="s">
        <v>443</v>
      </c>
      <c r="E2" s="95" t="s">
        <v>443</v>
      </c>
      <c r="F2" s="95" t="s">
        <v>443</v>
      </c>
      <c r="G2" s="95" t="s">
        <v>443</v>
      </c>
      <c r="H2" s="99" t="s">
        <v>444</v>
      </c>
      <c r="I2" s="99" t="s">
        <v>444</v>
      </c>
      <c r="J2" s="99" t="s">
        <v>444</v>
      </c>
      <c r="K2" s="99" t="s">
        <v>444</v>
      </c>
      <c r="L2" s="99" t="s">
        <v>444</v>
      </c>
      <c r="M2" s="98" t="s">
        <v>445</v>
      </c>
      <c r="N2" s="98" t="s">
        <v>445</v>
      </c>
      <c r="O2" s="100" t="s">
        <v>446</v>
      </c>
      <c r="P2" s="100" t="s">
        <v>446</v>
      </c>
      <c r="Q2" s="96" t="s">
        <v>11</v>
      </c>
      <c r="R2" s="96" t="s">
        <v>11</v>
      </c>
      <c r="S2" s="96" t="s">
        <v>11</v>
      </c>
      <c r="T2" s="97" t="s">
        <v>447</v>
      </c>
    </row>
    <row r="3" spans="2:20" ht="35" customHeight="1" x14ac:dyDescent="0.35">
      <c r="B3" s="68" t="s">
        <v>448</v>
      </c>
      <c r="C3" s="68" t="s">
        <v>449</v>
      </c>
      <c r="D3" s="68" t="s">
        <v>450</v>
      </c>
      <c r="E3" s="68" t="s">
        <v>451</v>
      </c>
      <c r="F3" s="68" t="s">
        <v>452</v>
      </c>
      <c r="G3" s="68" t="s">
        <v>9</v>
      </c>
      <c r="H3" s="69" t="s">
        <v>453</v>
      </c>
      <c r="I3" s="69" t="s">
        <v>454</v>
      </c>
      <c r="J3" s="69" t="s">
        <v>455</v>
      </c>
      <c r="K3" s="69" t="s">
        <v>456</v>
      </c>
      <c r="L3" s="69" t="s">
        <v>388</v>
      </c>
      <c r="M3" s="70" t="s">
        <v>457</v>
      </c>
      <c r="N3" s="70" t="s">
        <v>458</v>
      </c>
      <c r="O3" s="71" t="s">
        <v>459</v>
      </c>
      <c r="P3" s="71" t="s">
        <v>460</v>
      </c>
      <c r="Q3" s="72" t="s">
        <v>11</v>
      </c>
      <c r="R3" s="72" t="s">
        <v>461</v>
      </c>
      <c r="S3" s="72" t="s">
        <v>462</v>
      </c>
      <c r="T3" s="73" t="s">
        <v>463</v>
      </c>
    </row>
    <row r="4" spans="2:20" ht="60" customHeight="1" x14ac:dyDescent="0.35">
      <c r="B4" s="74" t="s">
        <v>464</v>
      </c>
      <c r="C4" s="74" t="s">
        <v>465</v>
      </c>
      <c r="D4" s="74" t="s">
        <v>466</v>
      </c>
      <c r="E4" s="74" t="s">
        <v>467</v>
      </c>
      <c r="F4" s="74" t="s">
        <v>468</v>
      </c>
      <c r="G4" s="74" t="s">
        <v>469</v>
      </c>
      <c r="H4" s="74" t="s">
        <v>470</v>
      </c>
      <c r="I4" s="74" t="s">
        <v>471</v>
      </c>
      <c r="J4" s="74" t="s">
        <v>472</v>
      </c>
      <c r="K4" s="74" t="s">
        <v>473</v>
      </c>
      <c r="L4" s="74" t="s">
        <v>474</v>
      </c>
      <c r="M4" s="74" t="s">
        <v>475</v>
      </c>
      <c r="N4" s="74" t="s">
        <v>476</v>
      </c>
      <c r="O4" s="74" t="s">
        <v>477</v>
      </c>
      <c r="P4" s="74" t="s">
        <v>478</v>
      </c>
      <c r="Q4" s="74" t="s">
        <v>479</v>
      </c>
      <c r="R4" s="74" t="s">
        <v>480</v>
      </c>
      <c r="S4" s="74" t="s">
        <v>481</v>
      </c>
      <c r="T4" s="74" t="s">
        <v>482</v>
      </c>
    </row>
    <row r="5" spans="2:20" ht="60" customHeight="1" x14ac:dyDescent="0.35">
      <c r="B5" s="36" t="s">
        <v>483</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484</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485</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486</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487</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488</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489</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490</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491</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492</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493</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494</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495</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496</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497</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498</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499</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500</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501</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502</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503</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504</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505</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506</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507</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508</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509</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510</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511</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512</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513</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514</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515</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516</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517</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518</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519</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520</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521</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522</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523</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524</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525</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526</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527</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528</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529</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530</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531</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532</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319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IBM DataPower ALG Security Technical Implementation Guide - SHGIR</dc:title>
  <dc:subject>Generated on: 2026-06-08 13:15:56</dc:subject>
  <dc:creator>Anicet Fopa Tchoffo</dc:creator>
  <cp:keywords>Baseline;Hardening;DISA;STIG</cp:keywords>
  <dc:description>Baseline Developed By: IBM and Defense Information Systems Agency (DISA) for the US DoD</dc:description>
  <cp:lastModifiedBy>Anicet Fopa Tchoffo</cp:lastModifiedBy>
  <dcterms:modified xsi:type="dcterms:W3CDTF">2026-06-08T12:16:02Z</dcterms:modified>
  <cp:category>DISA-STIG</cp:category>
  <cp:contentStatus>Draft</cp:contentStatus>
</cp:coreProperties>
</file>