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1256D8FAB30622ECD9503CE32FBC78AD5E16A69" xr6:coauthVersionLast="47" xr6:coauthVersionMax="47" xr10:uidLastSave="{CDF04D32-AE71-4511-9A00-189EB79676D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F112"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E77"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E60" i="3" l="1"/>
  <c r="D60" i="3"/>
  <c r="C60" i="3"/>
  <c r="D40" i="3"/>
  <c r="E40" i="3"/>
  <c r="C40" i="3"/>
  <c r="E99" i="3"/>
  <c r="D99" i="3"/>
  <c r="C99" i="3"/>
  <c r="E81" i="3"/>
  <c r="D81" i="3"/>
  <c r="C81" i="3"/>
  <c r="C39" i="3"/>
  <c r="E39" i="3"/>
  <c r="D39" i="3"/>
  <c r="G112" i="3"/>
  <c r="E59" i="3"/>
  <c r="D59" i="3"/>
  <c r="C59" i="3"/>
  <c r="E97" i="3"/>
  <c r="D97" i="3"/>
  <c r="C97" i="3"/>
  <c r="E41" i="3"/>
  <c r="D41" i="3"/>
  <c r="C41" i="3"/>
  <c r="E98" i="3"/>
  <c r="D98" i="3"/>
  <c r="C98" i="3"/>
  <c r="E100" i="3"/>
  <c r="D100" i="3"/>
  <c r="C100" i="3"/>
  <c r="E43" i="3"/>
  <c r="D43" i="3"/>
  <c r="C43" i="3"/>
  <c r="E58" i="3"/>
  <c r="D58" i="3"/>
  <c r="C58" i="3"/>
  <c r="E42" i="3"/>
  <c r="D42" i="3"/>
  <c r="C42" i="3"/>
  <c r="R151" i="3"/>
  <c r="R146" i="3"/>
  <c r="R141" i="3"/>
  <c r="R136" i="3"/>
  <c r="R131" i="3"/>
  <c r="R126" i="3"/>
  <c r="E20" i="3"/>
  <c r="D20" i="3"/>
  <c r="C20"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D38" i="3"/>
  <c r="C38" i="3"/>
  <c r="E38" i="3"/>
  <c r="T127" i="3"/>
  <c r="T132" i="3"/>
  <c r="T137" i="3"/>
  <c r="T142" i="3"/>
  <c r="T147" i="3"/>
  <c r="T152" i="3"/>
  <c r="T128" i="3"/>
  <c r="T133" i="3"/>
  <c r="T138" i="3"/>
  <c r="T143" i="3"/>
  <c r="T148" i="3"/>
  <c r="T153" i="3"/>
  <c r="C80" i="3"/>
  <c r="D80" i="3"/>
  <c r="F70" i="3"/>
  <c r="Q123" i="3"/>
  <c r="F71" i="3"/>
  <c r="T129" i="3"/>
  <c r="T134" i="3"/>
  <c r="T139" i="3"/>
  <c r="T144" i="3"/>
  <c r="T149" i="3"/>
  <c r="T154" i="3"/>
  <c r="T125" i="3"/>
  <c r="T130" i="3"/>
  <c r="T135" i="3"/>
  <c r="T140" i="3"/>
  <c r="T145" i="3"/>
  <c r="T150" i="3"/>
  <c r="T155" i="3"/>
  <c r="C77" i="3"/>
  <c r="T126" i="3"/>
  <c r="T131" i="3"/>
  <c r="T136" i="3"/>
  <c r="T141" i="3"/>
  <c r="T146" i="3"/>
  <c r="T151" i="3"/>
  <c r="D77"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alcChain>
</file>

<file path=xl/sharedStrings.xml><?xml version="1.0" encoding="utf-8"?>
<sst xmlns="http://schemas.openxmlformats.org/spreadsheetml/2006/main" count="1623" uniqueCount="659">
  <si>
    <t>Id</t>
  </si>
  <si>
    <t>Title</t>
  </si>
  <si>
    <t>Severity</t>
  </si>
  <si>
    <t>MoSCoW</t>
  </si>
  <si>
    <t>OpsImpact</t>
  </si>
  <si>
    <t>Phase</t>
  </si>
  <si>
    <t>ImplStatus</t>
  </si>
  <si>
    <t>Notes</t>
  </si>
  <si>
    <t>Remediation</t>
  </si>
  <si>
    <t>Description</t>
  </si>
  <si>
    <t>Audit</t>
  </si>
  <si>
    <t>Status</t>
  </si>
  <si>
    <t>LogID</t>
  </si>
  <si>
    <t>V-252556</t>
  </si>
  <si>
    <r>
      <rPr>
        <sz val="11"/>
        <rFont val="Calibri"/>
      </rPr>
      <t>The IBM Aspera Platform must be configured to support centralized management and configuration.</t>
    </r>
  </si>
  <si>
    <t>CAT II (Medium)</t>
  </si>
  <si>
    <t>Unassigned</t>
  </si>
  <si>
    <t>Unassessed</t>
  </si>
  <si>
    <t>Pending</t>
  </si>
  <si>
    <t/>
  </si>
  <si>
    <r>
      <rPr>
        <sz val="11"/>
        <color rgb="FF000000"/>
        <rFont val="Calibri"/>
      </rPr>
      <t>Configure the IBM Aspera Platform to support centralized management and configuration.</t>
    </r>
    <r>
      <rPr>
        <sz val="11"/>
        <color rgb="FF000000"/>
        <rFont val="Calibri"/>
      </rPr>
      <t xml:space="preserve">
</t>
    </r>
    <r>
      <rPr>
        <sz val="11"/>
        <color rgb="FF000000"/>
        <rFont val="Calibri"/>
      </rPr>
      <t>Ensure the IBM Aspera Console server is installed and configured to manage all nodes within the organization.</t>
    </r>
    <r>
      <rPr>
        <sz val="11"/>
        <color rgb="FF000000"/>
        <rFont val="Calibri"/>
      </rPr>
      <t xml:space="preserve">
</t>
    </r>
    <r>
      <rPr>
        <sz val="11"/>
        <color rgb="FF000000"/>
        <rFont val="Calibri"/>
      </rPr>
      <t>Navigate to the IBM Aspera Console webpage, log in with an administrator account, and select the "Nodes" tab.</t>
    </r>
    <r>
      <rPr>
        <sz val="11"/>
        <color rgb="FF000000"/>
        <rFont val="Calibri"/>
      </rPr>
      <t xml:space="preserve">
</t>
    </r>
    <r>
      <rPr>
        <sz val="11"/>
        <color rgb="FF000000"/>
        <rFont val="Calibri"/>
      </rPr>
      <t>Select "New Managed Node" to add nodes to the IBM Aspera Console.</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</si>
  <si>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content captured in audit records must be managed from a central location (necessitating automation). Centralized management of audit records and logs provides for efficiency in maintenance and management of records, as well as the backup and archiving of those records.</t>
    </r>
    <r>
      <rPr>
        <sz val="11"/>
        <color rgb="FF000000"/>
        <rFont val="Calibri"/>
      </rPr>
      <t xml:space="preserve">
</t>
    </r>
    <r>
      <rPr>
        <sz val="11"/>
        <color rgb="FF000000"/>
        <rFont val="Calibri"/>
      </rPr>
      <t>Network components requiring centralized audit log management must have the capability to support centralized management.</t>
    </r>
    <r>
      <rPr>
        <sz val="11"/>
        <color rgb="FF000000"/>
        <rFont val="Calibri"/>
      </rPr>
      <t xml:space="preserve">
</t>
    </r>
    <r>
      <rPr>
        <sz val="11"/>
        <color rgb="FF000000"/>
        <rFont val="Calibri"/>
      </rPr>
      <t>The DoD requires centralized management of all network component audit record content.</t>
    </r>
    <r>
      <rPr>
        <sz val="11"/>
        <color rgb="FF000000"/>
        <rFont val="Calibri"/>
      </rPr>
      <t xml:space="preserve">
</t>
    </r>
    <r>
      <rPr>
        <sz val="11"/>
        <color rgb="FF000000"/>
        <rFont val="Calibri"/>
      </rPr>
      <t>This requirement does not apply to audit logs generated on behalf of the device itself (management).</t>
    </r>
    <r>
      <rPr>
        <sz val="11"/>
        <color rgb="FF000000"/>
        <rFont val="Calibri"/>
      </rPr>
      <t xml:space="preserve">
</t>
    </r>
    <r>
      <rPr>
        <sz val="11"/>
        <color rgb="FF000000"/>
        <rFont val="Calibri"/>
      </rPr>
      <t>Support of centralized management of the IBM Aspera Platform is accomplished via use of IBM Aspera Console.</t>
    </r>
  </si>
  <si>
    <r>
      <rPr>
        <sz val="11"/>
        <color rgb="FF000000"/>
        <rFont val="Calibri"/>
      </rPr>
      <t xml:space="preserve">Verify the IBM Aspera Platform is configured to support centralized management and configuration. </t>
    </r>
    <r>
      <rPr>
        <sz val="11"/>
        <color rgb="FF000000"/>
        <rFont val="Calibri"/>
      </rPr>
      <t xml:space="preserve">
</t>
    </r>
    <r>
      <rPr>
        <sz val="11"/>
        <color rgb="FF000000"/>
        <rFont val="Calibri"/>
      </rPr>
      <t>Navigate to the IBM Aspera Console webpage, login with an administrator account, and review the Nodes tab.</t>
    </r>
    <r>
      <rPr>
        <sz val="11"/>
        <color rgb="FF000000"/>
        <rFont val="Calibri"/>
      </rPr>
      <t xml:space="preserve">
</t>
    </r>
    <r>
      <rPr>
        <sz val="11"/>
        <color rgb="FF000000"/>
        <rFont val="Calibri"/>
      </rPr>
      <t>If all nodes managed by the organization are not listed, this is a finding.</t>
    </r>
    <r>
      <rPr>
        <sz val="11"/>
        <color rgb="FF000000"/>
        <rFont val="Calibri"/>
      </rPr>
      <t xml:space="preserve">
</t>
    </r>
    <r>
      <rPr>
        <sz val="11"/>
        <color rgb="FF000000"/>
        <rFont val="Calibri"/>
      </rPr>
      <t>If the IBM Aspera Platform implementation does not include IBM Aspera Console, this is a finding.</t>
    </r>
  </si>
  <si>
    <t>V-252557</t>
  </si>
  <si>
    <r>
      <rPr>
        <sz val="11"/>
        <rFont val="Calibri"/>
      </rPr>
      <t>The IBM Aspera Platform must not have unnecessary services and functions enabled.</t>
    </r>
  </si>
  <si>
    <r>
      <rPr>
        <sz val="11"/>
        <color rgb="FF000000"/>
        <rFont val="Calibri"/>
      </rPr>
      <t>Ensure all mission required features of Aspera are documented with the ISSM.</t>
    </r>
  </si>
  <si>
    <r>
      <rPr>
        <sz val="11"/>
        <color rgb="FF000000"/>
        <rFont val="Calibri"/>
      </rPr>
      <t>Information systems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ALG.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primary function of an ALG is to provide application specific content filtering and/or proxy services. The ALG application suite may integrate related content filtering and analysis services and tools (e.g., IPS, proxy, malware inspection, black/white lists). Some gateways may also include email scanning, decryption, caching, and DLP services. However, services and capabilities which are unrelated to this primary functionality must not be installed (e.g., DNS, email client or server, FTP server, or web server).</t>
    </r>
    <r>
      <rPr>
        <sz val="11"/>
        <color rgb="FF000000"/>
        <rFont val="Calibri"/>
      </rPr>
      <t xml:space="preserve">
</t>
    </r>
    <r>
      <rPr>
        <sz val="11"/>
        <color rgb="FF000000"/>
        <rFont val="Calibri"/>
      </rPr>
      <t>Next Generation ALGs (NGFW) and Unified Threat Management (UTM) ALGs integrate functions which have been traditionally separated. These products integrate content filtering features to provide more granular policy filtering. There may be operational drawbacks to combining these services into one device. Another issue is that NGFW and UTM products vary greatly with no current definitive industry standard.</t>
    </r>
  </si>
  <si>
    <r>
      <rPr>
        <sz val="11"/>
        <color rgb="FF000000"/>
        <rFont val="Calibri"/>
      </rPr>
      <t>Verify that only mission essential features are in use. Interview the systems administrator to determine if the following Aspera features are in use:</t>
    </r>
    <r>
      <rPr>
        <sz val="11"/>
        <color rgb="FF000000"/>
        <rFont val="Calibri"/>
      </rPr>
      <t xml:space="preserve">
</t>
    </r>
    <r>
      <rPr>
        <sz val="11"/>
        <color rgb="FF000000"/>
        <rFont val="Calibri"/>
      </rPr>
      <t xml:space="preserve">Aspera Shares </t>
    </r>
    <r>
      <rPr>
        <sz val="11"/>
        <color rgb="FF000000"/>
        <rFont val="Calibri"/>
      </rPr>
      <t xml:space="preserve">
</t>
    </r>
    <r>
      <rPr>
        <sz val="11"/>
        <color rgb="FF000000"/>
        <rFont val="Calibri"/>
      </rPr>
      <t xml:space="preserve">Aspera Faspex </t>
    </r>
    <r>
      <rPr>
        <sz val="11"/>
        <color rgb="FF000000"/>
        <rFont val="Calibri"/>
      </rPr>
      <t xml:space="preserve">
</t>
    </r>
    <r>
      <rPr>
        <sz val="11"/>
        <color rgb="FF000000"/>
        <rFont val="Calibri"/>
      </rPr>
      <t>If either Aspera Shares or Aspera Faspex are in use and are not documented with the ISSM as a mission requirement, this is a finding.</t>
    </r>
  </si>
  <si>
    <t>V-252558</t>
  </si>
  <si>
    <r>
      <rPr>
        <sz val="11"/>
        <rFont val="Calibri"/>
      </rPr>
      <t>IBM Aspera Console must implement multifactor authentication for remote access to non-privileged accounts such that one of the factors is provided by a device separate from the system gaining access.</t>
    </r>
  </si>
  <si>
    <r>
      <rPr>
        <sz val="11"/>
        <color rgb="FF000000"/>
        <rFont val="Calibri"/>
      </rPr>
      <t>For implementations using the IBM Aspera Console feature, configure SAML to use an existing IdP that implements multi-factor authentication.</t>
    </r>
  </si>
  <si>
    <r>
      <rPr>
        <sz val="11"/>
        <color rgb="FF000000"/>
        <rFont val="Calibri"/>
      </rPr>
      <t>For remote access to non-privileged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An example of compliance with this requirement is the use of a one-time password token and PIN coupled with a password; or the use of a CAC/PIV card and PIN coupled with a password.</t>
    </r>
    <r>
      <rPr>
        <sz val="11"/>
        <color rgb="FF000000"/>
        <rFont val="Calibri"/>
      </rPr>
      <t xml:space="preserve">
</t>
    </r>
    <r>
      <rPr>
        <sz val="11"/>
        <color rgb="FF000000"/>
        <rFont val="Calibri"/>
      </rPr>
      <t>Satisfies: SRG-NET-000339-ALG-000090, SRG-NET-000340-ALG-000091, SRG-NET-000349-ALG-000106</t>
    </r>
  </si>
  <si>
    <r>
      <rPr>
        <sz val="11"/>
        <color rgb="FF000000"/>
        <rFont val="Calibri"/>
      </rPr>
      <t>Using a web browser, navigate to the default IBM Aspera Console web page. Use the SAML link and authenticate using known working credentials.</t>
    </r>
    <r>
      <rPr>
        <sz val="11"/>
        <color rgb="FF000000"/>
        <rFont val="Calibri"/>
      </rPr>
      <t xml:space="preserve">
</t>
    </r>
    <r>
      <rPr>
        <sz val="11"/>
        <color rgb="FF000000"/>
        <rFont val="Calibri"/>
      </rPr>
      <t>If entry of a factor provided by a device separate from the system gaining access is NOT required, this is a finding.</t>
    </r>
  </si>
  <si>
    <t>V-252559</t>
  </si>
  <si>
    <r>
      <rPr>
        <sz val="11"/>
        <rFont val="Calibri"/>
      </rPr>
      <t>The IBM Aspera Console must protect audit information from unauthorized read access.</t>
    </r>
  </si>
  <si>
    <r>
      <rPr>
        <sz val="11"/>
        <color rgb="FF000000"/>
        <rFont val="Calibri"/>
      </rPr>
      <t xml:space="preserve">Remove world access from any IBM Aspera Console log file that has world permissions granted. </t>
    </r>
    <r>
      <rPr>
        <sz val="11"/>
        <color rgb="FF000000"/>
        <rFont val="Calibri"/>
      </rPr>
      <t xml:space="preserve">
</t>
    </r>
    <r>
      <rPr>
        <sz val="11"/>
        <color rgb="FF000000"/>
        <rFont val="Calibri"/>
      </rPr>
      <t>$ sudo chmod o-rwx &lt;placefilenamehere&gt;</t>
    </r>
  </si>
  <si>
    <r>
      <rPr>
        <sz val="11"/>
        <color rgb="FF000000"/>
        <rFont val="Calibri"/>
      </rPr>
      <t>Auditing and logging are key components of any security architecture. Logging the actions of specific events provides a means to investigate an attack, recognize resource utilization or capacity thresholds, or to simply identify an improperly configured network element. Thus, it is imperative that the collected log data from the various network elements, as well as the auditing tools, be secured and can only be accessed by authorized personnel.</t>
    </r>
    <r>
      <rPr>
        <sz val="11"/>
        <color rgb="FF000000"/>
        <rFont val="Calibri"/>
      </rPr>
      <t xml:space="preserve">
</t>
    </r>
    <r>
      <rPr>
        <sz val="11"/>
        <color rgb="FF000000"/>
        <rFont val="Calibri"/>
      </rPr>
      <t>This does not apply to audit logs generated on behalf of the device itself (management).</t>
    </r>
    <r>
      <rPr>
        <sz val="11"/>
        <color rgb="FF000000"/>
        <rFont val="Calibri"/>
      </rPr>
      <t xml:space="preserve">
</t>
    </r>
    <r>
      <rPr>
        <sz val="11"/>
        <color rgb="FF000000"/>
        <rFont val="Calibri"/>
      </rPr>
      <t>Satisfies: SRG-NET-000098-ALG-000056, SRG-NET-000099-ALG-000057, SRG-NET-000100-ALG-000058</t>
    </r>
  </si>
  <si>
    <r>
      <rPr>
        <sz val="11"/>
        <color rgb="FF000000"/>
        <rFont val="Calibri"/>
      </rPr>
      <t>Verify the log files for IBM Aspera Console do not have world access with the following command:</t>
    </r>
    <r>
      <rPr>
        <sz val="11"/>
        <color rgb="FF000000"/>
        <rFont val="Calibri"/>
      </rPr>
      <t xml:space="preserve">
</t>
    </r>
    <r>
      <rPr>
        <sz val="11"/>
        <color rgb="FF000000"/>
        <rFont val="Calibri"/>
      </rPr>
      <t>$ sudo find /opt/aspera/console/log/ \( -perm -0001 -o -perm -0002 -o -perm -0004 \) -print</t>
    </r>
    <r>
      <rPr>
        <sz val="11"/>
        <color rgb="FF000000"/>
        <rFont val="Calibri"/>
      </rPr>
      <t xml:space="preserve">
</t>
    </r>
    <r>
      <rPr>
        <sz val="11"/>
        <color rgb="FF000000"/>
        <rFont val="Calibri"/>
      </rPr>
      <t>If results are returned from the above command, this is a finding.</t>
    </r>
  </si>
  <si>
    <t>V-252560</t>
  </si>
  <si>
    <r>
      <rPr>
        <sz val="11"/>
        <rFont val="Calibri"/>
      </rPr>
      <t>The IBM Aspera Console must protect audit tools from unauthorized access.</t>
    </r>
  </si>
  <si>
    <r>
      <rPr>
        <sz val="11"/>
        <color rgb="FF000000"/>
        <rFont val="Calibri"/>
      </rPr>
      <t>Configure SAML within the IBM Aspera Console to use an existing IdP with the following steps:</t>
    </r>
    <r>
      <rPr>
        <sz val="11"/>
        <color rgb="FF000000"/>
        <rFont val="Calibri"/>
      </rPr>
      <t xml:space="preserve">
</t>
    </r>
    <r>
      <rPr>
        <sz val="11"/>
        <color rgb="FF000000"/>
        <rFont val="Calibri"/>
      </rPr>
      <t>- Log in to the IBM Aspera Console web page as a user with administrative privilege.</t>
    </r>
    <r>
      <rPr>
        <sz val="11"/>
        <color rgb="FF000000"/>
        <rFont val="Calibri"/>
      </rPr>
      <t xml:space="preserve">
</t>
    </r>
    <r>
      <rPr>
        <sz val="11"/>
        <color rgb="FF000000"/>
        <rFont val="Calibri"/>
      </rPr>
      <t>- Select the "Accounts" tab.</t>
    </r>
    <r>
      <rPr>
        <sz val="11"/>
        <color rgb="FF000000"/>
        <rFont val="Calibri"/>
      </rPr>
      <t xml:space="preserve">
</t>
    </r>
    <r>
      <rPr>
        <sz val="11"/>
        <color rgb="FF000000"/>
        <rFont val="Calibri"/>
      </rPr>
      <t>- Select the "SAML" tab.</t>
    </r>
    <r>
      <rPr>
        <sz val="11"/>
        <color rgb="FF000000"/>
        <rFont val="Calibri"/>
      </rPr>
      <t xml:space="preserve">
</t>
    </r>
    <r>
      <rPr>
        <sz val="11"/>
        <color rgb="FF000000"/>
        <rFont val="Calibri"/>
      </rPr>
      <t>- Enter the IdP SSO Target (Redirect) URL.</t>
    </r>
    <r>
      <rPr>
        <sz val="11"/>
        <color rgb="FF000000"/>
        <rFont val="Calibri"/>
      </rPr>
      <t xml:space="preserve">
</t>
    </r>
    <r>
      <rPr>
        <sz val="11"/>
        <color rgb="FF000000"/>
        <rFont val="Calibri"/>
      </rPr>
      <t>- Enter the IdP Cert Fingerprint.</t>
    </r>
    <r>
      <rPr>
        <sz val="11"/>
        <color rgb="FF000000"/>
        <rFont val="Calibri"/>
      </rPr>
      <t xml:space="preserve">
</t>
    </r>
    <r>
      <rPr>
        <sz val="11"/>
        <color rgb="FF000000"/>
        <rFont val="Calibri"/>
      </rPr>
      <t xml:space="preserve">- Select from the dropdown menu the IdP Cert Fingerprint Algorithm. </t>
    </r>
    <r>
      <rPr>
        <sz val="11"/>
        <color rgb="FF000000"/>
        <rFont val="Calibri"/>
      </rPr>
      <t xml:space="preserve">
</t>
    </r>
    <r>
      <rPr>
        <sz val="11"/>
        <color rgb="FF000000"/>
        <rFont val="Calibri"/>
      </rPr>
      <t>- Select "Save" at the bottom of the page.</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</si>
  <si>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elements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does not apply to audit logs generated on behalf of the device itself (management).</t>
    </r>
    <r>
      <rPr>
        <sz val="11"/>
        <color rgb="FF000000"/>
        <rFont val="Calibri"/>
      </rPr>
      <t xml:space="preserve">
</t>
    </r>
    <r>
      <rPr>
        <sz val="11"/>
        <color rgb="FF000000"/>
        <rFont val="Calibri"/>
      </rPr>
      <t>Refer to the IBM Aspera Console Admin Guide for data requirements for the SAML assertion including default attribute names, the IBM Aspera Console User Field, and required format within the assertion.</t>
    </r>
  </si>
  <si>
    <r>
      <rPr>
        <sz val="11"/>
        <color rgb="FF000000"/>
        <rFont val="Calibri"/>
      </rPr>
      <t>Using a web browser, navigate to the IBM Aspera Console web page. The IBM Aspera Console will automatically redirect to the IdP for authentication if it is configured for SAML authentication.</t>
    </r>
    <r>
      <rPr>
        <sz val="11"/>
        <color rgb="FF000000"/>
        <rFont val="Calibri"/>
      </rPr>
      <t xml:space="preserve">
</t>
    </r>
    <r>
      <rPr>
        <sz val="11"/>
        <color rgb="FF000000"/>
        <rFont val="Calibri"/>
      </rPr>
      <t>If it does not redirect for authentication via the configured IdP, this is a finding.</t>
    </r>
    <r>
      <rPr>
        <sz val="11"/>
        <color rgb="FF000000"/>
        <rFont val="Calibri"/>
      </rPr>
      <t xml:space="preserve">
</t>
    </r>
    <r>
      <rPr>
        <sz val="11"/>
        <color rgb="FF000000"/>
        <rFont val="Calibri"/>
      </rPr>
      <t>If redirected to the IdP login page, attempt to authenticate using the IdP with known working credentials to determine if the IdP is providing an appropriate SAML assertion for access.</t>
    </r>
  </si>
  <si>
    <t>V-252561</t>
  </si>
  <si>
    <r>
      <rPr>
        <sz val="11"/>
        <rFont val="Calibri"/>
      </rPr>
      <t>IBM Aspera Console must be configured with a preestablished trust relationship and mechanisms with appropriate authorities (e.g., Active Directory or AAA server) which validate user account access authorizations and privileges.</t>
    </r>
  </si>
  <si>
    <r>
      <rPr>
        <sz val="11"/>
        <color rgb="FF000000"/>
        <rFont val="Calibri"/>
      </rPr>
      <t>User account and privilege validation must be centralized in order to prevent unauthorized access using changed or revoked privileges.</t>
    </r>
    <r>
      <rPr>
        <sz val="11"/>
        <color rgb="FF000000"/>
        <rFont val="Calibri"/>
      </rPr>
      <t xml:space="preserve">
</t>
    </r>
    <r>
      <rPr>
        <sz val="11"/>
        <color rgb="FF000000"/>
        <rFont val="Calibri"/>
      </rPr>
      <t>IBM Aspera Console must use an IdP for authentication for security best practices. The IdP must not be installed on the IBM Aspera Console virtual machine, particularly if it resides on the untrusted zone of the Enclave. Refer to the IBM Aspera Console Admin Guide for data requirements for the SAML assertion including default attribute names, the IBM Aspera Console User Field, and required format within the assertion. For security best practices also ensure that the system hosting IBM Aspera Console uses Network Time Protocol or another system to keep times synchronized with the IdP/SAML Provider providing the SAML assertions. Clock drift between The IBM Aspera Console server and the IdP/SAML Provider will result in expired assertions and the inability to be successfully authenticated into IBM Aspera Console.</t>
    </r>
    <r>
      <rPr>
        <sz val="11"/>
        <color rgb="FF000000"/>
        <rFont val="Calibri"/>
      </rPr>
      <t xml:space="preserve">
</t>
    </r>
    <r>
      <rPr>
        <sz val="11"/>
        <color rgb="FF000000"/>
        <rFont val="Calibri"/>
      </rPr>
      <t>Satisfies: SRG-NET-000138-ALG-000063, SRG-NET-000138-ALG-000088, SRG-NET-000138-ALG-000089, SRG-NET-000140-ALG-000094, SRG-NET-000147-ALG-000095</t>
    </r>
  </si>
  <si>
    <r>
      <rPr>
        <sz val="11"/>
        <color rgb="FF000000"/>
        <rFont val="Calibri"/>
      </rPr>
      <t>Using a web browser, navigate to the IBM Aspera Console web page. IBM Aspera Console will automatically redirect to the IdP for authentication if it is configured for SAML authentication.</t>
    </r>
    <r>
      <rPr>
        <sz val="11"/>
        <color rgb="FF000000"/>
        <rFont val="Calibri"/>
      </rPr>
      <t xml:space="preserve">
</t>
    </r>
    <r>
      <rPr>
        <sz val="11"/>
        <color rgb="FF000000"/>
        <rFont val="Calibri"/>
      </rPr>
      <t>If it does not redirect for authentication via the configured IdP, this is a finding.</t>
    </r>
    <r>
      <rPr>
        <sz val="11"/>
        <color rgb="FF000000"/>
        <rFont val="Calibri"/>
      </rPr>
      <t xml:space="preserve">
</t>
    </r>
    <r>
      <rPr>
        <sz val="11"/>
        <color rgb="FF000000"/>
        <rFont val="Calibri"/>
      </rPr>
      <t>If redirected to the IdP login page, attempt to authenticate using the IdP with known working credentials to determine if the IdP is providing an appropriate SAML assertion for access.</t>
    </r>
    <r>
      <rPr>
        <sz val="11"/>
        <color rgb="FF000000"/>
        <rFont val="Calibri"/>
      </rPr>
      <t xml:space="preserve">
</t>
    </r>
    <r>
      <rPr>
        <sz val="11"/>
        <color rgb="FF000000"/>
        <rFont val="Calibri"/>
      </rPr>
      <t>If unable to log in using known working credentials, this is a finding.</t>
    </r>
  </si>
  <si>
    <t>V-252562</t>
  </si>
  <si>
    <r>
      <rPr>
        <sz val="11"/>
        <rFont val="Calibri"/>
      </rPr>
      <t>The IBM Aspera Console feature must be configured to use encryption services that implement NIST FIPS-validated cryptography to protect the confidentiality of remote access sessions.</t>
    </r>
  </si>
  <si>
    <t>CAT I (High)</t>
  </si>
  <si>
    <r>
      <rPr>
        <sz val="11"/>
        <color rgb="FF000000"/>
        <rFont val="Calibri"/>
      </rPr>
      <t>Configure IBM Aspera Console to use TLS 1.2.</t>
    </r>
    <r>
      <rPr>
        <sz val="11"/>
        <color rgb="FF000000"/>
        <rFont val="Calibri"/>
      </rPr>
      <t xml:space="preserve">
</t>
    </r>
    <r>
      <rPr>
        <sz val="11"/>
        <color rgb="FF000000"/>
        <rFont val="Calibri"/>
      </rPr>
      <t>Add/Edit the following line in the Apache configuration file /opt/aspera/common/apache/conf/extra/httpd-ssl.conf.</t>
    </r>
    <r>
      <rPr>
        <sz val="11"/>
        <color rgb="FF000000"/>
        <rFont val="Calibri"/>
      </rPr>
      <t xml:space="preserve">
</t>
    </r>
    <r>
      <rPr>
        <sz val="11"/>
        <color rgb="FF000000"/>
        <rFont val="Calibri"/>
      </rPr>
      <t>SSLProtocol TLSv1.2</t>
    </r>
    <r>
      <rPr>
        <sz val="11"/>
        <color rgb="FF000000"/>
        <rFont val="Calibri"/>
      </rPr>
      <t xml:space="preserve">
</t>
    </r>
    <r>
      <rPr>
        <sz val="11"/>
        <color rgb="FF000000"/>
        <rFont val="Calibri"/>
      </rPr>
      <t>Restart Apache for these changes to take effect.</t>
    </r>
    <r>
      <rPr>
        <sz val="11"/>
        <color rgb="FF000000"/>
        <rFont val="Calibri"/>
      </rPr>
      <t xml:space="preserve">
</t>
    </r>
    <r>
      <rPr>
        <sz val="11"/>
        <color rgb="FF000000"/>
        <rFont val="Calibri"/>
      </rPr>
      <t>$ sudo /opt/aspera/common/asctl/asctl apache:restart</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</si>
  <si>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TLS gateway).</t>
    </r>
    <r>
      <rPr>
        <sz val="11"/>
        <color rgb="FF000000"/>
        <rFont val="Calibri"/>
      </rPr>
      <t xml:space="preserve">
</t>
    </r>
    <r>
      <rPr>
        <sz val="11"/>
        <color rgb="FF000000"/>
        <rFont val="Calibri"/>
      </rPr>
      <t>For implementations using the IBM Aspera Console feature, the default configuration of Console has TLS 1.0 and 1.1 enabled to support older browsers.</t>
    </r>
    <r>
      <rPr>
        <sz val="11"/>
        <color rgb="FF000000"/>
        <rFont val="Calibri"/>
      </rPr>
      <t xml:space="preserve">
</t>
    </r>
    <r>
      <rPr>
        <sz val="11"/>
        <color rgb="FF000000"/>
        <rFont val="Calibri"/>
      </rPr>
      <t>Satisfies: SRG-NET-000062-ALG-000011, SRG-NET-000400-ALG-000097</t>
    </r>
  </si>
  <si>
    <r>
      <rPr>
        <sz val="11"/>
        <color rgb="FF000000"/>
        <rFont val="Calibri"/>
      </rPr>
      <t>Verify IBM Aspera Console only uses TLS 1.2 or greater with the following command:</t>
    </r>
    <r>
      <rPr>
        <sz val="11"/>
        <color rgb="FF000000"/>
        <rFont val="Calibri"/>
      </rPr>
      <t xml:space="preserve">
</t>
    </r>
    <r>
      <rPr>
        <sz val="11"/>
        <color rgb="FF000000"/>
        <rFont val="Calibri"/>
      </rPr>
      <t>$ sudo grep SSLProtocol /opt/aspera/common/apache/conf/extra/httpd-ssl.conf</t>
    </r>
    <r>
      <rPr>
        <sz val="11"/>
        <color rgb="FF000000"/>
        <rFont val="Calibri"/>
      </rPr>
      <t xml:space="preserve">
</t>
    </r>
    <r>
      <rPr>
        <sz val="11"/>
        <color rgb="FF000000"/>
        <rFont val="Calibri"/>
      </rPr>
      <t>SSLProtocol TLSv1.2</t>
    </r>
    <r>
      <rPr>
        <sz val="11"/>
        <color rgb="FF000000"/>
        <rFont val="Calibri"/>
      </rPr>
      <t xml:space="preserve">
</t>
    </r>
    <r>
      <rPr>
        <sz val="11"/>
        <color rgb="FF000000"/>
        <rFont val="Calibri"/>
      </rPr>
      <t>If the values for SSLProtocol vary from the above example, this is a finding.</t>
    </r>
  </si>
  <si>
    <t>V-252563</t>
  </si>
  <si>
    <r>
      <rPr>
        <sz val="11"/>
        <rFont val="Calibri"/>
      </rPr>
      <t>IBM Aspera Console interactive session must be terminated after 10 minutes of inactivity for non-privileged and privileged sessions.</t>
    </r>
  </si>
  <si>
    <r>
      <rPr>
        <sz val="11"/>
        <color rgb="FF000000"/>
        <rFont val="Calibri"/>
      </rPr>
      <t xml:space="preserve">Configure IBM Aspera Console interactive sessions to terminate after 10 minutes of inactivity for non-privileged and privileged sessions: </t>
    </r>
    <r>
      <rPr>
        <sz val="11"/>
        <color rgb="FF000000"/>
        <rFont val="Calibri"/>
      </rPr>
      <t xml:space="preserve">
</t>
    </r>
    <r>
      <rPr>
        <sz val="11"/>
        <color rgb="FF000000"/>
        <rFont val="Calibri"/>
      </rPr>
      <t>- Log in to the IBM Aspera Console web page as a user with administrative privilege.</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Edit the "Session Timeout" option to "10" minutes or less.</t>
    </r>
    <r>
      <rPr>
        <sz val="11"/>
        <color rgb="FF000000"/>
        <rFont val="Calibri"/>
      </rPr>
      <t xml:space="preserve">
</t>
    </r>
    <r>
      <rPr>
        <sz val="11"/>
        <color rgb="FF000000"/>
        <rFont val="Calibri"/>
      </rPr>
      <t>- Select "Save" at the bottom of the page.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</si>
  <si>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Satisfies: SRG-NET-000213-ALG-000107, SRG-NET-000517-ALG-000006</t>
    </r>
  </si>
  <si>
    <r>
      <rPr>
        <sz val="11"/>
        <color rgb="FF000000"/>
        <rFont val="Calibri"/>
      </rPr>
      <t xml:space="preserve">Verify IBM Aspera Console interactive sessions are terminated after 10 minutes of inactivity for non-privileged and privileged sessions: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Verify the "Session timeout" option is set to "10" minutes or less.</t>
    </r>
    <r>
      <rPr>
        <sz val="11"/>
        <color rgb="FF000000"/>
        <rFont val="Calibri"/>
      </rPr>
      <t xml:space="preserve">
</t>
    </r>
    <r>
      <rPr>
        <sz val="11"/>
        <color rgb="FF000000"/>
        <rFont val="Calibri"/>
      </rPr>
      <t>If the "Session Timeout" option is set to more than "10" minutes, this is a finding.</t>
    </r>
  </si>
  <si>
    <t>V-252564</t>
  </si>
  <si>
    <r>
      <rPr>
        <sz val="11"/>
        <rFont val="Calibri"/>
      </rPr>
      <t>IBM Aspera Console must enforce password complexity by requiring at least fifteen characters, with at least one upper case letter, one lower case letter, one number, and one symbol.</t>
    </r>
  </si>
  <si>
    <r>
      <rPr>
        <sz val="11"/>
        <color rgb="FF000000"/>
        <rFont val="Calibri"/>
      </rPr>
      <t xml:space="preserve">Configure IBM Aspera Console to enforce password complexity by requiring at least 15 characters, with at least one uppercase letter, one lowercase letter, one number, and one symbol: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"Console Password Options" section.</t>
    </r>
    <r>
      <rPr>
        <sz val="11"/>
        <color rgb="FF000000"/>
        <rFont val="Calibri"/>
      </rPr>
      <t xml:space="preserve">
</t>
    </r>
    <r>
      <rPr>
        <sz val="11"/>
        <color rgb="FF000000"/>
        <rFont val="Calibri"/>
      </rPr>
      <t>- Edit the "Password Requirement Regular Expression" with the following value: (?=.*\d)(?=.*([a-z]))(?=.*([A-Z]))(?=.*(\W|_)).{15,}</t>
    </r>
    <r>
      <rPr>
        <sz val="11"/>
        <color rgb="FF000000"/>
        <rFont val="Calibri"/>
      </rPr>
      <t xml:space="preserve">
</t>
    </r>
    <r>
      <rPr>
        <sz val="11"/>
        <color rgb="FF000000"/>
        <rFont val="Calibri"/>
      </rPr>
      <t>- Edit the "Password Requirement Message" with the following text: "Passwords must be at least fifteen characters long, with at least one upper case letter, one lower case letter, one number, and one symbol".</t>
    </r>
    <r>
      <rPr>
        <sz val="11"/>
        <color rgb="FF000000"/>
        <rFont val="Calibri"/>
      </rPr>
      <t xml:space="preserve">
</t>
    </r>
    <r>
      <rPr>
        <sz val="11"/>
        <color rgb="FF000000"/>
        <rFont val="Calibri"/>
      </rPr>
      <t>- Select "Save" at the bottom of the page.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</si>
  <si>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</si>
  <si>
    <r>
      <rPr>
        <sz val="11"/>
        <color rgb="FF000000"/>
        <rFont val="Calibri"/>
      </rPr>
      <t xml:space="preserve">Verify IBM Aspera Console enforces password complexity by requiring at least 15 characters, with at least one uppercase letter, one lowercase letter, one number, and one symbol: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"Console Password Options" section.</t>
    </r>
    <r>
      <rPr>
        <sz val="11"/>
        <color rgb="FF000000"/>
        <rFont val="Calibri"/>
      </rPr>
      <t xml:space="preserve">
</t>
    </r>
    <r>
      <rPr>
        <sz val="11"/>
        <color rgb="FF000000"/>
        <rFont val="Calibri"/>
      </rPr>
      <t>- Verify the "Password Requirement Regular Expression" has the following value: (?=.*\d)(?=.*([a-z]))(?=.*([A-Z]))(?=.*(\W|_)).{15,}</t>
    </r>
    <r>
      <rPr>
        <sz val="11"/>
        <color rgb="FF000000"/>
        <rFont val="Calibri"/>
      </rPr>
      <t xml:space="preserve">
</t>
    </r>
    <r>
      <rPr>
        <sz val="11"/>
        <color rgb="FF000000"/>
        <rFont val="Calibri"/>
      </rPr>
      <t>- Verify the "Password Requirement Message" has the following text: "Passwords must be at least fifteen characters long, with at least one upper case letter, one lower case letter, one number, and one symbol".</t>
    </r>
    <r>
      <rPr>
        <sz val="11"/>
        <color rgb="FF000000"/>
        <rFont val="Calibri"/>
      </rPr>
      <t xml:space="preserve">
</t>
    </r>
    <r>
      <rPr>
        <sz val="11"/>
        <color rgb="FF000000"/>
        <rFont val="Calibri"/>
      </rPr>
      <t>If the "Password Requirement Regular Expression" value is not "(?=.*\d)(?=.*([a-z]))(?=.*([A-Z]))(?=.*(\W|_)).{15,}", this is a finding.</t>
    </r>
    <r>
      <rPr>
        <sz val="11"/>
        <color rgb="FF000000"/>
        <rFont val="Calibri"/>
      </rPr>
      <t xml:space="preserve">
</t>
    </r>
    <r>
      <rPr>
        <sz val="11"/>
        <color rgb="FF000000"/>
        <rFont val="Calibri"/>
      </rPr>
      <t>If the "Password Requirement Message" value is not "Passwords must be at least fifteen characters long, with at least one upper case letter, one lower case letter, one number, and one symbol", this is a finding.</t>
    </r>
  </si>
  <si>
    <t>V-252565</t>
  </si>
  <si>
    <r>
      <rPr>
        <sz val="11"/>
        <rFont val="Calibri"/>
      </rPr>
      <t>IBM Aspera Console must lock accounts after three unsuccessful login attempts within a 15-minute timeframe.</t>
    </r>
  </si>
  <si>
    <r>
      <rPr>
        <sz val="11"/>
        <color rgb="FF000000"/>
        <rFont val="Calibri"/>
      </rPr>
      <t xml:space="preserve">Configure IBM Aspera Console to lock accounts after three unsuccessful login attempts within a 15-minute timeframe: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Edit the "Deactivate Users" section failed login attempts option to "3" or less.</t>
    </r>
    <r>
      <rPr>
        <sz val="11"/>
        <color rgb="FF000000"/>
        <rFont val="Calibri"/>
      </rPr>
      <t xml:space="preserve">
</t>
    </r>
    <r>
      <rPr>
        <sz val="11"/>
        <color rgb="FF000000"/>
        <rFont val="Calibri"/>
      </rPr>
      <t>- Edit the "Deactivate Users" section attempts within minutes to "15" or less.</t>
    </r>
    <r>
      <rPr>
        <sz val="11"/>
        <color rgb="FF000000"/>
        <rFont val="Calibri"/>
      </rPr>
      <t xml:space="preserve">
</t>
    </r>
    <r>
      <rPr>
        <sz val="11"/>
        <color rgb="FF000000"/>
        <rFont val="Calibri"/>
      </rPr>
      <t>- Select "Save" at the bottom of the page.</t>
    </r>
  </si>
  <si>
    <r>
      <rPr>
        <sz val="11"/>
        <color rgb="FF000000"/>
        <rFont val="Calibri"/>
      </rPr>
      <t>By limiting the number of failed login attempts, the risk of unauthorized system access via user password guessing, otherwise known as brute-forcing, is reduced. Limits are imposed by locking the account.</t>
    </r>
  </si>
  <si>
    <r>
      <rPr>
        <sz val="11"/>
        <color rgb="FF000000"/>
        <rFont val="Calibri"/>
      </rPr>
      <t xml:space="preserve">Verify IBM Aspera Console locks accounts after three unsuccessful login attempts within a 15-minute timeframe: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Verify the "Deactivate Users" section is set to "3" or less failed login attempts within "15" minutes or less.</t>
    </r>
    <r>
      <rPr>
        <sz val="11"/>
        <color rgb="FF000000"/>
        <rFont val="Calibri"/>
      </rPr>
      <t xml:space="preserve">
</t>
    </r>
    <r>
      <rPr>
        <sz val="11"/>
        <color rgb="FF000000"/>
        <rFont val="Calibri"/>
      </rPr>
      <t>If the "Deactivate Users" section is set to more than "3" failed login attempts, this is a finding.</t>
    </r>
    <r>
      <rPr>
        <sz val="11"/>
        <color rgb="FF000000"/>
        <rFont val="Calibri"/>
      </rPr>
      <t xml:space="preserve">
</t>
    </r>
    <r>
      <rPr>
        <sz val="11"/>
        <color rgb="FF000000"/>
        <rFont val="Calibri"/>
      </rPr>
      <t>If the "Deactivate Users" section is set to more than "15" minutes, this is a finding.</t>
    </r>
  </si>
  <si>
    <t>V-252566</t>
  </si>
  <si>
    <r>
      <rPr>
        <sz val="11"/>
        <rFont val="Calibri"/>
      </rPr>
      <t>IBM Aspera Console must prevent concurrent logins for all accounts.</t>
    </r>
  </si>
  <si>
    <r>
      <rPr>
        <sz val="11"/>
        <color rgb="FF000000"/>
        <rFont val="Calibri"/>
      </rPr>
      <t xml:space="preserve">Configure IBM Aspera Console to prevent concurrent logins for all accounts: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Put a check the "Prevent concurrent login" check box.</t>
    </r>
    <r>
      <rPr>
        <sz val="11"/>
        <color rgb="FF000000"/>
        <rFont val="Calibri"/>
      </rPr>
      <t xml:space="preserve">
</t>
    </r>
    <r>
      <rPr>
        <sz val="11"/>
        <color rgb="FF000000"/>
        <rFont val="Calibri"/>
      </rPr>
      <t>- Select "Save" at the bottom of the page.</t>
    </r>
  </si>
  <si>
    <r>
      <rPr>
        <sz val="11"/>
        <color rgb="FF000000"/>
        <rFont val="Calibri"/>
      </rPr>
      <t>Limiting the number of current sessions per user is helpful in limiting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the same as the requirements specified for the application for which it serves as intermediary.</t>
    </r>
    <r>
      <rPr>
        <sz val="11"/>
        <color rgb="FF000000"/>
        <rFont val="Calibri"/>
      </rPr>
      <t xml:space="preserve">
</t>
    </r>
    <r>
      <rPr>
        <sz val="11"/>
        <color rgb="FF000000"/>
        <rFont val="Calibri"/>
      </rPr>
      <t>This policy only applies to application gateways/firewalls (e.g., identity management or authentication gateways) that provide user account services as part of the intermediary services.</t>
    </r>
  </si>
  <si>
    <r>
      <rPr>
        <sz val="11"/>
        <color rgb="FF000000"/>
        <rFont val="Calibri"/>
      </rPr>
      <t xml:space="preserve">Verify IBM Aspera Console prevents concurrent logins for all accounts: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Verify the "Prevent concurrent login" option is checked.</t>
    </r>
    <r>
      <rPr>
        <sz val="11"/>
        <color rgb="FF000000"/>
        <rFont val="Calibri"/>
      </rPr>
      <t xml:space="preserve">
</t>
    </r>
    <r>
      <rPr>
        <sz val="11"/>
        <color rgb="FF000000"/>
        <rFont val="Calibri"/>
      </rPr>
      <t>If the "Prevent concurrent login" option is not checked, this is a finding.</t>
    </r>
  </si>
  <si>
    <t>V-252567</t>
  </si>
  <si>
    <r>
      <rPr>
        <sz val="11"/>
        <rFont val="Calibri"/>
      </rPr>
      <t>IBM Aspera Console passwords must be prohibited from reuse for a minimum of five generations.</t>
    </r>
  </si>
  <si>
    <r>
      <rPr>
        <sz val="11"/>
        <color rgb="FF000000"/>
        <rFont val="Calibri"/>
      </rPr>
      <t xml:space="preserve">Configure IBM Aspera Console passwords to be prohibited from reuse for a minimum of five generations: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"Console Password Options" section.</t>
    </r>
    <r>
      <rPr>
        <sz val="11"/>
        <color rgb="FF000000"/>
        <rFont val="Calibri"/>
      </rPr>
      <t xml:space="preserve">
</t>
    </r>
    <r>
      <rPr>
        <sz val="11"/>
        <color rgb="FF000000"/>
        <rFont val="Calibri"/>
      </rPr>
      <t>- Put a check in the "Password Expiration" check box.</t>
    </r>
    <r>
      <rPr>
        <sz val="11"/>
        <color rgb="FF000000"/>
        <rFont val="Calibri"/>
      </rPr>
      <t xml:space="preserve">
</t>
    </r>
    <r>
      <rPr>
        <sz val="11"/>
        <color rgb="FF000000"/>
        <rFont val="Calibri"/>
      </rPr>
      <t>- Edit the "Password Reuse Limit" option to "5" or more.</t>
    </r>
    <r>
      <rPr>
        <sz val="11"/>
        <color rgb="FF000000"/>
        <rFont val="Calibri"/>
      </rPr>
      <t xml:space="preserve">
</t>
    </r>
    <r>
      <rPr>
        <sz val="11"/>
        <color rgb="FF000000"/>
        <rFont val="Calibri"/>
      </rPr>
      <t xml:space="preserve"> Note: "0" disables the "Password Reuse Limit" option.</t>
    </r>
    <r>
      <rPr>
        <sz val="11"/>
        <color rgb="FF000000"/>
        <rFont val="Calibri"/>
      </rPr>
      <t xml:space="preserve">
</t>
    </r>
    <r>
      <rPr>
        <sz val="11"/>
        <color rgb="FF000000"/>
        <rFont val="Calibri"/>
      </rPr>
      <t>- Select "Save" at the bottom of the page.</t>
    </r>
  </si>
  <si>
    <r>
      <rPr>
        <sz val="11"/>
        <color rgb="FF000000"/>
        <rFont val="Calibri"/>
      </rPr>
      <t>Password complexity, or strength, is a measure of the effectiveness of a password in resisting attempts at guessing and brute-force attacks. If the information system or application allows the user to reuse their password consecutively when that password has exceeded its defined lifetime, the end result is a password that is not changed per policy requirements.</t>
    </r>
  </si>
  <si>
    <r>
      <rPr>
        <sz val="11"/>
        <color rgb="FF000000"/>
        <rFont val="Calibri"/>
      </rPr>
      <t xml:space="preserve">Verify IBM Aspera Console passwords are prohibited from reuse for a minimum of five generations: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"Console Password Options" section.</t>
    </r>
    <r>
      <rPr>
        <sz val="11"/>
        <color rgb="FF000000"/>
        <rFont val="Calibri"/>
      </rPr>
      <t xml:space="preserve">
</t>
    </r>
    <r>
      <rPr>
        <sz val="11"/>
        <color rgb="FF000000"/>
        <rFont val="Calibri"/>
      </rPr>
      <t>- Verify the "Password Expiration" option is checked.</t>
    </r>
    <r>
      <rPr>
        <sz val="11"/>
        <color rgb="FF000000"/>
        <rFont val="Calibri"/>
      </rPr>
      <t xml:space="preserve">
</t>
    </r>
    <r>
      <rPr>
        <sz val="11"/>
        <color rgb="FF000000"/>
        <rFont val="Calibri"/>
      </rPr>
      <t>- Verify the "Password Reuse Limit" option is set to "5" or more.</t>
    </r>
    <r>
      <rPr>
        <sz val="11"/>
        <color rgb="FF000000"/>
        <rFont val="Calibri"/>
      </rPr>
      <t xml:space="preserve">
</t>
    </r>
    <r>
      <rPr>
        <sz val="11"/>
        <color rgb="FF000000"/>
        <rFont val="Calibri"/>
      </rPr>
      <t>If the "Password Expiration" option is not checked, this is a finding.</t>
    </r>
    <r>
      <rPr>
        <sz val="11"/>
        <color rgb="FF000000"/>
        <rFont val="Calibri"/>
      </rPr>
      <t xml:space="preserve">
</t>
    </r>
    <r>
      <rPr>
        <sz val="11"/>
        <color rgb="FF000000"/>
        <rFont val="Calibri"/>
      </rPr>
      <t>If the "Password Reuse Limit" is set to less than "5" or is set to "0", this is a finding.</t>
    </r>
  </si>
  <si>
    <t>V-252568</t>
  </si>
  <si>
    <r>
      <rPr>
        <sz val="11"/>
        <rFont val="Calibri"/>
      </rPr>
      <t>IBM Aspera Console user account passwords must have a 60-day maximum password lifetime restriction.</t>
    </r>
  </si>
  <si>
    <r>
      <rPr>
        <sz val="11"/>
        <color rgb="FF000000"/>
        <rFont val="Calibri"/>
      </rPr>
      <t xml:space="preserve">Configure IBM Aspera Console user account passwords to have a 60-day maximum password lifetime restriction: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"Console Password Options" section.</t>
    </r>
    <r>
      <rPr>
        <sz val="11"/>
        <color rgb="FF000000"/>
        <rFont val="Calibri"/>
      </rPr>
      <t xml:space="preserve">
</t>
    </r>
    <r>
      <rPr>
        <sz val="11"/>
        <color rgb="FF000000"/>
        <rFont val="Calibri"/>
      </rPr>
      <t>- Put a check in the "Password Expiration" check box.</t>
    </r>
    <r>
      <rPr>
        <sz val="11"/>
        <color rgb="FF000000"/>
        <rFont val="Calibri"/>
      </rPr>
      <t xml:space="preserve">
</t>
    </r>
    <r>
      <rPr>
        <sz val="11"/>
        <color rgb="FF000000"/>
        <rFont val="Calibri"/>
      </rPr>
      <t>- Edit the "Password Duration" option to "60" days or less.</t>
    </r>
    <r>
      <rPr>
        <sz val="11"/>
        <color rgb="FF000000"/>
        <rFont val="Calibri"/>
      </rPr>
      <t xml:space="preserve">
</t>
    </r>
    <r>
      <rPr>
        <sz val="11"/>
        <color rgb="FF000000"/>
        <rFont val="Calibri"/>
      </rPr>
      <t xml:space="preserve"> Note: "0" disables the "Password Duration" option.</t>
    </r>
    <r>
      <rPr>
        <sz val="11"/>
        <color rgb="FF000000"/>
        <rFont val="Calibri"/>
      </rPr>
      <t xml:space="preserve">
</t>
    </r>
    <r>
      <rPr>
        <sz val="11"/>
        <color rgb="FF000000"/>
        <rFont val="Calibri"/>
      </rPr>
      <t>- Select "Save" at the bottom of the page.</t>
    </r>
  </si>
  <si>
    <r>
      <rPr>
        <sz val="11"/>
        <color rgb="FF000000"/>
        <rFont val="Calibri"/>
      </rPr>
      <t>Any password, no matter how complex, can eventually be cracked. Therefore, passwords need to be changed periodically. If the Aspera system does not limit the lifetime of passwords and force users to change update them, there is a risk passwords could be compromised.</t>
    </r>
  </si>
  <si>
    <r>
      <rPr>
        <sz val="11"/>
        <color rgb="FF000000"/>
        <rFont val="Calibri"/>
      </rPr>
      <t xml:space="preserve">Verify IBM Aspera Console user account passwords have a 60-day maximum password lifetime restriction: </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"Console Password Options" section.</t>
    </r>
    <r>
      <rPr>
        <sz val="11"/>
        <color rgb="FF000000"/>
        <rFont val="Calibri"/>
      </rPr>
      <t xml:space="preserve">
</t>
    </r>
    <r>
      <rPr>
        <sz val="11"/>
        <color rgb="FF000000"/>
        <rFont val="Calibri"/>
      </rPr>
      <t>- Verify the "Password Expiration" option is checked.</t>
    </r>
    <r>
      <rPr>
        <sz val="11"/>
        <color rgb="FF000000"/>
        <rFont val="Calibri"/>
      </rPr>
      <t xml:space="preserve">
</t>
    </r>
    <r>
      <rPr>
        <sz val="11"/>
        <color rgb="FF000000"/>
        <rFont val="Calibri"/>
      </rPr>
      <t>- Verify the "Password Duration" option is set to "60" days or less.</t>
    </r>
    <r>
      <rPr>
        <sz val="11"/>
        <color rgb="FF000000"/>
        <rFont val="Calibri"/>
      </rPr>
      <t xml:space="preserve">
</t>
    </r>
    <r>
      <rPr>
        <sz val="11"/>
        <color rgb="FF000000"/>
        <rFont val="Calibri"/>
      </rPr>
      <t>If the "Password Expiration" option is not checked, this is a finding.</t>
    </r>
    <r>
      <rPr>
        <sz val="11"/>
        <color rgb="FF000000"/>
        <rFont val="Calibri"/>
      </rPr>
      <t xml:space="preserve">
</t>
    </r>
    <r>
      <rPr>
        <sz val="11"/>
        <color rgb="FF000000"/>
        <rFont val="Calibri"/>
      </rPr>
      <t>If the "Password Duration" is set to more than "60" days or is set to "0", this is a finding.</t>
    </r>
  </si>
  <si>
    <t>V-252569</t>
  </si>
  <si>
    <r>
      <rPr>
        <sz val="11"/>
        <rFont val="Calibri"/>
      </rPr>
      <t>The IBM Aspera Console must be configured to prohibit or restrict the use of functions, ports, protocols, and/or services, as defined in the PPSM CAL and vulnerability assessments.</t>
    </r>
  </si>
  <si>
    <r>
      <rPr>
        <sz val="11"/>
        <color rgb="FF000000"/>
        <rFont val="Calibri"/>
      </rPr>
      <t>Configure the IBM Aspera Console to disable functions, ports, protocols, and services that are not approved.</t>
    </r>
    <r>
      <rPr>
        <sz val="11"/>
        <color rgb="FF000000"/>
        <rFont val="Calibri"/>
      </rPr>
      <t xml:space="preserve">
</t>
    </r>
    <r>
      <rPr>
        <sz val="11"/>
        <color rgb="FF000000"/>
        <rFont val="Calibri"/>
      </rPr>
      <t>Use the following commands to configure only those services that are not prohibited and follow PPSM guidance for each service, protocol, and port.</t>
    </r>
    <r>
      <rPr>
        <sz val="11"/>
        <color rgb="FF000000"/>
        <rFont val="Calibri"/>
      </rPr>
      <t xml:space="preserve">
</t>
    </r>
    <r>
      <rPr>
        <sz val="11"/>
        <color rgb="FF000000"/>
        <rFont val="Calibri"/>
      </rPr>
      <t>For the apache instance:</t>
    </r>
    <r>
      <rPr>
        <sz val="11"/>
        <color rgb="FF000000"/>
        <rFont val="Calibri"/>
      </rPr>
      <t xml:space="preserve">
</t>
    </r>
    <r>
      <rPr>
        <sz val="11"/>
        <color rgb="FF000000"/>
        <rFont val="Calibri"/>
      </rPr>
      <t>$ sudo /opt/aspera/common/asctl/asctl apache:http_port &lt;number&gt;</t>
    </r>
    <r>
      <rPr>
        <sz val="11"/>
        <color rgb="FF000000"/>
        <rFont val="Calibri"/>
      </rPr>
      <t xml:space="preserve">
</t>
    </r>
    <r>
      <rPr>
        <sz val="11"/>
        <color rgb="FF000000"/>
        <rFont val="Calibri"/>
      </rPr>
      <t>$ sudo /opt/aspera/common/asctl/asctl apache:https_port &lt;number&gt;</t>
    </r>
    <r>
      <rPr>
        <sz val="11"/>
        <color rgb="FF000000"/>
        <rFont val="Calibri"/>
      </rPr>
      <t xml:space="preserve">
</t>
    </r>
    <r>
      <rPr>
        <sz val="11"/>
        <color rgb="FF000000"/>
        <rFont val="Calibri"/>
      </rPr>
      <t>For the console:</t>
    </r>
    <r>
      <rPr>
        <sz val="11"/>
        <color rgb="FF000000"/>
        <rFont val="Calibri"/>
      </rPr>
      <t xml:space="preserve">
</t>
    </r>
    <r>
      <rPr>
        <sz val="11"/>
        <color rgb="FF000000"/>
        <rFont val="Calibri"/>
      </rPr>
      <t>$ sudo /opt/aspera/common/asctl/asctl console:base_port &lt;number&gt;</t>
    </r>
    <r>
      <rPr>
        <sz val="11"/>
        <color rgb="FF000000"/>
        <rFont val="Calibri"/>
      </rPr>
      <t xml:space="preserve">
</t>
    </r>
    <r>
      <rPr>
        <sz val="11"/>
        <color rgb="FF000000"/>
        <rFont val="Calibri"/>
      </rPr>
      <t>For the database:</t>
    </r>
    <r>
      <rPr>
        <sz val="11"/>
        <color rgb="FF000000"/>
        <rFont val="Calibri"/>
      </rPr>
      <t xml:space="preserve">
</t>
    </r>
    <r>
      <rPr>
        <sz val="11"/>
        <color rgb="FF000000"/>
        <rFont val="Calibri"/>
      </rPr>
      <t>$ sudo /opt/aspera/common/asctl/asctl mysql:port &lt;number&gt;</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</si>
  <si>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ALG is a key network element for preventing these non-compliant ports, protocols, and services from causing harm to DoD information systems.</t>
    </r>
    <r>
      <rPr>
        <sz val="11"/>
        <color rgb="FF000000"/>
        <rFont val="Calibri"/>
      </rPr>
      <t xml:space="preserve">
</t>
    </r>
    <r>
      <rPr>
        <sz val="11"/>
        <color rgb="FF000000"/>
        <rFont val="Calibri"/>
      </rPr>
      <t>The network ALG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</si>
  <si>
    <r>
      <rPr>
        <sz val="11"/>
        <color rgb="FF000000"/>
        <rFont val="Calibri"/>
      </rPr>
      <t>The IBM Aspera Console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Review the port configurations of the server with the following command:</t>
    </r>
    <r>
      <rPr>
        <sz val="11"/>
        <color rgb="FF000000"/>
        <rFont val="Calibri"/>
      </rPr>
      <t xml:space="preserve">
</t>
    </r>
    <r>
      <rPr>
        <sz val="11"/>
        <color rgb="FF000000"/>
        <rFont val="Calibri"/>
      </rPr>
      <t>$ sudo /opt/aspera/common/asctl/asctl all:info | grep port:</t>
    </r>
    <r>
      <rPr>
        <sz val="11"/>
        <color rgb="FF000000"/>
        <rFont val="Calibri"/>
      </rPr>
      <t xml:space="preserve">
</t>
    </r>
    <r>
      <rPr>
        <sz val="11"/>
        <color rgb="FF000000"/>
        <rFont val="Calibri"/>
      </rPr>
      <t>http_port:       80</t>
    </r>
    <r>
      <rPr>
        <sz val="11"/>
        <color rgb="FF000000"/>
        <rFont val="Calibri"/>
      </rPr>
      <t xml:space="preserve">
</t>
    </r>
    <r>
      <rPr>
        <sz val="11"/>
        <color rgb="FF000000"/>
        <rFont val="Calibri"/>
      </rPr>
      <t>https_port:     443</t>
    </r>
    <r>
      <rPr>
        <sz val="11"/>
        <color rgb="FF000000"/>
        <rFont val="Calibri"/>
      </rPr>
      <t xml:space="preserve">
</t>
    </r>
    <r>
      <rPr>
        <sz val="11"/>
        <color rgb="FF000000"/>
        <rFont val="Calibri"/>
      </rPr>
      <t>port:            4406</t>
    </r>
    <r>
      <rPr>
        <sz val="11"/>
        <color rgb="FF000000"/>
        <rFont val="Calibri"/>
      </rPr>
      <t xml:space="preserve">
</t>
    </r>
    <r>
      <rPr>
        <sz val="11"/>
        <color rgb="FF000000"/>
        <rFont val="Calibri"/>
      </rPr>
      <t>base_port:      3500</t>
    </r>
    <r>
      <rPr>
        <sz val="11"/>
        <color rgb="FF000000"/>
        <rFont val="Calibri"/>
      </rPr>
      <t xml:space="preserve">
</t>
    </r>
    <r>
      <rPr>
        <sz val="11"/>
        <color rgb="FF000000"/>
        <rFont val="Calibri"/>
      </rPr>
      <t xml:space="preserve">Ask the system administrator for the site or program PPSM CLSA. Verify the services configured for use match the PPSM Component Local Services Assessment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</si>
  <si>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V-252570</t>
  </si>
  <si>
    <r>
      <rPr>
        <sz val="11"/>
        <rFont val="Calibri"/>
      </rPr>
      <t>The IBM Aspera Console must be configured to use NIST FIPS-validated cryptography to protect the integrity of file transfers.</t>
    </r>
  </si>
  <si>
    <r>
      <rPr>
        <sz val="11"/>
        <color rgb="FF000000"/>
        <rFont val="Calibri"/>
      </rPr>
      <t>Configure the system to require encryption for all transfers by the IBM Aspera Console:</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"Transfer Defaults" section.</t>
    </r>
    <r>
      <rPr>
        <sz val="11"/>
        <color rgb="FF000000"/>
        <rFont val="Calibri"/>
      </rPr>
      <t xml:space="preserve">
</t>
    </r>
    <r>
      <rPr>
        <sz val="11"/>
        <color rgb="FF000000"/>
        <rFont val="Calibri"/>
      </rPr>
      <t>- Select the "Transport Encryption" option of "aes-128".</t>
    </r>
    <r>
      <rPr>
        <sz val="11"/>
        <color rgb="FF000000"/>
        <rFont val="Calibri"/>
      </rPr>
      <t xml:space="preserve">
</t>
    </r>
    <r>
      <rPr>
        <sz val="11"/>
        <color rgb="FF000000"/>
        <rFont val="Calibri"/>
      </rPr>
      <t>- Select "Save" at the bottom of the page.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</si>
  <si>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its intermediary services (e.g., OWA or TLS gateway).</t>
    </r>
    <r>
      <rPr>
        <sz val="11"/>
        <color rgb="FF000000"/>
        <rFont val="Calibri"/>
      </rPr>
      <t xml:space="preserve">
</t>
    </r>
    <r>
      <rPr>
        <sz val="11"/>
        <color rgb="FF000000"/>
        <rFont val="Calibri"/>
      </rPr>
      <t>Satisfies: SRG-NET-000063-ALG-000012, SRG-NET-000510-ALG-000025, SRG-NET-000510-ALG-000111</t>
    </r>
  </si>
  <si>
    <r>
      <rPr>
        <sz val="11"/>
        <color rgb="FF000000"/>
        <rFont val="Calibri"/>
      </rPr>
      <t>Ensure that encryption is required for all transfers by the IBM Aspera Console:</t>
    </r>
    <r>
      <rPr>
        <sz val="11"/>
        <color rgb="FF000000"/>
        <rFont val="Calibri"/>
      </rPr>
      <t xml:space="preserve">
</t>
    </r>
    <r>
      <rPr>
        <sz val="11"/>
        <color rgb="FF000000"/>
        <rFont val="Calibri"/>
      </rPr>
      <t xml:space="preserve">- Log in to the IBM Aspera Console web page as a user with administrative privilege. </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"Defaults" tab.</t>
    </r>
    <r>
      <rPr>
        <sz val="11"/>
        <color rgb="FF000000"/>
        <rFont val="Calibri"/>
      </rPr>
      <t xml:space="preserve">
</t>
    </r>
    <r>
      <rPr>
        <sz val="11"/>
        <color rgb="FF000000"/>
        <rFont val="Calibri"/>
      </rPr>
      <t>- Scroll down to the "Transfer Defaults" section.</t>
    </r>
    <r>
      <rPr>
        <sz val="11"/>
        <color rgb="FF000000"/>
        <rFont val="Calibri"/>
      </rPr>
      <t xml:space="preserve">
</t>
    </r>
    <r>
      <rPr>
        <sz val="11"/>
        <color rgb="FF000000"/>
        <rFont val="Calibri"/>
      </rPr>
      <t>- Verify that the "Transport Encryption" option is set to "aes-128".</t>
    </r>
    <r>
      <rPr>
        <sz val="11"/>
        <color rgb="FF000000"/>
        <rFont val="Calibri"/>
      </rPr>
      <t xml:space="preserve">
</t>
    </r>
    <r>
      <rPr>
        <sz val="11"/>
        <color rgb="FF000000"/>
        <rFont val="Calibri"/>
      </rPr>
      <t>If the "Transport Encryption" option is set to "none", this is a finding.</t>
    </r>
  </si>
  <si>
    <t>V-252571</t>
  </si>
  <si>
    <r>
      <rPr>
        <sz val="11"/>
        <rFont val="Calibri"/>
      </rPr>
      <t>The IBM Aspera Console private/secret cryptographic keys file must be group-owned by root to prevent unauthorized read access.</t>
    </r>
  </si>
  <si>
    <r>
      <rPr>
        <sz val="11"/>
        <color rgb="FF000000"/>
        <rFont val="Calibri"/>
      </rPr>
      <t>Configure the /opt/aspera/console/config/secret.yml file to be group-owned by root with the following command:</t>
    </r>
    <r>
      <rPr>
        <sz val="11"/>
        <color rgb="FF000000"/>
        <rFont val="Calibri"/>
      </rPr>
      <t xml:space="preserve">
</t>
    </r>
    <r>
      <rPr>
        <sz val="11"/>
        <color rgb="FF000000"/>
        <rFont val="Calibri"/>
      </rPr>
      <t>$ sudo chgrp root /opt/aspera/console/config/secret.yml</t>
    </r>
  </si>
  <si>
    <r>
      <rPr>
        <sz val="11"/>
        <color rgb="FF000000"/>
        <rFont val="Calibri"/>
      </rPr>
      <t>Private key data is used to prove that the entity presenting a public key certificate is the certificate's rightful owner. Compromise of private key data allows an adversary to impersonate the key holder.</t>
    </r>
  </si>
  <si>
    <r>
      <rPr>
        <sz val="11"/>
        <color rgb="FF000000"/>
        <rFont val="Calibri"/>
      </rPr>
      <t>Verify the /opt/aspera/console/config/secret.yml file is group-owned by root with the following command:</t>
    </r>
    <r>
      <rPr>
        <sz val="11"/>
        <color rgb="FF000000"/>
        <rFont val="Calibri"/>
      </rPr>
      <t xml:space="preserve">
</t>
    </r>
    <r>
      <rPr>
        <sz val="11"/>
        <color rgb="FF000000"/>
        <rFont val="Calibri"/>
      </rPr>
      <t>$ sudo stat -c "%G" /opt/aspera/console/config/secret.yml</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</si>
  <si>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V-252572</t>
  </si>
  <si>
    <r>
      <rPr>
        <sz val="11"/>
        <rFont val="Calibri"/>
      </rPr>
      <t>The IBM Aspera Console private/secret cryptographic keys file must be owned by root to prevent unauthorized read access.</t>
    </r>
  </si>
  <si>
    <r>
      <rPr>
        <sz val="11"/>
        <color rgb="FF000000"/>
        <rFont val="Calibri"/>
      </rPr>
      <t>Configure the /opt/aspera/console/config/secret.yml file to be owned by root with the following command:</t>
    </r>
    <r>
      <rPr>
        <sz val="11"/>
        <color rgb="FF000000"/>
        <rFont val="Calibri"/>
      </rPr>
      <t xml:space="preserve">
</t>
    </r>
    <r>
      <rPr>
        <sz val="11"/>
        <color rgb="FF000000"/>
        <rFont val="Calibri"/>
      </rPr>
      <t>$ sudo chown root /opt/aspera/console/config/secret.yml</t>
    </r>
  </si>
  <si>
    <r>
      <rPr>
        <sz val="11"/>
        <color rgb="FF000000"/>
        <rFont val="Calibri"/>
      </rPr>
      <t>Verify the /opt/aspera/console/config/secret.yml file is owned by root with the following command:</t>
    </r>
    <r>
      <rPr>
        <sz val="11"/>
        <color rgb="FF000000"/>
        <rFont val="Calibri"/>
      </rPr>
      <t xml:space="preserve">
</t>
    </r>
    <r>
      <rPr>
        <sz val="11"/>
        <color rgb="FF000000"/>
        <rFont val="Calibri"/>
      </rPr>
      <t>$ sudo stat -c "%U" /opt/aspera/console/config/secret.yml</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</si>
  <si>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V-252573</t>
  </si>
  <si>
    <r>
      <rPr>
        <sz val="11"/>
        <rFont val="Calibri"/>
      </rPr>
      <t>The IBM Aspera Console private/secret cryptographic keys file must have a mode of 0600 or less permissive to prevent unauthorized read access.</t>
    </r>
  </si>
  <si>
    <r>
      <rPr>
        <sz val="11"/>
        <color rgb="FF000000"/>
        <rFont val="Calibri"/>
      </rPr>
      <t>Configure the /opt/aspera/console/config/secret.yml file to have a mode of "0600" or less permissive with the following command:</t>
    </r>
    <r>
      <rPr>
        <sz val="11"/>
        <color rgb="FF000000"/>
        <rFont val="Calibri"/>
      </rPr>
      <t xml:space="preserve">
</t>
    </r>
    <r>
      <rPr>
        <sz val="11"/>
        <color rgb="FF000000"/>
        <rFont val="Calibri"/>
      </rPr>
      <t>$ sudo chmod 0600 /opt/aspera/console/config/secret.yml</t>
    </r>
  </si>
  <si>
    <r>
      <rPr>
        <sz val="11"/>
        <color rgb="FF000000"/>
        <rFont val="Calibri"/>
      </rPr>
      <t>Verify the /opt/aspera/console/config/secret.yml file has a mode of "0600" or less permissive with the following command:</t>
    </r>
    <r>
      <rPr>
        <sz val="11"/>
        <color rgb="FF000000"/>
        <rFont val="Calibri"/>
      </rPr>
      <t xml:space="preserve">
</t>
    </r>
    <r>
      <rPr>
        <sz val="11"/>
        <color rgb="FF000000"/>
        <rFont val="Calibri"/>
      </rPr>
      <t>$ sudo stat -c "%a %n" /opt/aspera/console/config/secret.yml</t>
    </r>
    <r>
      <rPr>
        <sz val="11"/>
        <color rgb="FF000000"/>
        <rFont val="Calibri"/>
      </rPr>
      <t xml:space="preserve">
</t>
    </r>
    <r>
      <rPr>
        <sz val="11"/>
        <color rgb="FF000000"/>
        <rFont val="Calibri"/>
      </rPr>
      <t>600 /opt/aspera/console/config/secret.yml</t>
    </r>
    <r>
      <rPr>
        <sz val="11"/>
        <color rgb="FF000000"/>
        <rFont val="Calibri"/>
      </rPr>
      <t xml:space="preserve">
</t>
    </r>
    <r>
      <rPr>
        <sz val="11"/>
        <color rgb="FF000000"/>
        <rFont val="Calibri"/>
      </rPr>
      <t>If the resulting mode is more permissive than "0600", this is a finding.</t>
    </r>
  </si>
  <si>
    <t>V-252574</t>
  </si>
  <si>
    <r>
      <rPr>
        <sz val="11"/>
        <rFont val="Calibri"/>
      </rPr>
      <t>The IBM Aspera Console feature audit tools must be protected from unauthorized modification or deletion.</t>
    </r>
  </si>
  <si>
    <r>
      <rPr>
        <sz val="11"/>
        <color rgb="FF000000"/>
        <rFont val="Calibri"/>
      </rPr>
      <t xml:space="preserve">Remove the ability for world to write to any file that has been modified to world writeable. </t>
    </r>
    <r>
      <rPr>
        <sz val="11"/>
        <color rgb="FF000000"/>
        <rFont val="Calibri"/>
      </rPr>
      <t xml:space="preserve">
</t>
    </r>
    <r>
      <rPr>
        <sz val="11"/>
        <color rgb="FF000000"/>
        <rFont val="Calibri"/>
      </rPr>
      <t>$ sudo chmod o-w &lt;placefilenamehere&gt;</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</si>
  <si>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elements providing tools to interface with audit data will leverage user permissions and roles identifying the user accessing the tools and the corresponding rights the user enjoys in order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This does not apply to audit logs generated on behalf of the device itself (management).</t>
    </r>
    <r>
      <rPr>
        <sz val="11"/>
        <color rgb="FF000000"/>
        <rFont val="Calibri"/>
      </rPr>
      <t xml:space="preserve">
</t>
    </r>
    <r>
      <rPr>
        <sz val="11"/>
        <color rgb="FF000000"/>
        <rFont val="Calibri"/>
      </rPr>
      <t>Satisfies: SRG-NET-000102-ALG-000060, SRG-NET-000103-ALG-000061</t>
    </r>
  </si>
  <si>
    <r>
      <rPr>
        <sz val="11"/>
        <color rgb="FF000000"/>
        <rFont val="Calibri"/>
      </rPr>
      <t>Verify the world ownership of subdirectories within the /opt/aspera/console directory. Only the "public" subdirectory should have any access outside of the owner or group.</t>
    </r>
    <r>
      <rPr>
        <sz val="11"/>
        <color rgb="FF000000"/>
        <rFont val="Calibri"/>
      </rPr>
      <t xml:space="preserve">
</t>
    </r>
    <r>
      <rPr>
        <sz val="11"/>
        <color rgb="FF000000"/>
        <rFont val="Calibri"/>
      </rPr>
      <t>sudo find /opt/aspera/console -perm -0002 -exec ls -lLd {} \;</t>
    </r>
    <r>
      <rPr>
        <sz val="11"/>
        <color rgb="FF000000"/>
        <rFont val="Calibri"/>
      </rPr>
      <t xml:space="preserve">
</t>
    </r>
    <r>
      <rPr>
        <sz val="11"/>
        <color rgb="FF000000"/>
        <rFont val="Calibri"/>
      </rPr>
      <t>If any files or directories have world write permissions, this is a finding.</t>
    </r>
  </si>
  <si>
    <t>V-252575</t>
  </si>
  <si>
    <r>
      <rPr>
        <sz val="11"/>
        <rFont val="Calibri"/>
      </rPr>
      <t>IBM Aspera Faspex interactive session must be terminated after 10 minutes of inactivity for non-privileged and privileged sessions.</t>
    </r>
  </si>
  <si>
    <r>
      <rPr>
        <sz val="11"/>
        <color rgb="FF000000"/>
        <rFont val="Calibri"/>
      </rPr>
      <t xml:space="preserve">Configure IBM Aspera Faspex interactive session to terminated after 10 minutes of inactivity for non-privileged and privileged sessions: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Edit the "Session timeout" option to "10" minutes or less.</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</si>
  <si>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interactive session are terminated after 10 minutes of inactivity for non-privileged and privileged sessions: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"Session timeout" option is set to "10" minutes or less.</t>
    </r>
    <r>
      <rPr>
        <sz val="11"/>
        <color rgb="FF000000"/>
        <rFont val="Calibri"/>
      </rPr>
      <t xml:space="preserve">
</t>
    </r>
    <r>
      <rPr>
        <sz val="11"/>
        <color rgb="FF000000"/>
        <rFont val="Calibri"/>
      </rPr>
      <t>If the "Session timeout" option is set to more than "10" minutes, this is a finding.</t>
    </r>
  </si>
  <si>
    <t>V-252576</t>
  </si>
  <si>
    <r>
      <rPr>
        <sz val="11"/>
        <rFont val="Calibri"/>
      </rPr>
      <t>The IBM Aspera Faspex private/secret cryptographic keys file must have a mode of 0600 or less permissive to prevent unauthorized read access.</t>
    </r>
  </si>
  <si>
    <r>
      <rPr>
        <sz val="11"/>
        <color rgb="FF000000"/>
        <rFont val="Calibri"/>
      </rPr>
      <t>Configure the /opt/aspera/faspex/config/secret.yml file to have a mode of "0600" or less permissive with the following command:</t>
    </r>
    <r>
      <rPr>
        <sz val="11"/>
        <color rgb="FF000000"/>
        <rFont val="Calibri"/>
      </rPr>
      <t xml:space="preserve">
</t>
    </r>
    <r>
      <rPr>
        <sz val="11"/>
        <color rgb="FF000000"/>
        <rFont val="Calibri"/>
      </rPr>
      <t>$ sudo chmod 0600 /opt/aspera/faspex/config/secret.yml</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</si>
  <si>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/opt/aspera/faspex/config/secret.yml file has a mode of "0600" or less permissive with the following command:</t>
    </r>
    <r>
      <rPr>
        <sz val="11"/>
        <color rgb="FF000000"/>
        <rFont val="Calibri"/>
      </rPr>
      <t xml:space="preserve">
</t>
    </r>
    <r>
      <rPr>
        <sz val="11"/>
        <color rgb="FF000000"/>
        <rFont val="Calibri"/>
      </rPr>
      <t>$ sudo stat -c "%a %n" /opt/aspera/faspex/config/secret.yml</t>
    </r>
    <r>
      <rPr>
        <sz val="11"/>
        <color rgb="FF000000"/>
        <rFont val="Calibri"/>
      </rPr>
      <t xml:space="preserve">
</t>
    </r>
    <r>
      <rPr>
        <sz val="11"/>
        <color rgb="FF000000"/>
        <rFont val="Calibri"/>
      </rPr>
      <t>600 /opt/aspera/faspex/config/secret.yml</t>
    </r>
    <r>
      <rPr>
        <sz val="11"/>
        <color rgb="FF000000"/>
        <rFont val="Calibri"/>
      </rPr>
      <t xml:space="preserve">
</t>
    </r>
    <r>
      <rPr>
        <sz val="11"/>
        <color rgb="FF000000"/>
        <rFont val="Calibri"/>
      </rPr>
      <t>If the resulting mode is more permissive than "0600", this is a finding.</t>
    </r>
  </si>
  <si>
    <t>V-252577</t>
  </si>
  <si>
    <r>
      <rPr>
        <sz val="11"/>
        <rFont val="Calibri"/>
      </rPr>
      <t>IBM Aspera Faspex must allow the use of a temporary password for logins with an immediate change to a permanent password.</t>
    </r>
  </si>
  <si>
    <r>
      <rPr>
        <sz val="11"/>
        <color rgb="FF000000"/>
        <rFont val="Calibri"/>
      </rPr>
      <t xml:space="preserve">Configure IBM Aspera Faspex to allow the use of a temporary password for logins with an immediate change to a permanent password: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Put a check in the "Require new users to change password on first login" option check box.</t>
    </r>
    <r>
      <rPr>
        <sz val="11"/>
        <color rgb="FF000000"/>
        <rFont val="Calibri"/>
      </rPr>
      <t xml:space="preserve">
</t>
    </r>
    <r>
      <rPr>
        <sz val="11"/>
        <color rgb="FF000000"/>
        <rFont val="Calibri"/>
      </rPr>
      <t>- Select "Update" at the bottom of the page.</t>
    </r>
  </si>
  <si>
    <r>
      <rPr>
        <sz val="11"/>
        <color rgb="FF000000"/>
        <rFont val="Calibri"/>
      </rPr>
      <t>Without providing this capability, an account may be created without a password. Non-repudiation cannot be guaranteed once an account is created if a user is not forced to change the temporary password upon initial login.</t>
    </r>
    <r>
      <rPr>
        <sz val="11"/>
        <color rgb="FF000000"/>
        <rFont val="Calibri"/>
      </rPr>
      <t xml:space="preserve">
</t>
    </r>
    <r>
      <rPr>
        <sz val="11"/>
        <color rgb="FF000000"/>
        <rFont val="Calibri"/>
      </rPr>
      <t>Temporary passwords are typically used to allow access when new accounts are created or passwords are changed. It is common practice for administrators to create temporary passwords for user accounts which allow the users to log in, yet force them to change the password once they have successfully authenticated.</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</si>
  <si>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allows the use of a temporary password for logins with an immediate change to a permanent password: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"Require new users to change password on first login" option is checked.</t>
    </r>
    <r>
      <rPr>
        <sz val="11"/>
        <color rgb="FF000000"/>
        <rFont val="Calibri"/>
      </rPr>
      <t xml:space="preserve">
</t>
    </r>
    <r>
      <rPr>
        <sz val="11"/>
        <color rgb="FF000000"/>
        <rFont val="Calibri"/>
      </rPr>
      <t>If the "Require new users to change password on first login" option is not checked, this is a finding.</t>
    </r>
  </si>
  <si>
    <t>V-252578</t>
  </si>
  <si>
    <r>
      <rPr>
        <sz val="11"/>
        <rFont val="Calibri"/>
      </rPr>
      <t>IBM Aspera Faspex must be configured to display the Standard Mandatory DoD-approved Notice and Consent Banner before granting access to the system.</t>
    </r>
  </si>
  <si>
    <t>CAT III (Low)</t>
  </si>
  <si>
    <r>
      <rPr>
        <sz val="11"/>
        <color rgb="FF000000"/>
        <rFont val="Calibri"/>
      </rPr>
      <t>Configure the IBM Aspera Faspex default webpage to display the Standard Mandatory DoD-approved Notice and Consent Banner.</t>
    </r>
    <r>
      <rPr>
        <sz val="11"/>
        <color rgb="FF000000"/>
        <rFont val="Calibri"/>
      </rPr>
      <t xml:space="preserve">
</t>
    </r>
    <r>
      <rPr>
        <sz val="11"/>
        <color rgb="FF000000"/>
        <rFont val="Calibri"/>
      </rPr>
      <t>- Log in to IBM Aspera Faspex as an administrative user.</t>
    </r>
    <r>
      <rPr>
        <sz val="11"/>
        <color rgb="FF000000"/>
        <rFont val="Calibri"/>
      </rPr>
      <t xml:space="preserve">
</t>
    </r>
    <r>
      <rPr>
        <sz val="11"/>
        <color rgb="FF000000"/>
        <rFont val="Calibri"/>
      </rPr>
      <t>- Go to Server &gt;&gt; Notifications &gt;&gt; Login Announcement and enter the approved language.</t>
    </r>
  </si>
  <si>
    <r>
      <rPr>
        <sz val="11"/>
        <color rgb="FF000000"/>
        <rFont val="Calibri"/>
      </rPr>
      <t>Display of a standardized and approved use notification before granting access to the network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 This requirement applies to network elements that have the concept of a user account and have the login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r>
      <rPr>
        <sz val="11"/>
        <color rgb="FF000000"/>
        <rFont val="Calibri"/>
      </rPr>
      <t xml:space="preserve">
</t>
    </r>
    <r>
      <rPr>
        <sz val="11"/>
        <color rgb="FF000000"/>
        <rFont val="Calibri"/>
      </rPr>
      <t>Satisfies: SRG-NET-000041-ALG-000022, SRG-NET-000043-ALG-000024</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</si>
  <si>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IBM Aspera Faspex default webpage displays the Standard Mandatory DoD-approved Notice and Consent Banner.</t>
    </r>
    <r>
      <rPr>
        <sz val="11"/>
        <color rgb="FF000000"/>
        <rFont val="Calibri"/>
      </rPr>
      <t xml:space="preserve">
</t>
    </r>
    <r>
      <rPr>
        <sz val="11"/>
        <color rgb="FF000000"/>
        <rFont val="Calibri"/>
      </rPr>
      <t xml:space="preserve">Using a web browser, go to the default IBM Aspera Faspex website. </t>
    </r>
    <r>
      <rPr>
        <sz val="11"/>
        <color rgb="FF000000"/>
        <rFont val="Calibri"/>
      </rPr>
      <t xml:space="preserve">
</t>
    </r>
    <r>
      <rPr>
        <sz val="11"/>
        <color rgb="FF000000"/>
        <rFont val="Calibri"/>
      </rPr>
      <t>If the Standard Mandatory DoD-approved Notice and Consent Banner is not present, this is a finding.</t>
    </r>
  </si>
  <si>
    <t>V-252579</t>
  </si>
  <si>
    <r>
      <rPr>
        <sz val="11"/>
        <rFont val="Calibri"/>
      </rPr>
      <t>IBM Aspera Faspex must disable account identifiers after 35 days of inactivity.</t>
    </r>
  </si>
  <si>
    <r>
      <rPr>
        <sz val="11"/>
        <color rgb="FF000000"/>
        <rFont val="Calibri"/>
      </rPr>
      <t xml:space="preserve">Configure IBM Aspera Faspex to disable account identifiers after 35 days of inactivity: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Under the "Faspex accounts" "Remove users" section, edit the following:</t>
    </r>
    <r>
      <rPr>
        <sz val="11"/>
        <color rgb="FF000000"/>
        <rFont val="Calibri"/>
      </rPr>
      <t xml:space="preserve">
</t>
    </r>
    <r>
      <rPr>
        <sz val="11"/>
        <color rgb="FF000000"/>
        <rFont val="Calibri"/>
      </rPr>
      <t>- Put a check in the "Local users" option check box.</t>
    </r>
    <r>
      <rPr>
        <sz val="11"/>
        <color rgb="FF000000"/>
        <rFont val="Calibri"/>
      </rPr>
      <t xml:space="preserve">
</t>
    </r>
    <r>
      <rPr>
        <sz val="11"/>
        <color rgb="FF000000"/>
        <rFont val="Calibri"/>
      </rPr>
      <t>- Edit the "Local users" option to "35" days or less.</t>
    </r>
    <r>
      <rPr>
        <sz val="11"/>
        <color rgb="FF000000"/>
        <rFont val="Calibri"/>
      </rPr>
      <t xml:space="preserve">
</t>
    </r>
    <r>
      <rPr>
        <sz val="11"/>
        <color rgb="FF000000"/>
        <rFont val="Calibri"/>
      </rPr>
      <t>- Put a check in the "DS users" option check box.</t>
    </r>
    <r>
      <rPr>
        <sz val="11"/>
        <color rgb="FF000000"/>
        <rFont val="Calibri"/>
      </rPr>
      <t xml:space="preserve">
</t>
    </r>
    <r>
      <rPr>
        <sz val="11"/>
        <color rgb="FF000000"/>
        <rFont val="Calibri"/>
      </rPr>
      <t>- Edit the "DS users" option to "35" days or less.</t>
    </r>
    <r>
      <rPr>
        <sz val="11"/>
        <color rgb="FF000000"/>
        <rFont val="Calibri"/>
      </rPr>
      <t xml:space="preserve">
</t>
    </r>
    <r>
      <rPr>
        <sz val="11"/>
        <color rgb="FF000000"/>
        <rFont val="Calibri"/>
      </rPr>
      <t>- Put a check in the "SAML users" option check box.</t>
    </r>
    <r>
      <rPr>
        <sz val="11"/>
        <color rgb="FF000000"/>
        <rFont val="Calibri"/>
      </rPr>
      <t xml:space="preserve">
</t>
    </r>
    <r>
      <rPr>
        <sz val="11"/>
        <color rgb="FF000000"/>
        <rFont val="Calibri"/>
      </rPr>
      <t>- Edit the "SAML users" option to "35" days or less.</t>
    </r>
    <r>
      <rPr>
        <sz val="11"/>
        <color rgb="FF000000"/>
        <rFont val="Calibri"/>
      </rPr>
      <t xml:space="preserve">
</t>
    </r>
    <r>
      <rPr>
        <sz val="11"/>
        <color rgb="FF000000"/>
        <rFont val="Calibri"/>
      </rPr>
      <t>- Select "Update" at the bottom of the page.</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</si>
  <si>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</si>
  <si>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disables account identifiers after 35 days of inactivity: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Under the "Faspex accounts" "Remove users" section, verify the following:</t>
    </r>
    <r>
      <rPr>
        <sz val="11"/>
        <color rgb="FF000000"/>
        <rFont val="Calibri"/>
      </rPr>
      <t xml:space="preserve">
</t>
    </r>
    <r>
      <rPr>
        <sz val="11"/>
        <color rgb="FF000000"/>
        <rFont val="Calibri"/>
      </rPr>
      <t>- Verify the "Local users" option is checked.</t>
    </r>
    <r>
      <rPr>
        <sz val="11"/>
        <color rgb="FF000000"/>
        <rFont val="Calibri"/>
      </rPr>
      <t xml:space="preserve">
</t>
    </r>
    <r>
      <rPr>
        <sz val="11"/>
        <color rgb="FF000000"/>
        <rFont val="Calibri"/>
      </rPr>
      <t>- Verify the "Local users" options is set to "35" days or less.</t>
    </r>
    <r>
      <rPr>
        <sz val="11"/>
        <color rgb="FF000000"/>
        <rFont val="Calibri"/>
      </rPr>
      <t xml:space="preserve">
</t>
    </r>
    <r>
      <rPr>
        <sz val="11"/>
        <color rgb="FF000000"/>
        <rFont val="Calibri"/>
      </rPr>
      <t>- Verify the "DS users" option is checked.</t>
    </r>
    <r>
      <rPr>
        <sz val="11"/>
        <color rgb="FF000000"/>
        <rFont val="Calibri"/>
      </rPr>
      <t xml:space="preserve">
</t>
    </r>
    <r>
      <rPr>
        <sz val="11"/>
        <color rgb="FF000000"/>
        <rFont val="Calibri"/>
      </rPr>
      <t>- Verify the "DS users" options is set to "35" days or less.</t>
    </r>
    <r>
      <rPr>
        <sz val="11"/>
        <color rgb="FF000000"/>
        <rFont val="Calibri"/>
      </rPr>
      <t xml:space="preserve">
</t>
    </r>
    <r>
      <rPr>
        <sz val="11"/>
        <color rgb="FF000000"/>
        <rFont val="Calibri"/>
      </rPr>
      <t>- Verify the "SAML users" option is checked.</t>
    </r>
    <r>
      <rPr>
        <sz val="11"/>
        <color rgb="FF000000"/>
        <rFont val="Calibri"/>
      </rPr>
      <t xml:space="preserve">
</t>
    </r>
    <r>
      <rPr>
        <sz val="11"/>
        <color rgb="FF000000"/>
        <rFont val="Calibri"/>
      </rPr>
      <t>- Verify the "SAML users" options is set to "35" days or less.</t>
    </r>
    <r>
      <rPr>
        <sz val="11"/>
        <color rgb="FF000000"/>
        <rFont val="Calibri"/>
      </rPr>
      <t xml:space="preserve">
</t>
    </r>
    <r>
      <rPr>
        <sz val="11"/>
        <color rgb="FF000000"/>
        <rFont val="Calibri"/>
      </rPr>
      <t>If the "Local users" options is set to more than "35" days or the option is not checked, this is a finding.</t>
    </r>
    <r>
      <rPr>
        <sz val="11"/>
        <color rgb="FF000000"/>
        <rFont val="Calibri"/>
      </rPr>
      <t xml:space="preserve">
</t>
    </r>
    <r>
      <rPr>
        <sz val="11"/>
        <color rgb="FF000000"/>
        <rFont val="Calibri"/>
      </rPr>
      <t>If the "DS users" options is set to more than "35" days or the option is not checked, this is a finding.</t>
    </r>
    <r>
      <rPr>
        <sz val="11"/>
        <color rgb="FF000000"/>
        <rFont val="Calibri"/>
      </rPr>
      <t xml:space="preserve">
</t>
    </r>
    <r>
      <rPr>
        <sz val="11"/>
        <color rgb="FF000000"/>
        <rFont val="Calibri"/>
      </rPr>
      <t>If the "SAML users" options is set to more than "35" days or the option is not checked, this is a finding.</t>
    </r>
  </si>
  <si>
    <t>V-252580</t>
  </si>
  <si>
    <r>
      <rPr>
        <sz val="11"/>
        <rFont val="Calibri"/>
      </rPr>
      <t>IBM Aspera Faspex must implement multifactor authentication for remote access to non-privileged accounts such that one of the factors is provided by a device separate from the system gaining access.</t>
    </r>
  </si>
  <si>
    <r>
      <rPr>
        <sz val="11"/>
        <color rgb="FF000000"/>
        <rFont val="Calibri"/>
      </rPr>
      <t>For implementations using the IBM Aspera Faspex feature, configure SAML to use an existing IdP that implements multi-factor authentication.</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</si>
  <si>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Using a web browser, navigate to the default IBM Aspera Faspex web page.</t>
    </r>
    <r>
      <rPr>
        <sz val="11"/>
        <color rgb="FF000000"/>
        <rFont val="Calibri"/>
      </rPr>
      <t xml:space="preserve">
</t>
    </r>
    <r>
      <rPr>
        <sz val="11"/>
        <color rgb="FF000000"/>
        <rFont val="Calibri"/>
      </rPr>
      <t>Use the SAML link and authenticate using known working credentials.</t>
    </r>
    <r>
      <rPr>
        <sz val="11"/>
        <color rgb="FF000000"/>
        <rFont val="Calibri"/>
      </rPr>
      <t xml:space="preserve">
</t>
    </r>
    <r>
      <rPr>
        <sz val="11"/>
        <color rgb="FF000000"/>
        <rFont val="Calibri"/>
      </rPr>
      <t>If entry of a factor provided by a device separate from the system gaining access is NOT required, this is a finding.</t>
    </r>
  </si>
  <si>
    <t>V-252581</t>
  </si>
  <si>
    <r>
      <rPr>
        <sz val="11"/>
        <rFont val="Calibri"/>
      </rPr>
      <t>IBM Aspera Faspex must lock accounts after three unsuccessful login attempts within a 15-minute timeframe.</t>
    </r>
  </si>
  <si>
    <r>
      <rPr>
        <sz val="11"/>
        <color rgb="FF000000"/>
        <rFont val="Calibri"/>
      </rPr>
      <t xml:space="preserve">Configure IBM Aspera Faspex to lock accounts after three unsuccessful login attempts within a 15-minute timeframe: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Edit the "Faspex accounts" "Lock users" section failed login attempts option to "3" or less.</t>
    </r>
    <r>
      <rPr>
        <sz val="11"/>
        <color rgb="FF000000"/>
        <rFont val="Calibri"/>
      </rPr>
      <t xml:space="preserve">
</t>
    </r>
    <r>
      <rPr>
        <sz val="11"/>
        <color rgb="FF000000"/>
        <rFont val="Calibri"/>
      </rPr>
      <t>- Edit the "Lock users" section attempts within minutes to "15" or less.</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</si>
  <si>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locks accounts after three unsuccessful login attempts within a 15-minute timeframe: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"Faspex accounts" "Lock users" section is set to "3" or less failed login attempts within "15" minutes or less.</t>
    </r>
    <r>
      <rPr>
        <sz val="11"/>
        <color rgb="FF000000"/>
        <rFont val="Calibri"/>
      </rPr>
      <t xml:space="preserve">
</t>
    </r>
    <r>
      <rPr>
        <sz val="11"/>
        <color rgb="FF000000"/>
        <rFont val="Calibri"/>
      </rPr>
      <t>If the "Lock users" section is set to more than "3" failed login attempts, this is a finding.</t>
    </r>
    <r>
      <rPr>
        <sz val="11"/>
        <color rgb="FF000000"/>
        <rFont val="Calibri"/>
      </rPr>
      <t xml:space="preserve">
</t>
    </r>
    <r>
      <rPr>
        <sz val="11"/>
        <color rgb="FF000000"/>
        <rFont val="Calibri"/>
      </rPr>
      <t>If the "Lock users" section is set to more than "15" minutes, this is a finding.</t>
    </r>
  </si>
  <si>
    <t>V-252582</t>
  </si>
  <si>
    <r>
      <rPr>
        <sz val="11"/>
        <rFont val="Calibri"/>
      </rPr>
      <t>IBM Aspera Faspex must prevent concurrent logins for all accounts.</t>
    </r>
  </si>
  <si>
    <r>
      <rPr>
        <sz val="11"/>
        <color rgb="FF000000"/>
        <rFont val="Calibri"/>
      </rPr>
      <t xml:space="preserve">Configure IBM Aspera Faspex to prevent concurrent logins for all accounts: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Put a check the "Faspex accounts" "Prevent concurrent login" check box.</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</si>
  <si>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prevents concurrent logins for all accounts: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"Faspex accounts" "Prevent concurrent login" option is checked.</t>
    </r>
    <r>
      <rPr>
        <sz val="11"/>
        <color rgb="FF000000"/>
        <rFont val="Calibri"/>
      </rPr>
      <t xml:space="preserve">
</t>
    </r>
    <r>
      <rPr>
        <sz val="11"/>
        <color rgb="FF000000"/>
        <rFont val="Calibri"/>
      </rPr>
      <t>If the "Prevent concurrent login" is not checked, this is a finding.</t>
    </r>
  </si>
  <si>
    <t>V-252583</t>
  </si>
  <si>
    <r>
      <rPr>
        <sz val="11"/>
        <rFont val="Calibri"/>
      </rPr>
      <t>IBM Aspera Faspex must require password complexity features to be enabled.</t>
    </r>
  </si>
  <si>
    <r>
      <rPr>
        <sz val="11"/>
        <color rgb="FF000000"/>
        <rFont val="Calibri"/>
      </rPr>
      <t xml:space="preserve">Configure IBM Aspera Faspex to require password complexity: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Put a check the "Faspex accounts" "Use strong passwords" check box.</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</si>
  <si>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requires password complexity: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"Faspex accounts" "Use strong passwords" option is checked.</t>
    </r>
    <r>
      <rPr>
        <sz val="11"/>
        <color rgb="FF000000"/>
        <rFont val="Calibri"/>
      </rPr>
      <t xml:space="preserve">
</t>
    </r>
    <r>
      <rPr>
        <sz val="11"/>
        <color rgb="FF000000"/>
        <rFont val="Calibri"/>
      </rPr>
      <t>If the "Use strong passwords" option is not checked, this is a finding.</t>
    </r>
    <r>
      <rPr>
        <sz val="11"/>
        <color rgb="FF000000"/>
        <rFont val="Calibri"/>
      </rPr>
      <t xml:space="preserve">
</t>
    </r>
    <r>
      <rPr>
        <sz val="11"/>
        <color rgb="FF000000"/>
        <rFont val="Calibri"/>
      </rPr>
      <t>If the "Use strong passwords" option is checked, downgrade this requirement to a CAT III.</t>
    </r>
  </si>
  <si>
    <t>V-252584</t>
  </si>
  <si>
    <r>
      <rPr>
        <sz val="11"/>
        <rFont val="Calibri"/>
      </rPr>
      <t>IBM Aspera Faspex must uniquely identify and authenticate non-organizational users (or processes acting on behalf of non-organizational users).</t>
    </r>
  </si>
  <si>
    <r>
      <rPr>
        <sz val="11"/>
        <color rgb="FF000000"/>
        <rFont val="Calibri"/>
      </rPr>
      <t xml:space="preserve">To configure Aspera Faspex to authenticate all external recipients of Faspex packages before they can download packages or files within packages: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option from the left menu.</t>
    </r>
    <r>
      <rPr>
        <sz val="11"/>
        <color rgb="FF000000"/>
        <rFont val="Calibri"/>
      </rPr>
      <t xml:space="preserve">
</t>
    </r>
    <r>
      <rPr>
        <sz val="11"/>
        <color rgb="FF000000"/>
        <rFont val="Calibri"/>
      </rPr>
      <t>- Check the option "Require external users to register" under the "Registrations" heading.</t>
    </r>
    <r>
      <rPr>
        <sz val="11"/>
        <color rgb="FF000000"/>
        <rFont val="Calibri"/>
      </rPr>
      <t xml:space="preserve">
</t>
    </r>
    <r>
      <rPr>
        <sz val="11"/>
        <color rgb="FF000000"/>
        <rFont val="Calibri"/>
      </rPr>
      <t>- Select the "Moderated" option from the picklist for "Self registration" under the Registrations heading.</t>
    </r>
    <r>
      <rPr>
        <sz val="11"/>
        <color rgb="FF000000"/>
        <rFont val="Calibri"/>
      </rPr>
      <t xml:space="preserve">
</t>
    </r>
    <r>
      <rPr>
        <sz val="11"/>
        <color rgb="FF000000"/>
        <rFont val="Calibri"/>
      </rPr>
      <t>- Select "Update" at the bottom of the page.</t>
    </r>
  </si>
  <si>
    <r>
      <rPr>
        <sz val="11"/>
        <color rgb="FF000000"/>
        <rFont val="Calibri"/>
      </rPr>
      <t>Lack of authentication enables anyone to gain access to the network or possibly a network element that provides opportunity for intruders to compromise resources within the network infrastructure. By identifying and authenticating non-organizational users, their access to network resources can be restricted accordingly.</t>
    </r>
    <r>
      <rPr>
        <sz val="11"/>
        <color rgb="FF000000"/>
        <rFont val="Calibri"/>
      </rPr>
      <t xml:space="preserve">
</t>
    </r>
    <r>
      <rPr>
        <sz val="11"/>
        <color rgb="FF000000"/>
        <rFont val="Calibri"/>
      </rPr>
      <t>IBM Aspera Faspex external users must register for an account and be authenticated before downloading a package. This authentication is conducted by the IBM Aspera Faspex server using password authentication.</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</si>
  <si>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To ensure that all external recipients of Faspex packages must register for an account before they can download packages or files within packages: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option from the left menu.</t>
    </r>
    <r>
      <rPr>
        <sz val="11"/>
        <color rgb="FF000000"/>
        <rFont val="Calibri"/>
      </rPr>
      <t xml:space="preserve">
</t>
    </r>
    <r>
      <rPr>
        <sz val="11"/>
        <color rgb="FF000000"/>
        <rFont val="Calibri"/>
      </rPr>
      <t>- Verify that the option "Require external users to register" is checked.</t>
    </r>
    <r>
      <rPr>
        <sz val="11"/>
        <color rgb="FF000000"/>
        <rFont val="Calibri"/>
      </rPr>
      <t xml:space="preserve">
</t>
    </r>
    <r>
      <rPr>
        <sz val="11"/>
        <color rgb="FF000000"/>
        <rFont val="Calibri"/>
      </rPr>
      <t>If this option is not checked, this is a finding.</t>
    </r>
    <r>
      <rPr>
        <sz val="11"/>
        <color rgb="FF000000"/>
        <rFont val="Calibri"/>
      </rPr>
      <t xml:space="preserve">
</t>
    </r>
    <r>
      <rPr>
        <sz val="11"/>
        <color rgb="FF000000"/>
        <rFont val="Calibri"/>
      </rPr>
      <t xml:space="preserve">Also ensure IBM Aspera Faspex is configured for "Moderated" self-registration when permitting use by external users. To do this, verify the "Moderated" option is selected from the picklist for "Self registration" under the Registrations heading. </t>
    </r>
    <r>
      <rPr>
        <sz val="11"/>
        <color rgb="FF000000"/>
        <rFont val="Calibri"/>
      </rPr>
      <t xml:space="preserve">
</t>
    </r>
    <r>
      <rPr>
        <sz val="11"/>
        <color rgb="FF000000"/>
        <rFont val="Calibri"/>
      </rPr>
      <t>If this option is not checked, this is a finding.</t>
    </r>
  </si>
  <si>
    <t>V-252585</t>
  </si>
  <si>
    <r>
      <rPr>
        <sz val="11"/>
        <rFont val="Calibri"/>
      </rPr>
      <t>IBM Aspera Faspex passwords must be prohibited from reuse for a minimum of five generations.</t>
    </r>
  </si>
  <si>
    <r>
      <rPr>
        <sz val="11"/>
        <color rgb="FF000000"/>
        <rFont val="Calibri"/>
      </rPr>
      <t xml:space="preserve">Configure IBM Aspera Faspex passwords to be prohibited from reuse for a minimum of five generations: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Put a check the "Faspex accounts" "Prevent passwords reuse" check box.</t>
    </r>
    <r>
      <rPr>
        <sz val="11"/>
        <color rgb="FF000000"/>
        <rFont val="Calibri"/>
      </rPr>
      <t xml:space="preserve">
</t>
    </r>
    <r>
      <rPr>
        <sz val="11"/>
        <color rgb="FF000000"/>
        <rFont val="Calibri"/>
      </rPr>
      <t>- Edit the "Faspex accounts" "Prevent passwords reuse" option to "5" or more.</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</si>
  <si>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passwords are prohibited from reuse for a minimum of five generations: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"Faspex accounts" "Prevent passwords reuse" option is checked.</t>
    </r>
    <r>
      <rPr>
        <sz val="11"/>
        <color rgb="FF000000"/>
        <rFont val="Calibri"/>
      </rPr>
      <t xml:space="preserve">
</t>
    </r>
    <r>
      <rPr>
        <sz val="11"/>
        <color rgb="FF000000"/>
        <rFont val="Calibri"/>
      </rPr>
      <t>- Verify the "Faspex accounts" "Prevent passwords reuse" options is set to "5" or more.</t>
    </r>
    <r>
      <rPr>
        <sz val="11"/>
        <color rgb="FF000000"/>
        <rFont val="Calibri"/>
      </rPr>
      <t xml:space="preserve">
</t>
    </r>
    <r>
      <rPr>
        <sz val="11"/>
        <color rgb="FF000000"/>
        <rFont val="Calibri"/>
      </rPr>
      <t>If the "Prevent passwords reuse" options is less than "5" or the option is not checked, this is a finding.</t>
    </r>
  </si>
  <si>
    <t>V-252586</t>
  </si>
  <si>
    <r>
      <rPr>
        <sz val="11"/>
        <rFont val="Calibri"/>
      </rPr>
      <t>IBM Aspera Faspex user account passwords must have a 60-day maximum password lifetime restriction.</t>
    </r>
  </si>
  <si>
    <r>
      <rPr>
        <sz val="11"/>
        <color rgb="FF000000"/>
        <rFont val="Calibri"/>
      </rPr>
      <t xml:space="preserve">Configure IBM Aspera Faspex user account passwords to have a 60-day maximum password lifetime restriction: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Put a check the "Faspex accounts" "Passwords expire" check box.</t>
    </r>
    <r>
      <rPr>
        <sz val="11"/>
        <color rgb="FF000000"/>
        <rFont val="Calibri"/>
      </rPr>
      <t xml:space="preserve">
</t>
    </r>
    <r>
      <rPr>
        <sz val="11"/>
        <color rgb="FF000000"/>
        <rFont val="Calibri"/>
      </rPr>
      <t>- Edit the "Faspex accounts" "Passwords expire" option to "60" days or less.</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</si>
  <si>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IBM Aspera Faspex user account passwords have a 60-day maximum password lifetime restriction: </t>
    </r>
    <r>
      <rPr>
        <sz val="11"/>
        <color rgb="FF000000"/>
        <rFont val="Calibri"/>
      </rPr>
      <t xml:space="preserve">
</t>
    </r>
    <r>
      <rPr>
        <sz val="11"/>
        <color rgb="FF000000"/>
        <rFont val="Calibri"/>
      </rPr>
      <t xml:space="preserve">- Log in to the IBM Aspera Faspex web page as a user with administrative privilege. </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t>
    </r>
    <r>
      <rPr>
        <sz val="11"/>
        <color rgb="FF000000"/>
        <rFont val="Calibri"/>
      </rPr>
      <t xml:space="preserve">
</t>
    </r>
    <r>
      <rPr>
        <sz val="11"/>
        <color rgb="FF000000"/>
        <rFont val="Calibri"/>
      </rPr>
      <t>- Verify the "Faspex accounts" "Passwords expire" option is checked.</t>
    </r>
    <r>
      <rPr>
        <sz val="11"/>
        <color rgb="FF000000"/>
        <rFont val="Calibri"/>
      </rPr>
      <t xml:space="preserve">
</t>
    </r>
    <r>
      <rPr>
        <sz val="11"/>
        <color rgb="FF000000"/>
        <rFont val="Calibri"/>
      </rPr>
      <t>- Verify the "Faspex accounts" "Passwords expire" options is set to "60" days or less.</t>
    </r>
    <r>
      <rPr>
        <sz val="11"/>
        <color rgb="FF000000"/>
        <rFont val="Calibri"/>
      </rPr>
      <t xml:space="preserve">
</t>
    </r>
    <r>
      <rPr>
        <sz val="11"/>
        <color rgb="FF000000"/>
        <rFont val="Calibri"/>
      </rPr>
      <t>If the "Passwords expire" options is set to more than "60" days or the option is not checked, this is a finding.</t>
    </r>
  </si>
  <si>
    <t>V-252587</t>
  </si>
  <si>
    <r>
      <rPr>
        <sz val="11"/>
        <rFont val="Calibri"/>
      </rPr>
      <t>The IBM Aspera Faspex feature must be configured to use encryption services that implement NIST FIPS-validated cryptography to protect the confidentiality of remote access sessions.</t>
    </r>
  </si>
  <si>
    <r>
      <rPr>
        <sz val="11"/>
        <color rgb="FF000000"/>
        <rFont val="Calibri"/>
      </rPr>
      <t>Configure IBM Aspera Faspex to use TLS 1.2.</t>
    </r>
    <r>
      <rPr>
        <sz val="11"/>
        <color rgb="FF000000"/>
        <rFont val="Calibri"/>
      </rPr>
      <t xml:space="preserve">
</t>
    </r>
    <r>
      <rPr>
        <sz val="11"/>
        <color rgb="FF000000"/>
        <rFont val="Calibri"/>
      </rPr>
      <t>Add/Edit the following line in the Apache configuration file /opt/aspera/common/apache/conf/extra/httpd-ssl.conf.</t>
    </r>
    <r>
      <rPr>
        <sz val="11"/>
        <color rgb="FF000000"/>
        <rFont val="Calibri"/>
      </rPr>
      <t xml:space="preserve">
</t>
    </r>
    <r>
      <rPr>
        <sz val="11"/>
        <color rgb="FF000000"/>
        <rFont val="Calibri"/>
      </rPr>
      <t>SSLProtocol TLSv1.2</t>
    </r>
    <r>
      <rPr>
        <sz val="11"/>
        <color rgb="FF000000"/>
        <rFont val="Calibri"/>
      </rPr>
      <t xml:space="preserve">
</t>
    </r>
    <r>
      <rPr>
        <sz val="11"/>
        <color rgb="FF000000"/>
        <rFont val="Calibri"/>
      </rPr>
      <t>Restart Apache for these changes to take effect.</t>
    </r>
    <r>
      <rPr>
        <sz val="11"/>
        <color rgb="FF000000"/>
        <rFont val="Calibri"/>
      </rPr>
      <t xml:space="preserve">
</t>
    </r>
    <r>
      <rPr>
        <sz val="11"/>
        <color rgb="FF000000"/>
        <rFont val="Calibri"/>
      </rPr>
      <t>$ sudo /opt/aspera/common/asctl/asctl apache:restart</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</si>
  <si>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TLS gateway).</t>
    </r>
    <r>
      <rPr>
        <sz val="11"/>
        <color rgb="FF000000"/>
        <rFont val="Calibri"/>
      </rPr>
      <t xml:space="preserve">
</t>
    </r>
    <r>
      <rPr>
        <sz val="11"/>
        <color rgb="FF000000"/>
        <rFont val="Calibri"/>
      </rPr>
      <t>For implementations using the IBM Aspera Faspex feature, the default configuration of Faspex has TLS 1.0, 1.1 and 1.2 enabled to support older browsers.</t>
    </r>
    <r>
      <rPr>
        <sz val="11"/>
        <color rgb="FF000000"/>
        <rFont val="Calibri"/>
      </rPr>
      <t xml:space="preserve">
</t>
    </r>
    <r>
      <rPr>
        <sz val="11"/>
        <color rgb="FF000000"/>
        <rFont val="Calibri"/>
      </rPr>
      <t>Satisfies: SRG-NET-000062-ALG-000011, SRG-NET-000400-ALG-000097</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</si>
  <si>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IBM Aspera Faspex only uses TLS 1.2 or greater with the following command:</t>
    </r>
    <r>
      <rPr>
        <sz val="11"/>
        <color rgb="FF000000"/>
        <rFont val="Calibri"/>
      </rPr>
      <t xml:space="preserve">
</t>
    </r>
    <r>
      <rPr>
        <sz val="11"/>
        <color rgb="FF000000"/>
        <rFont val="Calibri"/>
      </rPr>
      <t>$ sudo grep SSLProtocol /opt/aspera/common/apache/conf/extra/httpd-ssl.conf</t>
    </r>
    <r>
      <rPr>
        <sz val="11"/>
        <color rgb="FF000000"/>
        <rFont val="Calibri"/>
      </rPr>
      <t xml:space="preserve">
</t>
    </r>
    <r>
      <rPr>
        <sz val="11"/>
        <color rgb="FF000000"/>
        <rFont val="Calibri"/>
      </rPr>
      <t>SSLProtocol TLSv1.2</t>
    </r>
    <r>
      <rPr>
        <sz val="11"/>
        <color rgb="FF000000"/>
        <rFont val="Calibri"/>
      </rPr>
      <t xml:space="preserve">
</t>
    </r>
    <r>
      <rPr>
        <sz val="11"/>
        <color rgb="FF000000"/>
        <rFont val="Calibri"/>
      </rPr>
      <t>If the values for SSLProtocol vary from the above example, this is a finding.</t>
    </r>
  </si>
  <si>
    <t>V-252588</t>
  </si>
  <si>
    <r>
      <rPr>
        <sz val="11"/>
        <rFont val="Calibri"/>
      </rPr>
      <t>IBM Aspera Faspex must be configured to prohibit or restrict the use of functions, ports, protocols, and/or services, as defined in the PPSM CAL and vulnerability assessments.</t>
    </r>
  </si>
  <si>
    <r>
      <rPr>
        <sz val="11"/>
        <color rgb="FF000000"/>
        <rFont val="Calibri"/>
      </rPr>
      <t>Configure the IBM Aspera Faspex to disable functions, ports, protocols, and services that are not approved.</t>
    </r>
    <r>
      <rPr>
        <sz val="11"/>
        <color rgb="FF000000"/>
        <rFont val="Calibri"/>
      </rPr>
      <t xml:space="preserve">
</t>
    </r>
    <r>
      <rPr>
        <sz val="11"/>
        <color rgb="FF000000"/>
        <rFont val="Calibri"/>
      </rPr>
      <t>Use the following commands to configure only those services that are not prohibited and follow PPSM guidance for each service, protocol, and port.</t>
    </r>
    <r>
      <rPr>
        <sz val="11"/>
        <color rgb="FF000000"/>
        <rFont val="Calibri"/>
      </rPr>
      <t xml:space="preserve">
</t>
    </r>
    <r>
      <rPr>
        <sz val="11"/>
        <color rgb="FF000000"/>
        <rFont val="Calibri"/>
      </rPr>
      <t>For the apache instance:</t>
    </r>
    <r>
      <rPr>
        <sz val="11"/>
        <color rgb="FF000000"/>
        <rFont val="Calibri"/>
      </rPr>
      <t xml:space="preserve">
</t>
    </r>
    <r>
      <rPr>
        <sz val="11"/>
        <color rgb="FF000000"/>
        <rFont val="Calibri"/>
      </rPr>
      <t>$ sudo /opt/aspera/common/asctl/asctl apache:http_port &lt;number&gt;</t>
    </r>
    <r>
      <rPr>
        <sz val="11"/>
        <color rgb="FF000000"/>
        <rFont val="Calibri"/>
      </rPr>
      <t xml:space="preserve">
</t>
    </r>
    <r>
      <rPr>
        <sz val="11"/>
        <color rgb="FF000000"/>
        <rFont val="Calibri"/>
      </rPr>
      <t>$ sudo /opt/aspera/common/asctl/asctl apache:https_port &lt;number&gt;</t>
    </r>
    <r>
      <rPr>
        <sz val="11"/>
        <color rgb="FF000000"/>
        <rFont val="Calibri"/>
      </rPr>
      <t xml:space="preserve">
</t>
    </r>
    <r>
      <rPr>
        <sz val="11"/>
        <color rgb="FF000000"/>
        <rFont val="Calibri"/>
      </rPr>
      <t>For the faspex instance:</t>
    </r>
    <r>
      <rPr>
        <sz val="11"/>
        <color rgb="FF000000"/>
        <rFont val="Calibri"/>
      </rPr>
      <t xml:space="preserve">
</t>
    </r>
    <r>
      <rPr>
        <sz val="11"/>
        <color rgb="FF000000"/>
        <rFont val="Calibri"/>
      </rPr>
      <t>$ sudo /opt/aspera/common/asctl/asctl faspex:base_port &lt;number&gt;</t>
    </r>
    <r>
      <rPr>
        <sz val="11"/>
        <color rgb="FF000000"/>
        <rFont val="Calibri"/>
      </rPr>
      <t xml:space="preserve">
</t>
    </r>
    <r>
      <rPr>
        <sz val="11"/>
        <color rgb="FF000000"/>
        <rFont val="Calibri"/>
      </rPr>
      <t>$ sudo /opt/aspera/common/asctl/asctl faspex:http_fallback_port &lt;number&gt;</t>
    </r>
    <r>
      <rPr>
        <sz val="11"/>
        <color rgb="FF000000"/>
        <rFont val="Calibri"/>
      </rPr>
      <t xml:space="preserve">
</t>
    </r>
    <r>
      <rPr>
        <sz val="11"/>
        <color rgb="FF000000"/>
        <rFont val="Calibri"/>
      </rPr>
      <t>For the database:</t>
    </r>
    <r>
      <rPr>
        <sz val="11"/>
        <color rgb="FF000000"/>
        <rFont val="Calibri"/>
      </rPr>
      <t xml:space="preserve">
</t>
    </r>
    <r>
      <rPr>
        <sz val="11"/>
        <color rgb="FF000000"/>
        <rFont val="Calibri"/>
      </rPr>
      <t>$ sudo /opt/aspera/common/asctl/asctl mysql:port &lt;number&gt;</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</si>
  <si>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The IBM Aspera Faspex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Review the port configurations of the server with the following command:</t>
    </r>
    <r>
      <rPr>
        <sz val="11"/>
        <color rgb="FF000000"/>
        <rFont val="Calibri"/>
      </rPr>
      <t xml:space="preserve">
</t>
    </r>
    <r>
      <rPr>
        <sz val="11"/>
        <color rgb="FF000000"/>
        <rFont val="Calibri"/>
      </rPr>
      <t>$ sudo /opt/aspera/common/asctl/asctl all:info | grep port:</t>
    </r>
    <r>
      <rPr>
        <sz val="11"/>
        <color rgb="FF000000"/>
        <rFont val="Calibri"/>
      </rPr>
      <t xml:space="preserve">
</t>
    </r>
    <r>
      <rPr>
        <sz val="11"/>
        <color rgb="FF000000"/>
        <rFont val="Calibri"/>
      </rPr>
      <t>http_port:         80</t>
    </r>
    <r>
      <rPr>
        <sz val="11"/>
        <color rgb="FF000000"/>
        <rFont val="Calibri"/>
      </rPr>
      <t xml:space="preserve">
</t>
    </r>
    <r>
      <rPr>
        <sz val="11"/>
        <color rgb="FF000000"/>
        <rFont val="Calibri"/>
      </rPr>
      <t>https_port:        443</t>
    </r>
    <r>
      <rPr>
        <sz val="11"/>
        <color rgb="FF000000"/>
        <rFont val="Calibri"/>
      </rPr>
      <t xml:space="preserve">
</t>
    </r>
    <r>
      <rPr>
        <sz val="11"/>
        <color rgb="FF000000"/>
        <rFont val="Calibri"/>
      </rPr>
      <t>port:               4406</t>
    </r>
    <r>
      <rPr>
        <sz val="11"/>
        <color rgb="FF000000"/>
        <rFont val="Calibri"/>
      </rPr>
      <t xml:space="preserve">
</t>
    </r>
    <r>
      <rPr>
        <sz val="11"/>
        <color rgb="FF000000"/>
        <rFont val="Calibri"/>
      </rPr>
      <t>base_port:         3000</t>
    </r>
    <r>
      <rPr>
        <sz val="11"/>
        <color rgb="FF000000"/>
        <rFont val="Calibri"/>
      </rPr>
      <t xml:space="preserve">
</t>
    </r>
    <r>
      <rPr>
        <sz val="11"/>
        <color rgb="FF000000"/>
        <rFont val="Calibri"/>
      </rPr>
      <t>http_fallback_port:8080</t>
    </r>
    <r>
      <rPr>
        <sz val="11"/>
        <color rgb="FF000000"/>
        <rFont val="Calibri"/>
      </rPr>
      <t xml:space="preserve">
</t>
    </r>
    <r>
      <rPr>
        <sz val="11"/>
        <color rgb="FF000000"/>
        <rFont val="Calibri"/>
      </rPr>
      <t xml:space="preserve">Ask the system administrator for the site or program PPSM CLSA. Verify the services configured for use match the PPSM Component Local Services Assessment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</si>
  <si>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V-252589</t>
  </si>
  <si>
    <r>
      <rPr>
        <sz val="11"/>
        <rFont val="Calibri"/>
      </rPr>
      <t>IBM Aspera Faspex must be configured to uniquely identify and authenticate organizational users (or processes acting on behalf of organizational users).</t>
    </r>
  </si>
  <si>
    <r>
      <rPr>
        <sz val="11"/>
        <color rgb="FF000000"/>
        <rFont val="Calibri"/>
      </rPr>
      <t>For implementations using the IBM Aspera Faspex feature, configure SAML to use an existing IdP.</t>
    </r>
    <r>
      <rPr>
        <sz val="11"/>
        <color rgb="FF000000"/>
        <rFont val="Calibri"/>
      </rPr>
      <t xml:space="preserve">
</t>
    </r>
    <r>
      <rPr>
        <sz val="11"/>
        <color rgb="FF000000"/>
        <rFont val="Calibri"/>
      </rPr>
      <t>To configure SAML within IBM Aspera Faspex, perform the following:</t>
    </r>
    <r>
      <rPr>
        <sz val="11"/>
        <color rgb="FF000000"/>
        <rFont val="Calibri"/>
      </rPr>
      <t xml:space="preserve">
</t>
    </r>
    <r>
      <rPr>
        <sz val="11"/>
        <color rgb="FF000000"/>
        <rFont val="Calibri"/>
      </rPr>
      <t>- Log in to the IBM Aspera Faspex web page as a user with administrative privilege.</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"Authentication" tab.</t>
    </r>
    <r>
      <rPr>
        <sz val="11"/>
        <color rgb="FF000000"/>
        <rFont val="Calibri"/>
      </rPr>
      <t xml:space="preserve">
</t>
    </r>
    <r>
      <rPr>
        <sz val="11"/>
        <color rgb="FF000000"/>
        <rFont val="Calibri"/>
      </rPr>
      <t>- Select the SAML Integration menu.</t>
    </r>
    <r>
      <rPr>
        <sz val="11"/>
        <color rgb="FF000000"/>
        <rFont val="Calibri"/>
      </rPr>
      <t xml:space="preserve">
</t>
    </r>
    <r>
      <rPr>
        <sz val="11"/>
        <color rgb="FF000000"/>
        <rFont val="Calibri"/>
      </rPr>
      <t>- Select "Add New SAML Configuration".</t>
    </r>
    <r>
      <rPr>
        <sz val="11"/>
        <color rgb="FF000000"/>
        <rFont val="Calibri"/>
      </rPr>
      <t xml:space="preserve">
</t>
    </r>
    <r>
      <rPr>
        <sz val="11"/>
        <color rgb="FF000000"/>
        <rFont val="Calibri"/>
      </rPr>
      <t>- Choose one action from these: 1) Enter the SAML server's metadata URL in "Import from URL" and click "Import Setting From Metadata URL". 2) Click "Browse" and locate the file containing the SAML server's metadata. 3) Paste the SAML server metadata into the box labeled "Import from Text" and click the "Import Settings From Text".</t>
    </r>
    <r>
      <rPr>
        <sz val="11"/>
        <color rgb="FF000000"/>
        <rFont val="Calibri"/>
      </rPr>
      <t xml:space="preserve">
</t>
    </r>
    <r>
      <rPr>
        <sz val="11"/>
        <color rgb="FF000000"/>
        <rFont val="Calibri"/>
      </rPr>
      <t>- Select "Create SAML Configuration" at the bottom of the page.</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</si>
  <si>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r>
      <rPr>
        <sz val="11"/>
        <color rgb="FF000000"/>
        <rFont val="Calibri"/>
      </rPr>
      <t xml:space="preserve">
</t>
    </r>
    <r>
      <rPr>
        <sz val="11"/>
        <color rgb="FF000000"/>
        <rFont val="Calibri"/>
      </rPr>
      <t>IBM Aspera Faspex will list preestablished trust relationships for IdPs on the default Faspex login page. This configuration supports the ability to have more than one preestablished trust relationship, and it requires the user to choose from the valid preestablished IdPs as listed on the default web page. If IBM Aspera Faspex is configured to automatically redirect to a single IdP, visiting the default webpage will do so. Refer to the IBM Aspera Faspex Admin Guide for data requirements for the SAML assertion including default attribute names, the IBM Faspex User Field, and required format within the assertion. For security best practices, also ensure that the system hosting Aspera Faspex uses Network Time Protocol or another system to keep times synchronized with the IdP server providing the SAML assertions. Clock drift between the IBM Aspera Faspex server and the IdP/SAML Provider will result in expired assertions and the inability to be successfully authenticated into IBM Aspera Faspex.</t>
    </r>
    <r>
      <rPr>
        <sz val="11"/>
        <color rgb="FF000000"/>
        <rFont val="Calibri"/>
      </rPr>
      <t xml:space="preserve">
</t>
    </r>
    <r>
      <rPr>
        <sz val="11"/>
        <color rgb="FF000000"/>
        <rFont val="Calibri"/>
      </rPr>
      <t>Satisfies: SRG-NET-000138-ALG-000063, SRG-NET-000138-ALG-000088, SRG-NET-000138-ALG-000089, SRG-NET-000140-ALG-000094, SRG-NET-000147-ALG-000095</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</si>
  <si>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Using a web browser, navigate to the default IBM Aspera Faspex web page.</t>
    </r>
    <r>
      <rPr>
        <sz val="11"/>
        <color rgb="FF000000"/>
        <rFont val="Calibri"/>
      </rPr>
      <t xml:space="preserve">
</t>
    </r>
    <r>
      <rPr>
        <sz val="11"/>
        <color rgb="FF000000"/>
        <rFont val="Calibri"/>
      </rPr>
      <t>If you are neither redirected to an IdP nor provided with a list of one or more IdPs to choose from on the standard IBM Aspera Faspex webpage, this is a finding.</t>
    </r>
    <r>
      <rPr>
        <sz val="11"/>
        <color rgb="FF000000"/>
        <rFont val="Calibri"/>
      </rPr>
      <t xml:space="preserve">
</t>
    </r>
    <r>
      <rPr>
        <sz val="11"/>
        <color rgb="FF000000"/>
        <rFont val="Calibri"/>
      </rPr>
      <t>If redirected to the IdP login, attempt to authenticate using the IdP with known working credentials to determine if the IdP is providing an appropriate SAML assertion for access.</t>
    </r>
    <r>
      <rPr>
        <sz val="11"/>
        <color rgb="FF000000"/>
        <rFont val="Calibri"/>
      </rPr>
      <t xml:space="preserve">
</t>
    </r>
    <r>
      <rPr>
        <sz val="11"/>
        <color rgb="FF000000"/>
        <rFont val="Calibri"/>
      </rPr>
      <t>If unable to log in using known working credentials, this is a finding.</t>
    </r>
    <r>
      <rPr>
        <sz val="11"/>
        <color rgb="FF000000"/>
        <rFont val="Calibri"/>
      </rPr>
      <t xml:space="preserve">
</t>
    </r>
    <r>
      <rPr>
        <sz val="11"/>
        <color rgb="FF000000"/>
        <rFont val="Calibri"/>
      </rPr>
      <t>If not redirected to a single IdP but provided a list of configured IdPs, choose one for authentication with known working credentials to determine if the IdP is providing an appropriate SAML assertion for access.</t>
    </r>
    <r>
      <rPr>
        <sz val="11"/>
        <color rgb="FF000000"/>
        <rFont val="Calibri"/>
      </rPr>
      <t xml:space="preserve">
</t>
    </r>
    <r>
      <rPr>
        <sz val="11"/>
        <color rgb="FF000000"/>
        <rFont val="Calibri"/>
      </rPr>
      <t>If unable to log in using known working credentials, this is a finding.</t>
    </r>
  </si>
  <si>
    <t>V-252590</t>
  </si>
  <si>
    <r>
      <rPr>
        <sz val="11"/>
        <rFont val="Calibri"/>
      </rPr>
      <t>IBM Aspera Faspex must be configured to use NIST FIPS-validated cryptography to protect the integrity of file transfers.</t>
    </r>
  </si>
  <si>
    <r>
      <rPr>
        <sz val="11"/>
        <color rgb="FF000000"/>
        <rFont val="Calibri"/>
      </rPr>
      <t>Configure the system to require encryption for all transfers by the IBM Aspera Faspex:</t>
    </r>
    <r>
      <rPr>
        <sz val="11"/>
        <color rgb="FF000000"/>
        <rFont val="Calibri"/>
      </rPr>
      <t xml:space="preserve">
</t>
    </r>
    <r>
      <rPr>
        <sz val="11"/>
        <color rgb="FF000000"/>
        <rFont val="Calibri"/>
      </rPr>
      <t>- Log in to the IBM Aspera Faspex web page as a user with administrative privilege.</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 from the left menu.</t>
    </r>
    <r>
      <rPr>
        <sz val="11"/>
        <color rgb="FF000000"/>
        <rFont val="Calibri"/>
      </rPr>
      <t xml:space="preserve">
</t>
    </r>
    <r>
      <rPr>
        <sz val="11"/>
        <color rgb="FF000000"/>
        <rFont val="Calibri"/>
      </rPr>
      <t>- Scroll down to the "Encryption" section.</t>
    </r>
    <r>
      <rPr>
        <sz val="11"/>
        <color rgb="FF000000"/>
        <rFont val="Calibri"/>
      </rPr>
      <t xml:space="preserve">
</t>
    </r>
    <r>
      <rPr>
        <sz val="11"/>
        <color rgb="FF000000"/>
        <rFont val="Calibri"/>
      </rPr>
      <t>- Put a check in the "Encrypt transfers" check box.</t>
    </r>
    <r>
      <rPr>
        <sz val="11"/>
        <color rgb="FF000000"/>
        <rFont val="Calibri"/>
      </rPr>
      <t xml:space="preserve">
</t>
    </r>
    <r>
      <rPr>
        <sz val="11"/>
        <color rgb="FF000000"/>
        <rFont val="Calibri"/>
      </rPr>
      <t>- Select "Update" at the bottom of the page.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</si>
  <si>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Ensure that encryption is required for all transfers by the IBM Aspera Faspex:</t>
    </r>
    <r>
      <rPr>
        <sz val="11"/>
        <color rgb="FF000000"/>
        <rFont val="Calibri"/>
      </rPr>
      <t xml:space="preserve">
</t>
    </r>
    <r>
      <rPr>
        <sz val="11"/>
        <color rgb="FF000000"/>
        <rFont val="Calibri"/>
      </rPr>
      <t>- Log in to the IBM Aspera Faspex web page as a user with administrative privilege.</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 from the left menu.</t>
    </r>
    <r>
      <rPr>
        <sz val="11"/>
        <color rgb="FF000000"/>
        <rFont val="Calibri"/>
      </rPr>
      <t xml:space="preserve">
</t>
    </r>
    <r>
      <rPr>
        <sz val="11"/>
        <color rgb="FF000000"/>
        <rFont val="Calibri"/>
      </rPr>
      <t>- Scroll down to the "Encryption" section.</t>
    </r>
    <r>
      <rPr>
        <sz val="11"/>
        <color rgb="FF000000"/>
        <rFont val="Calibri"/>
      </rPr>
      <t xml:space="preserve">
</t>
    </r>
    <r>
      <rPr>
        <sz val="11"/>
        <color rgb="FF000000"/>
        <rFont val="Calibri"/>
      </rPr>
      <t>- Verify that the "Encrypt transfers" option is checked.</t>
    </r>
    <r>
      <rPr>
        <sz val="11"/>
        <color rgb="FF000000"/>
        <rFont val="Calibri"/>
      </rPr>
      <t xml:space="preserve">
</t>
    </r>
    <r>
      <rPr>
        <sz val="11"/>
        <color rgb="FF000000"/>
        <rFont val="Calibri"/>
      </rPr>
      <t>If the "Encrypt transfers" option is not checked, this is a finding.</t>
    </r>
  </si>
  <si>
    <t>V-252591</t>
  </si>
  <si>
    <r>
      <rPr>
        <sz val="11"/>
        <rFont val="Calibri"/>
      </rPr>
      <t>IBM Aspera Faspex must implement cryptographic mechanisms to prevent unauthorized disclosure or modification of all information that requires at rest protection.</t>
    </r>
  </si>
  <si>
    <r>
      <rPr>
        <sz val="11"/>
        <color rgb="FF000000"/>
        <rFont val="Calibri"/>
      </rPr>
      <t>Configure the IBM Aspera Faspex to implement cryptographic mechanisms to prevent unauthorized disclosure or modification of all information that requires at rest protection.</t>
    </r>
    <r>
      <rPr>
        <sz val="11"/>
        <color rgb="FF000000"/>
        <rFont val="Calibri"/>
      </rPr>
      <t xml:space="preserve">
</t>
    </r>
    <r>
      <rPr>
        <sz val="11"/>
        <color rgb="FF000000"/>
        <rFont val="Calibri"/>
      </rPr>
      <t>- Log in to the IBM Aspera Faspex web page as a user with administrative privilege.</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 from the left menu.</t>
    </r>
    <r>
      <rPr>
        <sz val="11"/>
        <color rgb="FF000000"/>
        <rFont val="Calibri"/>
      </rPr>
      <t xml:space="preserve">
</t>
    </r>
    <r>
      <rPr>
        <sz val="11"/>
        <color rgb="FF000000"/>
        <rFont val="Calibri"/>
      </rPr>
      <t>- Scroll down to the "Encryption" section.</t>
    </r>
    <r>
      <rPr>
        <sz val="11"/>
        <color rgb="FF000000"/>
        <rFont val="Calibri"/>
      </rPr>
      <t xml:space="preserve">
</t>
    </r>
    <r>
      <rPr>
        <sz val="11"/>
        <color rgb="FF000000"/>
        <rFont val="Calibri"/>
      </rPr>
      <t>- Select the "Use encryption-at-rest" radio button "Always".</t>
    </r>
    <r>
      <rPr>
        <sz val="11"/>
        <color rgb="FF000000"/>
        <rFont val="Calibri"/>
      </rPr>
      <t xml:space="preserve">
</t>
    </r>
    <r>
      <rPr>
        <sz val="11"/>
        <color rgb="FF000000"/>
        <rFont val="Calibri"/>
      </rPr>
      <t>- Select "Update" at the bottom of the page.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</si>
  <si>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its intermediary services (e.g., OWA or TLS gateway).</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</si>
  <si>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IBM Aspera Faspex implements cryptographic mechanisms to prevent unauthorized disclosure or modification of all information that requires at rest protection.</t>
    </r>
    <r>
      <rPr>
        <sz val="11"/>
        <color rgb="FF000000"/>
        <rFont val="Calibri"/>
      </rPr>
      <t xml:space="preserve">
</t>
    </r>
    <r>
      <rPr>
        <sz val="11"/>
        <color rgb="FF000000"/>
        <rFont val="Calibri"/>
      </rPr>
      <t>- Log in to the IBM Aspera Faspex web page as a user with administrative privilege.</t>
    </r>
    <r>
      <rPr>
        <sz val="11"/>
        <color rgb="FF000000"/>
        <rFont val="Calibri"/>
      </rPr>
      <t xml:space="preserve">
</t>
    </r>
    <r>
      <rPr>
        <sz val="11"/>
        <color rgb="FF000000"/>
        <rFont val="Calibri"/>
      </rPr>
      <t>- Select the "Server" tab.</t>
    </r>
    <r>
      <rPr>
        <sz val="11"/>
        <color rgb="FF000000"/>
        <rFont val="Calibri"/>
      </rPr>
      <t xml:space="preserve">
</t>
    </r>
    <r>
      <rPr>
        <sz val="11"/>
        <color rgb="FF000000"/>
        <rFont val="Calibri"/>
      </rPr>
      <t>- Select the "Configuration" tab.</t>
    </r>
    <r>
      <rPr>
        <sz val="11"/>
        <color rgb="FF000000"/>
        <rFont val="Calibri"/>
      </rPr>
      <t xml:space="preserve">
</t>
    </r>
    <r>
      <rPr>
        <sz val="11"/>
        <color rgb="FF000000"/>
        <rFont val="Calibri"/>
      </rPr>
      <t>- Select the "Security" section from the left menu.</t>
    </r>
    <r>
      <rPr>
        <sz val="11"/>
        <color rgb="FF000000"/>
        <rFont val="Calibri"/>
      </rPr>
      <t xml:space="preserve">
</t>
    </r>
    <r>
      <rPr>
        <sz val="11"/>
        <color rgb="FF000000"/>
        <rFont val="Calibri"/>
      </rPr>
      <t>- Scroll down to the "Encryption" section.</t>
    </r>
    <r>
      <rPr>
        <sz val="11"/>
        <color rgb="FF000000"/>
        <rFont val="Calibri"/>
      </rPr>
      <t xml:space="preserve">
</t>
    </r>
    <r>
      <rPr>
        <sz val="11"/>
        <color rgb="FF000000"/>
        <rFont val="Calibri"/>
      </rPr>
      <t>- Verify that the "Use encryption-at-rest" radio button is set to "Always".</t>
    </r>
    <r>
      <rPr>
        <sz val="11"/>
        <color rgb="FF000000"/>
        <rFont val="Calibri"/>
      </rPr>
      <t xml:space="preserve">
</t>
    </r>
    <r>
      <rPr>
        <sz val="11"/>
        <color rgb="FF000000"/>
        <rFont val="Calibri"/>
      </rPr>
      <t>If the "Use encryption-at-rest" radio button is set to "Never" or "Optional", this is a finding.</t>
    </r>
  </si>
  <si>
    <t>V-252592</t>
  </si>
  <si>
    <r>
      <rPr>
        <sz val="11"/>
        <rFont val="Calibri"/>
      </rPr>
      <t>IBM Aspera Faspex must protect audit information from unauthorized modification.</t>
    </r>
  </si>
  <si>
    <r>
      <rPr>
        <sz val="11"/>
        <color rgb="FF000000"/>
        <rFont val="Calibri"/>
      </rPr>
      <t xml:space="preserve">Remove world access from any IBM Aspera Faspex log file that has world permissions granted. </t>
    </r>
    <r>
      <rPr>
        <sz val="11"/>
        <color rgb="FF000000"/>
        <rFont val="Calibri"/>
      </rPr>
      <t xml:space="preserve">
</t>
    </r>
    <r>
      <rPr>
        <sz val="11"/>
        <color rgb="FF000000"/>
        <rFont val="Calibri"/>
      </rPr>
      <t>$ sudo chmod o-rwx &lt;placefilenamehere&gt;</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</si>
  <si>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does not apply to audit logs generated on behalf of the device itself (management).</t>
    </r>
    <r>
      <rPr>
        <sz val="11"/>
        <color rgb="FF000000"/>
        <rFont val="Calibri"/>
      </rPr>
      <t xml:space="preserve">
</t>
    </r>
    <r>
      <rPr>
        <sz val="11"/>
        <color rgb="FF000000"/>
        <rFont val="Calibri"/>
      </rPr>
      <t>Satisfies: SRG-NET-000098-ALG-000056, SRG-NET-000099-ALG-000057, SRG-NET-000100-ALG-000058</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</si>
  <si>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 xml:space="preserve">Verify that the log files for IBM Aspera Faspex have no world access. </t>
    </r>
    <r>
      <rPr>
        <sz val="11"/>
        <color rgb="FF000000"/>
        <rFont val="Calibri"/>
      </rPr>
      <t xml:space="preserve">
</t>
    </r>
    <r>
      <rPr>
        <sz val="11"/>
        <color rgb="FF000000"/>
        <rFont val="Calibri"/>
      </rPr>
      <t>$ sudo find /opt/aspera/faspex/log/ \( -perm -0001 -o -perm -0002 -o -perm -0004 \) -print</t>
    </r>
    <r>
      <rPr>
        <sz val="11"/>
        <color rgb="FF000000"/>
        <rFont val="Calibri"/>
      </rPr>
      <t xml:space="preserve">
</t>
    </r>
    <r>
      <rPr>
        <sz val="11"/>
        <color rgb="FF000000"/>
        <rFont val="Calibri"/>
      </rPr>
      <t>If results are returned from the above command, this is a finding.</t>
    </r>
  </si>
  <si>
    <t>V-252593</t>
  </si>
  <si>
    <r>
      <rPr>
        <sz val="11"/>
        <rFont val="Calibri"/>
      </rPr>
      <t>The IBM Aspera Faspex private/secret cryptographic keys file must be group-owned by faspex to prevent unauthorized read access.</t>
    </r>
  </si>
  <si>
    <r>
      <rPr>
        <sz val="11"/>
        <color rgb="FF000000"/>
        <rFont val="Calibri"/>
      </rPr>
      <t>Configure the /opt/aspera/faspex/config/secret.yml file to be group-owned by faspex with the following command:</t>
    </r>
    <r>
      <rPr>
        <sz val="11"/>
        <color rgb="FF000000"/>
        <rFont val="Calibri"/>
      </rPr>
      <t xml:space="preserve">
</t>
    </r>
    <r>
      <rPr>
        <sz val="11"/>
        <color rgb="FF000000"/>
        <rFont val="Calibri"/>
      </rPr>
      <t>$ sudo chgrp faspex /opt/aspera/faspex/config/secret.yml</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</si>
  <si>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/opt/aspera/faspex/config/secret.yml file is group-owned by faspex with the following command:</t>
    </r>
    <r>
      <rPr>
        <sz val="11"/>
        <color rgb="FF000000"/>
        <rFont val="Calibri"/>
      </rPr>
      <t xml:space="preserve">
</t>
    </r>
    <r>
      <rPr>
        <sz val="11"/>
        <color rgb="FF000000"/>
        <rFont val="Calibri"/>
      </rPr>
      <t>$ sudo stat -c "%G" /opt/aspera/faspex/config/secret.yml</t>
    </r>
    <r>
      <rPr>
        <sz val="11"/>
        <color rgb="FF000000"/>
        <rFont val="Calibri"/>
      </rPr>
      <t xml:space="preserve">
</t>
    </r>
    <r>
      <rPr>
        <sz val="11"/>
        <color rgb="FF000000"/>
        <rFont val="Calibri"/>
      </rPr>
      <t>faspex</t>
    </r>
    <r>
      <rPr>
        <sz val="11"/>
        <color rgb="FF000000"/>
        <rFont val="Calibri"/>
      </rPr>
      <t xml:space="preserve">
</t>
    </r>
    <r>
      <rPr>
        <sz val="11"/>
        <color rgb="FF000000"/>
        <rFont val="Calibri"/>
      </rPr>
      <t>If "faspex" is not returned as a result, this is a finding.</t>
    </r>
  </si>
  <si>
    <t>V-252594</t>
  </si>
  <si>
    <r>
      <rPr>
        <sz val="11"/>
        <rFont val="Calibri"/>
      </rPr>
      <t>The IBM Aspera Faspex private/secret cryptographic keys file must be owned by faspex to prevent unauthorized read access.</t>
    </r>
  </si>
  <si>
    <r>
      <rPr>
        <sz val="11"/>
        <color rgb="FF000000"/>
        <rFont val="Calibri"/>
      </rPr>
      <t>Configure the /opt/aspera/faspex/config/secret.yml file to be owned by faspex with the following command:</t>
    </r>
    <r>
      <rPr>
        <sz val="11"/>
        <color rgb="FF000000"/>
        <rFont val="Calibri"/>
      </rPr>
      <t xml:space="preserve">
</t>
    </r>
    <r>
      <rPr>
        <sz val="11"/>
        <color rgb="FF000000"/>
        <rFont val="Calibri"/>
      </rPr>
      <t>$ sudo chown faspex /opt/aspera/faspex/config/secret.yml</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</si>
  <si>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/opt/aspera/faspex/config/secret.yml file is owned by faspex with the following command:</t>
    </r>
    <r>
      <rPr>
        <sz val="11"/>
        <color rgb="FF000000"/>
        <rFont val="Calibri"/>
      </rPr>
      <t xml:space="preserve">
</t>
    </r>
    <r>
      <rPr>
        <sz val="11"/>
        <color rgb="FF000000"/>
        <rFont val="Calibri"/>
      </rPr>
      <t>$ sudo stat -c "%U" /opt/aspera/faspex/config/secret.yml</t>
    </r>
    <r>
      <rPr>
        <sz val="11"/>
        <color rgb="FF000000"/>
        <rFont val="Calibri"/>
      </rPr>
      <t xml:space="preserve">
</t>
    </r>
    <r>
      <rPr>
        <sz val="11"/>
        <color rgb="FF000000"/>
        <rFont val="Calibri"/>
      </rPr>
      <t>faspex</t>
    </r>
    <r>
      <rPr>
        <sz val="11"/>
        <color rgb="FF000000"/>
        <rFont val="Calibri"/>
      </rPr>
      <t xml:space="preserve">
</t>
    </r>
    <r>
      <rPr>
        <sz val="11"/>
        <color rgb="FF000000"/>
        <rFont val="Calibri"/>
      </rPr>
      <t>If "faspex" is not returned as a result, this is a finding.</t>
    </r>
  </si>
  <si>
    <t>V-252595</t>
  </si>
  <si>
    <r>
      <rPr>
        <sz val="11"/>
        <rFont val="Calibri"/>
      </rPr>
      <t>The IBM Aspera Faspex Server must restrict users from using transfer services by default.</t>
    </r>
  </si>
  <si>
    <r>
      <rPr>
        <sz val="11"/>
        <color rgb="FF000000"/>
        <rFont val="Calibri"/>
      </rPr>
      <t>Configure the IBM Aspera Faspex to restrict users from using transfer services by default with the following commands:</t>
    </r>
    <r>
      <rPr>
        <sz val="11"/>
        <color rgb="FF000000"/>
        <rFont val="Calibri"/>
      </rPr>
      <t xml:space="preserve">
</t>
    </r>
    <r>
      <rPr>
        <sz val="11"/>
        <color rgb="FF000000"/>
        <rFont val="Calibri"/>
      </rPr>
      <t>$ sudo /opt/aspera/bin/asconfigurator -x "set_node_data;authorization_transfer_in_value,deny"</t>
    </r>
    <r>
      <rPr>
        <sz val="11"/>
        <color rgb="FF000000"/>
        <rFont val="Calibri"/>
      </rPr>
      <t xml:space="preserve">
</t>
    </r>
    <r>
      <rPr>
        <sz val="11"/>
        <color rgb="FF000000"/>
        <rFont val="Calibri"/>
      </rPr>
      <t>$ sudo /opt/aspera/bin/asconfigurator -x "set_node_data;authorization_transfer_out_value,deny"</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</si>
  <si>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r>
      <rPr>
        <sz val="11"/>
        <color rgb="FF000000"/>
        <rFont val="Calibri"/>
      </rPr>
      <t xml:space="preserve">
</t>
    </r>
    <r>
      <rPr>
        <sz val="11"/>
        <color rgb="FF000000"/>
        <rFont val="Calibri"/>
      </rPr>
      <t>IBM Aspera High Speed Transfer Server and IBM Aspera High Speed Transfer Endpoint inherently use file and group ownership of files and directories to support authorization for all supported operating systems. As an additional step and security best practice, ensure all transfers in or out of the authenticated connection are configured to be controlled based on privileges granted to specific users and groups within IBM Aspera configuration.</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</si>
  <si>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IBM Aspera Faspex restricts users from using transfer services by default with the following commands:</t>
    </r>
    <r>
      <rPr>
        <sz val="11"/>
        <color rgb="FF000000"/>
        <rFont val="Calibri"/>
      </rPr>
      <t xml:space="preserve">
</t>
    </r>
    <r>
      <rPr>
        <sz val="11"/>
        <color rgb="FF000000"/>
        <rFont val="Calibri"/>
      </rPr>
      <t>Check that the aspera.conf file is configured to deny transfer in and out by default.</t>
    </r>
    <r>
      <rPr>
        <sz val="11"/>
        <color rgb="FF000000"/>
        <rFont val="Calibri"/>
      </rPr>
      <t xml:space="preserve">
</t>
    </r>
    <r>
      <rPr>
        <sz val="11"/>
        <color rgb="FF000000"/>
        <rFont val="Calibri"/>
      </rPr>
      <t>$ sudo /opt/aspera/bin/asuserdata -a | grep authorization | grep value</t>
    </r>
    <r>
      <rPr>
        <sz val="11"/>
        <color rgb="FF000000"/>
        <rFont val="Calibri"/>
      </rPr>
      <t xml:space="preserve">
</t>
    </r>
    <r>
      <rPr>
        <sz val="11"/>
        <color rgb="FF000000"/>
        <rFont val="Calibri"/>
      </rPr>
      <t>authorization_transfer_in_value: "deny"</t>
    </r>
    <r>
      <rPr>
        <sz val="11"/>
        <color rgb="FF000000"/>
        <rFont val="Calibri"/>
      </rPr>
      <t xml:space="preserve">
</t>
    </r>
    <r>
      <rPr>
        <sz val="11"/>
        <color rgb="FF000000"/>
        <rFont val="Calibri"/>
      </rPr>
      <t>authorization_transfer_out_value: "deny"</t>
    </r>
    <r>
      <rPr>
        <sz val="11"/>
        <color rgb="FF000000"/>
        <rFont val="Calibri"/>
      </rPr>
      <t xml:space="preserve">
</t>
    </r>
    <r>
      <rPr>
        <sz val="11"/>
        <color rgb="FF000000"/>
        <rFont val="Calibri"/>
      </rPr>
      <t>If the results produce an "allow" value, this is a finding.</t>
    </r>
  </si>
  <si>
    <t>V-252596</t>
  </si>
  <si>
    <r>
      <rPr>
        <sz val="11"/>
        <rFont val="Calibri"/>
      </rPr>
      <t>The IBM Aspera Faspex Server must restrict users read, write, and browse permissions by default.</t>
    </r>
  </si>
  <si>
    <r>
      <rPr>
        <sz val="11"/>
        <color rgb="FF000000"/>
        <rFont val="Calibri"/>
      </rPr>
      <t>Configure the IBM Aspera Faspex to restrict users' read, write, and browse permissions by default with the following command:</t>
    </r>
    <r>
      <rPr>
        <sz val="11"/>
        <color rgb="FF000000"/>
        <rFont val="Calibri"/>
      </rPr>
      <t xml:space="preserve">
</t>
    </r>
    <r>
      <rPr>
        <sz val="11"/>
        <color rgb="FF000000"/>
        <rFont val="Calibri"/>
      </rPr>
      <t>$ sudo /opt/aspera/bin/asconfigurator -x "set_node_data;read_allowed,false;write_allowed,false;dir_allowed,false"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</si>
  <si>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If the IBM Aspera Faspex feature of the Aspera Platform is not installed, this is Not Applicable.</t>
    </r>
    <r>
      <rPr>
        <sz val="11"/>
        <color rgb="FF000000"/>
        <rFont val="Calibri"/>
      </rPr>
      <t xml:space="preserve">
</t>
    </r>
    <r>
      <rPr>
        <sz val="11"/>
        <color rgb="FF000000"/>
        <rFont val="Calibri"/>
      </rPr>
      <t>Verify the IBM Aspera Faspex restricts users read, write, and browse permissions by default with the following command:</t>
    </r>
    <r>
      <rPr>
        <sz val="11"/>
        <color rgb="FF000000"/>
        <rFont val="Calibri"/>
      </rPr>
      <t xml:space="preserve">
</t>
    </r>
    <r>
      <rPr>
        <sz val="11"/>
        <color rgb="FF000000"/>
        <rFont val="Calibri"/>
      </rPr>
      <t>$ sudo /opt/aspera/bin/asuserdata -a | grep -w 'read_allowed\|write_allowed\|dir_allowed'</t>
    </r>
    <r>
      <rPr>
        <sz val="11"/>
        <color rgb="FF000000"/>
        <rFont val="Calibri"/>
      </rPr>
      <t xml:space="preserve">
</t>
    </r>
    <r>
      <rPr>
        <sz val="11"/>
        <color rgb="FF000000"/>
        <rFont val="Calibri"/>
      </rPr>
      <t>read_allowed: "false"</t>
    </r>
    <r>
      <rPr>
        <sz val="11"/>
        <color rgb="FF000000"/>
        <rFont val="Calibri"/>
      </rPr>
      <t xml:space="preserve">
</t>
    </r>
    <r>
      <rPr>
        <sz val="11"/>
        <color rgb="FF000000"/>
        <rFont val="Calibri"/>
      </rPr>
      <t>write_allowed: "false"</t>
    </r>
    <r>
      <rPr>
        <sz val="11"/>
        <color rgb="FF000000"/>
        <rFont val="Calibri"/>
      </rPr>
      <t xml:space="preserve">
</t>
    </r>
    <r>
      <rPr>
        <sz val="11"/>
        <color rgb="FF000000"/>
        <rFont val="Calibri"/>
      </rPr>
      <t>dir_allowed: "false"</t>
    </r>
    <r>
      <rPr>
        <sz val="11"/>
        <color rgb="FF000000"/>
        <rFont val="Calibri"/>
      </rPr>
      <t xml:space="preserve">
</t>
    </r>
    <r>
      <rPr>
        <sz val="11"/>
        <color rgb="FF000000"/>
        <rFont val="Calibri"/>
      </rPr>
      <t>If no results are returned or if the results produce a "true" value, this is a finding.</t>
    </r>
  </si>
  <si>
    <t>V-252597</t>
  </si>
  <si>
    <r>
      <rPr>
        <sz val="11"/>
        <rFont val="Calibri"/>
      </rPr>
      <t>The IBM Aspera Shares interactive session must be terminated after 10 minutes of inactivity for non-privileged and privileged sessions.</t>
    </r>
  </si>
  <si>
    <r>
      <rPr>
        <sz val="11"/>
        <color rgb="FF000000"/>
        <rFont val="Calibri"/>
      </rPr>
      <t xml:space="preserve">Configure IBM Aspera Shares interactive session to terminated after 10 minutes of inactivity for non-privileged and privileged sessions: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Edit the "Session timeout" option is set to "10" minutes or less.</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</si>
  <si>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 xml:space="preserve">Verify IBM Aspera Shares interactive session are terminated after 10 minutes of inactivity for non-privileged and privileged sessions: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Verify the "Session timeout" option is set to "10" minutes or less.</t>
    </r>
    <r>
      <rPr>
        <sz val="11"/>
        <color rgb="FF000000"/>
        <rFont val="Calibri"/>
      </rPr>
      <t xml:space="preserve">
</t>
    </r>
    <r>
      <rPr>
        <sz val="11"/>
        <color rgb="FF000000"/>
        <rFont val="Calibri"/>
      </rPr>
      <t>If the "Session timeout" option is set to more than "10" minutes, this is a finding.</t>
    </r>
  </si>
  <si>
    <t>V-252598</t>
  </si>
  <si>
    <r>
      <rPr>
        <sz val="11"/>
        <rFont val="Calibri"/>
      </rPr>
      <t>IBM Aspera Shares must be configured to display the Standard Mandatory DoD-approved Notice and Consent Banner before granting access to the system.</t>
    </r>
  </si>
  <si>
    <r>
      <rPr>
        <sz val="11"/>
        <color rgb="FF000000"/>
        <rFont val="Calibri"/>
      </rPr>
      <t>Configure the IBM Aspera Shares default webpage to display the Standard Mandatory DoD-approved Notice and Consent Banner.</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"System Settings" section.</t>
    </r>
    <r>
      <rPr>
        <sz val="11"/>
        <color rgb="FF000000"/>
        <rFont val="Calibri"/>
      </rPr>
      <t xml:space="preserve">
</t>
    </r>
    <r>
      <rPr>
        <sz val="11"/>
        <color rgb="FF000000"/>
        <rFont val="Calibri"/>
      </rPr>
      <t>- Select the "Messages" option.</t>
    </r>
    <r>
      <rPr>
        <sz val="11"/>
        <color rgb="FF000000"/>
        <rFont val="Calibri"/>
      </rPr>
      <t xml:space="preserve">
</t>
    </r>
    <r>
      <rPr>
        <sz val="11"/>
        <color rgb="FF000000"/>
        <rFont val="Calibri"/>
      </rPr>
      <t>- Enter the Standard Mandatory DoD-approved Notice and Consent Banner in the Login page message box.</t>
    </r>
    <r>
      <rPr>
        <sz val="11"/>
        <color rgb="FF000000"/>
        <rFont val="Calibri"/>
      </rPr>
      <t xml:space="preserve">
</t>
    </r>
    <r>
      <rPr>
        <sz val="11"/>
        <color rgb="FF000000"/>
        <rFont val="Calibri"/>
      </rPr>
      <t>- Select "Save" at the bottom of the page.</t>
    </r>
  </si>
  <si>
    <r>
      <rPr>
        <sz val="11"/>
        <color rgb="FF000000"/>
        <rFont val="Calibri"/>
      </rPr>
      <t>Display of a standardized and approved use notification before granting access to the publicly accessible network element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 This requirement applies to network elements that have the concept of a user account and have the login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 offloaded from the application. Publicly access systems are used in DoD to provide benefit information, pay information, or public services. There may also be self-registration and authorization services provided by these gateways.</t>
    </r>
    <r>
      <rPr>
        <sz val="11"/>
        <color rgb="FF000000"/>
        <rFont val="Calibri"/>
      </rPr>
      <t xml:space="preserve">
</t>
    </r>
    <r>
      <rPr>
        <sz val="11"/>
        <color rgb="FF000000"/>
        <rFont val="Calibri"/>
      </rPr>
      <t>Satisfies: SRG-NET-000041-ALG-000022, SRG-NET-000043-ALG-000024</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</si>
  <si>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Verify the IBM Aspera Shares default webpage displays the Standard Mandatory DoD-approved Notice and Consent Banner.</t>
    </r>
    <r>
      <rPr>
        <sz val="11"/>
        <color rgb="FF000000"/>
        <rFont val="Calibri"/>
      </rPr>
      <t xml:space="preserve">
</t>
    </r>
    <r>
      <rPr>
        <sz val="11"/>
        <color rgb="FF000000"/>
        <rFont val="Calibri"/>
      </rPr>
      <t xml:space="preserve">Using a web browser, go to the default IBM Aspera Shares website. </t>
    </r>
    <r>
      <rPr>
        <sz val="11"/>
        <color rgb="FF000000"/>
        <rFont val="Calibri"/>
      </rPr>
      <t xml:space="preserve">
</t>
    </r>
    <r>
      <rPr>
        <sz val="11"/>
        <color rgb="FF000000"/>
        <rFont val="Calibri"/>
      </rPr>
      <t>If the Standard Mandatory DoD-approved Notice and Consent Banner is not present, this is a finding.</t>
    </r>
  </si>
  <si>
    <t>V-252599</t>
  </si>
  <si>
    <r>
      <rPr>
        <sz val="11"/>
        <rFont val="Calibri"/>
      </rPr>
      <t>IBM Aspera Shares must implement multifactor authentication for remote access to non-privileged accounts such that one of the factors is provided by a device separate from the system gaining access.</t>
    </r>
  </si>
  <si>
    <r>
      <rPr>
        <sz val="11"/>
        <color rgb="FF000000"/>
        <rFont val="Calibri"/>
      </rPr>
      <t>For implementations using the IBM Aspera Shares feature, configure SAML to use an existing IdP that implements multi-factor authentication.</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</si>
  <si>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Using a web browser, navigate to the default IBM Aspera Shares web page.</t>
    </r>
    <r>
      <rPr>
        <sz val="11"/>
        <color rgb="FF000000"/>
        <rFont val="Calibri"/>
      </rPr>
      <t xml:space="preserve">
</t>
    </r>
    <r>
      <rPr>
        <sz val="11"/>
        <color rgb="FF000000"/>
        <rFont val="Calibri"/>
      </rPr>
      <t>Use the SAML link and authenticate using known working credentials.</t>
    </r>
    <r>
      <rPr>
        <sz val="11"/>
        <color rgb="FF000000"/>
        <rFont val="Calibri"/>
      </rPr>
      <t xml:space="preserve">
</t>
    </r>
    <r>
      <rPr>
        <sz val="11"/>
        <color rgb="FF000000"/>
        <rFont val="Calibri"/>
      </rPr>
      <t>If entry of a factor provided by a device separate from the system gaining access is NOT required, this is a finding.</t>
    </r>
  </si>
  <si>
    <t>V-252600</t>
  </si>
  <si>
    <r>
      <rPr>
        <sz val="11"/>
        <rFont val="Calibri"/>
      </rPr>
      <t>IBM Aspera Shares must lock accounts after three unsuccessful login attempts within a 15-minute timeframe.</t>
    </r>
  </si>
  <si>
    <r>
      <rPr>
        <sz val="11"/>
        <color rgb="FF000000"/>
        <rFont val="Calibri"/>
      </rPr>
      <t xml:space="preserve">Configure IBM Aspera Shares to lock accounts after three unsuccessful login attempts within a 15-minute timeframe: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Edit the "Failed login count" option to "3" or less.</t>
    </r>
    <r>
      <rPr>
        <sz val="11"/>
        <color rgb="FF000000"/>
        <rFont val="Calibri"/>
      </rPr>
      <t xml:space="preserve">
</t>
    </r>
    <r>
      <rPr>
        <sz val="11"/>
        <color rgb="FF000000"/>
        <rFont val="Calibri"/>
      </rPr>
      <t>- Edit the "Failed login interval" option to "15" minutes or less.</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</si>
  <si>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 xml:space="preserve">Verify IBM Aspera Shares locks accounts after three unsuccessful login attempts within a 15-minute timeframe: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Verify the "Failed login count" is set to "3" or less.</t>
    </r>
    <r>
      <rPr>
        <sz val="11"/>
        <color rgb="FF000000"/>
        <rFont val="Calibri"/>
      </rPr>
      <t xml:space="preserve">
</t>
    </r>
    <r>
      <rPr>
        <sz val="11"/>
        <color rgb="FF000000"/>
        <rFont val="Calibri"/>
      </rPr>
      <t>- Verify the "Failed login interval" is set to "15" or less.</t>
    </r>
    <r>
      <rPr>
        <sz val="11"/>
        <color rgb="FF000000"/>
        <rFont val="Calibri"/>
      </rPr>
      <t xml:space="preserve">
</t>
    </r>
    <r>
      <rPr>
        <sz val="11"/>
        <color rgb="FF000000"/>
        <rFont val="Calibri"/>
      </rPr>
      <t>If the "Failed login count" is set to more than "3", this is a finding.</t>
    </r>
    <r>
      <rPr>
        <sz val="11"/>
        <color rgb="FF000000"/>
        <rFont val="Calibri"/>
      </rPr>
      <t xml:space="preserve">
</t>
    </r>
    <r>
      <rPr>
        <sz val="11"/>
        <color rgb="FF000000"/>
        <rFont val="Calibri"/>
      </rPr>
      <t>If the "Failed login interval" is set to more than "15" minutes, this is a finding.</t>
    </r>
  </si>
  <si>
    <t>V-252601</t>
  </si>
  <si>
    <r>
      <rPr>
        <sz val="11"/>
        <rFont val="Calibri"/>
      </rPr>
      <t>IBM Aspera Shares must require password complexity features to be enabled.</t>
    </r>
  </si>
  <si>
    <r>
      <rPr>
        <sz val="11"/>
        <color rgb="FF000000"/>
        <rFont val="Calibri"/>
      </rPr>
      <t xml:space="preserve">Configure IBM Aspera Shares to require password complexity: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Put a check the "Require strong passwords" check box.</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</si>
  <si>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 xml:space="preserve">Verify IBM Aspera Shares requires password complexity: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Verify the "Require strong passwords" option is checked.</t>
    </r>
    <r>
      <rPr>
        <sz val="11"/>
        <color rgb="FF000000"/>
        <rFont val="Calibri"/>
      </rPr>
      <t xml:space="preserve">
</t>
    </r>
    <r>
      <rPr>
        <sz val="11"/>
        <color rgb="FF000000"/>
        <rFont val="Calibri"/>
      </rPr>
      <t>If the "Require strong passwords" option is not checked, this is a finding.</t>
    </r>
    <r>
      <rPr>
        <sz val="11"/>
        <color rgb="FF000000"/>
        <rFont val="Calibri"/>
      </rPr>
      <t xml:space="preserve">
</t>
    </r>
    <r>
      <rPr>
        <sz val="11"/>
        <color rgb="FF000000"/>
        <rFont val="Calibri"/>
      </rPr>
      <t>If the "Require strong passwords" option is checked, downgrade this requirement to a CAT III.</t>
    </r>
  </si>
  <si>
    <t>V-252602</t>
  </si>
  <si>
    <r>
      <rPr>
        <sz val="11"/>
        <rFont val="Calibri"/>
      </rPr>
      <t>IBM Aspera Shares must uniquely identify and authenticate non-organizational users (or processes acting on behalf of non-organizational users).</t>
    </r>
  </si>
  <si>
    <r>
      <rPr>
        <sz val="11"/>
        <color rgb="FF000000"/>
        <rFont val="Calibri"/>
      </rPr>
      <t xml:space="preserve">To configure Aspera Shares to authenticate all external recipients of Shares packages before they can download packages or files within packages: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 from the left menu.</t>
    </r>
    <r>
      <rPr>
        <sz val="11"/>
        <color rgb="FF000000"/>
        <rFont val="Calibri"/>
      </rPr>
      <t xml:space="preserve">
</t>
    </r>
    <r>
      <rPr>
        <sz val="11"/>
        <color rgb="FF000000"/>
        <rFont val="Calibri"/>
      </rPr>
      <t>- Use the dropdown menu to set the "Self Registration" option to "Moderated" or "None".</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</si>
  <si>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 xml:space="preserve">To ensure that all external recipients of Shares packages must register for an account before they can download packages or files within packages: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 from the left menu.</t>
    </r>
    <r>
      <rPr>
        <sz val="11"/>
        <color rgb="FF000000"/>
        <rFont val="Calibri"/>
      </rPr>
      <t xml:space="preserve">
</t>
    </r>
    <r>
      <rPr>
        <sz val="11"/>
        <color rgb="FF000000"/>
        <rFont val="Calibri"/>
      </rPr>
      <t>- Verify that the "Self Registration" option is set to "Moderated" or "None".</t>
    </r>
    <r>
      <rPr>
        <sz val="11"/>
        <color rgb="FF000000"/>
        <rFont val="Calibri"/>
      </rPr>
      <t xml:space="preserve">
</t>
    </r>
    <r>
      <rPr>
        <sz val="11"/>
        <color rgb="FF000000"/>
        <rFont val="Calibri"/>
      </rPr>
      <t>If the "Self Registration" option is set to "Unmoderated", this is a finding.</t>
    </r>
  </si>
  <si>
    <t>V-252603</t>
  </si>
  <si>
    <r>
      <rPr>
        <sz val="11"/>
        <rFont val="Calibri"/>
      </rPr>
      <t>IBM Aspera Shares user account passwords must have a 60-day maximum password lifetime restriction.</t>
    </r>
  </si>
  <si>
    <r>
      <rPr>
        <sz val="11"/>
        <color rgb="FF000000"/>
        <rFont val="Calibri"/>
      </rPr>
      <t xml:space="preserve">Configure IBM Aspera Shares user account passwords to have a 60-day maximum password lifetime restriction: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Edit the "Password expiration interval" to "60" days or less.</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</si>
  <si>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 xml:space="preserve">Verify IBM Aspera Shares user account passwords have a 60-day maximum password lifetime restriction: </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"Security" section.</t>
    </r>
    <r>
      <rPr>
        <sz val="11"/>
        <color rgb="FF000000"/>
        <rFont val="Calibri"/>
      </rPr>
      <t xml:space="preserve">
</t>
    </r>
    <r>
      <rPr>
        <sz val="11"/>
        <color rgb="FF000000"/>
        <rFont val="Calibri"/>
      </rPr>
      <t>- Select the "User Security" option.</t>
    </r>
    <r>
      <rPr>
        <sz val="11"/>
        <color rgb="FF000000"/>
        <rFont val="Calibri"/>
      </rPr>
      <t xml:space="preserve">
</t>
    </r>
    <r>
      <rPr>
        <sz val="11"/>
        <color rgb="FF000000"/>
        <rFont val="Calibri"/>
      </rPr>
      <t>- Verify the "Password expiration interval" is set to "60" or less.</t>
    </r>
    <r>
      <rPr>
        <sz val="11"/>
        <color rgb="FF000000"/>
        <rFont val="Calibri"/>
      </rPr>
      <t xml:space="preserve">
</t>
    </r>
    <r>
      <rPr>
        <sz val="11"/>
        <color rgb="FF000000"/>
        <rFont val="Calibri"/>
      </rPr>
      <t>If the "Password expiration interval" is greater than "60" or is blank, this is a finding.</t>
    </r>
  </si>
  <si>
    <t>V-252604</t>
  </si>
  <si>
    <r>
      <rPr>
        <sz val="11"/>
        <rFont val="Calibri"/>
      </rPr>
      <t>The IBM Aspera Shares feature must be configured to use encryption services that implement NIST FIPS-validated cryptography to protect the confidentiality of remote access sessions.</t>
    </r>
  </si>
  <si>
    <r>
      <rPr>
        <sz val="11"/>
        <color rgb="FF000000"/>
        <rFont val="Calibri"/>
      </rPr>
      <t>Configure IBM Aspera Shares to use TLS 1.2.</t>
    </r>
    <r>
      <rPr>
        <sz val="11"/>
        <color rgb="FF000000"/>
        <rFont val="Calibri"/>
      </rPr>
      <t xml:space="preserve">
</t>
    </r>
    <r>
      <rPr>
        <sz val="11"/>
        <color rgb="FF000000"/>
        <rFont val="Calibri"/>
      </rPr>
      <t xml:space="preserve">Add/Edit the following line in the nginx.conf file located at /opt/aspera/shares/etc/nginx/nginx.conf. </t>
    </r>
    <r>
      <rPr>
        <sz val="11"/>
        <color rgb="FF000000"/>
        <rFont val="Calibri"/>
      </rPr>
      <t xml:space="preserve">
</t>
    </r>
    <r>
      <rPr>
        <sz val="11"/>
        <color rgb="FF000000"/>
        <rFont val="Calibri"/>
      </rPr>
      <t xml:space="preserve">ssl_protocols TLSv1.2; </t>
    </r>
    <r>
      <rPr>
        <sz val="11"/>
        <color rgb="FF000000"/>
        <rFont val="Calibri"/>
      </rPr>
      <t xml:space="preserve">
</t>
    </r>
    <r>
      <rPr>
        <sz val="11"/>
        <color rgb="FF000000"/>
        <rFont val="Calibri"/>
      </rPr>
      <t>Restart nginx for these changes to take effect.</t>
    </r>
    <r>
      <rPr>
        <sz val="11"/>
        <color rgb="FF000000"/>
        <rFont val="Calibri"/>
      </rPr>
      <t xml:space="preserve">
</t>
    </r>
    <r>
      <rPr>
        <sz val="11"/>
        <color rgb="FF000000"/>
        <rFont val="Calibri"/>
      </rPr>
      <t>$ sudo /opt/aspera/shares/sbin/sv restart nginix</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</si>
  <si>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TLS gateway).</t>
    </r>
    <r>
      <rPr>
        <sz val="11"/>
        <color rgb="FF000000"/>
        <rFont val="Calibri"/>
      </rPr>
      <t xml:space="preserve">
</t>
    </r>
    <r>
      <rPr>
        <sz val="11"/>
        <color rgb="FF000000"/>
        <rFont val="Calibri"/>
      </rPr>
      <t>For implementations using the IBM Aspera Shares feature, the default nginx configuration of Shares has TLS 1.0, 1.1 and 1.2 enabled to support older browsers.</t>
    </r>
    <r>
      <rPr>
        <sz val="11"/>
        <color rgb="FF000000"/>
        <rFont val="Calibri"/>
      </rPr>
      <t xml:space="preserve">
</t>
    </r>
    <r>
      <rPr>
        <sz val="11"/>
        <color rgb="FF000000"/>
        <rFont val="Calibri"/>
      </rPr>
      <t>Satisfies: SRG-NET-000062-ALG-000011, SRG-NET-000400-ALG-000097</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</si>
  <si>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Verify IBM Aspera Shares only uses TLS 1.2 or greater with the following command:</t>
    </r>
    <r>
      <rPr>
        <sz val="11"/>
        <color rgb="FF000000"/>
        <rFont val="Calibri"/>
      </rPr>
      <t xml:space="preserve">
</t>
    </r>
    <r>
      <rPr>
        <sz val="11"/>
        <color rgb="FF000000"/>
        <rFont val="Calibri"/>
      </rPr>
      <t>$ sudo grep ssl_protocols /opt/aspera/shares/etc/nginx/nginx.conf</t>
    </r>
    <r>
      <rPr>
        <sz val="11"/>
        <color rgb="FF000000"/>
        <rFont val="Calibri"/>
      </rPr>
      <t xml:space="preserve">
</t>
    </r>
    <r>
      <rPr>
        <sz val="11"/>
        <color rgb="FF000000"/>
        <rFont val="Calibri"/>
      </rPr>
      <t xml:space="preserve"> ssl_protocols TLSv1.2;</t>
    </r>
    <r>
      <rPr>
        <sz val="11"/>
        <color rgb="FF000000"/>
        <rFont val="Calibri"/>
      </rPr>
      <t xml:space="preserve">
</t>
    </r>
    <r>
      <rPr>
        <sz val="11"/>
        <color rgb="FF000000"/>
        <rFont val="Calibri"/>
      </rPr>
      <t>If the results of the command display versions below "TLSv1.2", this is a finding.</t>
    </r>
  </si>
  <si>
    <t>V-252605</t>
  </si>
  <si>
    <r>
      <rPr>
        <sz val="11"/>
        <rFont val="Calibri"/>
      </rPr>
      <t>IBM Aspera Shares must be configured to prohibit or restrict the use of functions, ports, protocols, and/or services, as defined in the PPSM CAL and vulnerability assessments.</t>
    </r>
  </si>
  <si>
    <r>
      <rPr>
        <sz val="11"/>
        <color rgb="FF000000"/>
        <rFont val="Calibri"/>
      </rPr>
      <t>Configure the IBM Aspera Shares to disable functions, ports, protocols, and services that are not approved.</t>
    </r>
    <r>
      <rPr>
        <sz val="11"/>
        <color rgb="FF000000"/>
        <rFont val="Calibri"/>
      </rPr>
      <t xml:space="preserve">
</t>
    </r>
    <r>
      <rPr>
        <sz val="11"/>
        <color rgb="FF000000"/>
        <rFont val="Calibri"/>
      </rPr>
      <t>Edit the /opt/aspera/shares/etc/nginx/nginx.conf file and configure only those services that are not prohibited and follow PPSM guidance for each service, protocol, and port.</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</si>
  <si>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The IBM Aspera Shares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Review the port configurations of the server with the following command:</t>
    </r>
    <r>
      <rPr>
        <sz val="11"/>
        <color rgb="FF000000"/>
        <rFont val="Calibri"/>
      </rPr>
      <t xml:space="preserve">
</t>
    </r>
    <r>
      <rPr>
        <sz val="11"/>
        <color rgb="FF000000"/>
        <rFont val="Calibri"/>
      </rPr>
      <t>$ sudo cat /opt/aspera/shares/etc/nginx/nginx.conf | grep listen</t>
    </r>
    <r>
      <rPr>
        <sz val="11"/>
        <color rgb="FF000000"/>
        <rFont val="Calibri"/>
      </rPr>
      <t xml:space="preserve">
</t>
    </r>
    <r>
      <rPr>
        <sz val="11"/>
        <color rgb="FF000000"/>
        <rFont val="Calibri"/>
      </rPr>
      <t xml:space="preserve">   listen 80;</t>
    </r>
    <r>
      <rPr>
        <sz val="11"/>
        <color rgb="FF000000"/>
        <rFont val="Calibri"/>
      </rPr>
      <t xml:space="preserve">
</t>
    </r>
    <r>
      <rPr>
        <sz val="11"/>
        <color rgb="FF000000"/>
        <rFont val="Calibri"/>
      </rPr>
      <t xml:space="preserve">   listen [::]:80;</t>
    </r>
    <r>
      <rPr>
        <sz val="11"/>
        <color rgb="FF000000"/>
        <rFont val="Calibri"/>
      </rPr>
      <t xml:space="preserve">
</t>
    </r>
    <r>
      <rPr>
        <sz val="11"/>
        <color rgb="FF000000"/>
        <rFont val="Calibri"/>
      </rPr>
      <t xml:space="preserve">   listen 443;</t>
    </r>
    <r>
      <rPr>
        <sz val="11"/>
        <color rgb="FF000000"/>
        <rFont val="Calibri"/>
      </rPr>
      <t xml:space="preserve">
</t>
    </r>
    <r>
      <rPr>
        <sz val="11"/>
        <color rgb="FF000000"/>
        <rFont val="Calibri"/>
      </rPr>
      <t xml:space="preserve">   listen [::]:443;</t>
    </r>
    <r>
      <rPr>
        <sz val="11"/>
        <color rgb="FF000000"/>
        <rFont val="Calibri"/>
      </rPr>
      <t xml:space="preserve">
</t>
    </r>
    <r>
      <rPr>
        <sz val="11"/>
        <color rgb="FF000000"/>
        <rFont val="Calibri"/>
      </rPr>
      <t xml:space="preserve">Ask the system administrator for the site or program PPSM CLSA. Verify the services configured for use match the PPSM Component Local Services Assessment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</si>
  <si>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V-252606</t>
  </si>
  <si>
    <r>
      <rPr>
        <sz val="11"/>
        <rFont val="Calibri"/>
      </rPr>
      <t>IBM Aspera Shares must be configured to uniquely identify and authenticate organizational users (or processes acting on behalf of organizational users).</t>
    </r>
  </si>
  <si>
    <r>
      <rPr>
        <sz val="11"/>
        <color rgb="FF000000"/>
        <rFont val="Calibri"/>
      </rPr>
      <t>For implementations using the IBM Aspera Shares feature, configure SAML to use an existing IdP.</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Go to "Accounts".</t>
    </r>
    <r>
      <rPr>
        <sz val="11"/>
        <color rgb="FF000000"/>
        <rFont val="Calibri"/>
      </rPr>
      <t xml:space="preserve">
</t>
    </r>
    <r>
      <rPr>
        <sz val="11"/>
        <color rgb="FF000000"/>
        <rFont val="Calibri"/>
      </rPr>
      <t>- Select the "Directories" option from the left menu.</t>
    </r>
    <r>
      <rPr>
        <sz val="11"/>
        <color rgb="FF000000"/>
        <rFont val="Calibri"/>
      </rPr>
      <t xml:space="preserve">
</t>
    </r>
    <r>
      <rPr>
        <sz val="11"/>
        <color rgb="FF000000"/>
        <rFont val="Calibri"/>
      </rPr>
      <t>- Beside the SAML IdP entry, click "Edit".</t>
    </r>
    <r>
      <rPr>
        <sz val="11"/>
        <color rgb="FF000000"/>
        <rFont val="Calibri"/>
      </rPr>
      <t xml:space="preserve">
</t>
    </r>
    <r>
      <rPr>
        <sz val="11"/>
        <color rgb="FF000000"/>
        <rFont val="Calibri"/>
      </rPr>
      <t>- To enable SAML, select the check box "Log in using the SAML Identity Provider".</t>
    </r>
    <r>
      <rPr>
        <sz val="11"/>
        <color rgb="FF000000"/>
        <rFont val="Calibri"/>
      </rPr>
      <t xml:space="preserve">
</t>
    </r>
    <r>
      <rPr>
        <sz val="11"/>
        <color rgb="FF000000"/>
        <rFont val="Calibri"/>
      </rPr>
      <t>- Enter the SAML entry-point address provided by the IdP in the "IdP Single Sign-On URL" text box.</t>
    </r>
    <r>
      <rPr>
        <sz val="11"/>
        <color rgb="FF000000"/>
        <rFont val="Calibri"/>
      </rPr>
      <t xml:space="preserve">
</t>
    </r>
    <r>
      <rPr>
        <sz val="11"/>
        <color rgb="FF000000"/>
        <rFont val="Calibri"/>
      </rPr>
      <t>- Enter the "Identity Provider Certificate Fingerprint" and specify the algorithm type in the dropdown menu.</t>
    </r>
    <r>
      <rPr>
        <sz val="11"/>
        <color rgb="FF000000"/>
        <rFont val="Calibri"/>
      </rPr>
      <t xml:space="preserve">
</t>
    </r>
    <r>
      <rPr>
        <sz val="11"/>
        <color rgb="FF000000"/>
        <rFont val="Calibri"/>
      </rPr>
      <t>- Enter the "Identity Provider Certificate".</t>
    </r>
    <r>
      <rPr>
        <sz val="11"/>
        <color rgb="FF000000"/>
        <rFont val="Calibri"/>
      </rPr>
      <t xml:space="preserve">
</t>
    </r>
    <r>
      <rPr>
        <sz val="11"/>
        <color rgb="FF000000"/>
        <rFont val="Calibri"/>
      </rPr>
      <t>- Select "Save" at the bottom of the page.</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</si>
  <si>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r>
      <rPr>
        <sz val="11"/>
        <color rgb="FF000000"/>
        <rFont val="Calibri"/>
      </rPr>
      <t xml:space="preserve">
</t>
    </r>
    <r>
      <rPr>
        <sz val="11"/>
        <color rgb="FF000000"/>
        <rFont val="Calibri"/>
      </rPr>
      <t xml:space="preserve">Refer to the IBM Aspera Shares Admin Guide for data requirements for the SAML assertion including default attribute names, the IBM Aspera Shares User Field, and required format within the assertion. For security best practices, also ensure that the system hosting IBM Aspera Shares uses Network Time Protocol or another system to keep times synchronized with the IdP/SAML Provider providing the SAML assertions. Clock drift between The IBM Aspera Shares server and the IdP/SAML Provider will result in expired assertions and the inability to be successfully authenticated into IBM Aspera Shares. </t>
    </r>
    <r>
      <rPr>
        <sz val="11"/>
        <color rgb="FF000000"/>
        <rFont val="Calibri"/>
      </rPr>
      <t xml:space="preserve">
</t>
    </r>
    <r>
      <rPr>
        <sz val="11"/>
        <color rgb="FF000000"/>
        <rFont val="Calibri"/>
      </rPr>
      <t>Satisfies: SRG-NET-000138-ALG-000063, SRG-NET-000138-ALG-000088, SRG-NET-000138-ALG-000089, SRG-NET-000140-ALG-000094, SRG-NET-000147-ALG-000095</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</si>
  <si>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Using a web browser, navigate to the default IBM Aspera Shares web page. Attempt to authenticate using the IdP provided under "SAML" heading of login page with known working credentials to determine if the IdP is providing an appropriate SAML assertion for access.</t>
    </r>
    <r>
      <rPr>
        <sz val="11"/>
        <color rgb="FF000000"/>
        <rFont val="Calibri"/>
      </rPr>
      <t xml:space="preserve">
</t>
    </r>
    <r>
      <rPr>
        <sz val="11"/>
        <color rgb="FF000000"/>
        <rFont val="Calibri"/>
      </rPr>
      <t>If unable to log in using known working credentials, this is a finding.</t>
    </r>
  </si>
  <si>
    <t>V-252607</t>
  </si>
  <si>
    <r>
      <rPr>
        <sz val="11"/>
        <rFont val="Calibri"/>
      </rPr>
      <t>IBM Aspera Shares feature must be configured to use NIST FIPS-validated cryptography to protect the integrity of file transfers.</t>
    </r>
  </si>
  <si>
    <r>
      <rPr>
        <sz val="11"/>
        <color rgb="FF000000"/>
        <rFont val="Calibri"/>
      </rPr>
      <t>Configure the system to require encryption for all transfers by the IBM Aspera Shares:</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"System Settings" section.</t>
    </r>
    <r>
      <rPr>
        <sz val="11"/>
        <color rgb="FF000000"/>
        <rFont val="Calibri"/>
      </rPr>
      <t xml:space="preserve">
</t>
    </r>
    <r>
      <rPr>
        <sz val="11"/>
        <color rgb="FF000000"/>
        <rFont val="Calibri"/>
      </rPr>
      <t>- Select the "Transfers" option.</t>
    </r>
    <r>
      <rPr>
        <sz val="11"/>
        <color rgb="FF000000"/>
        <rFont val="Calibri"/>
      </rPr>
      <t xml:space="preserve">
</t>
    </r>
    <r>
      <rPr>
        <sz val="11"/>
        <color rgb="FF000000"/>
        <rFont val="Calibri"/>
      </rPr>
      <t>- Select an encryption level from the dropdown menu of "Encryption" of "AES-128" or greater.</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</si>
  <si>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Ensure that encryption is required for all transfers by the IBM Aspera Shares:</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"System Settings" section.</t>
    </r>
    <r>
      <rPr>
        <sz val="11"/>
        <color rgb="FF000000"/>
        <rFont val="Calibri"/>
      </rPr>
      <t xml:space="preserve">
</t>
    </r>
    <r>
      <rPr>
        <sz val="11"/>
        <color rgb="FF000000"/>
        <rFont val="Calibri"/>
      </rPr>
      <t>- Select the "Transfers" option.</t>
    </r>
    <r>
      <rPr>
        <sz val="11"/>
        <color rgb="FF000000"/>
        <rFont val="Calibri"/>
      </rPr>
      <t xml:space="preserve">
</t>
    </r>
    <r>
      <rPr>
        <sz val="11"/>
        <color rgb="FF000000"/>
        <rFont val="Calibri"/>
      </rPr>
      <t>- Verify the "Encryption" option is set to at least "AES-128".</t>
    </r>
    <r>
      <rPr>
        <sz val="11"/>
        <color rgb="FF000000"/>
        <rFont val="Calibri"/>
      </rPr>
      <t xml:space="preserve">
</t>
    </r>
    <r>
      <rPr>
        <sz val="11"/>
        <color rgb="FF000000"/>
        <rFont val="Calibri"/>
      </rPr>
      <t>If the "Encryption" option is set to "optional" or not set, this is a finding.</t>
    </r>
  </si>
  <si>
    <t>V-252608</t>
  </si>
  <si>
    <r>
      <rPr>
        <sz val="11"/>
        <rFont val="Calibri"/>
      </rPr>
      <t>IBM Aspera Shares must implement cryptographic mechanisms to prevent unauthorized disclosure or modification of all information that requires at rest protection.</t>
    </r>
  </si>
  <si>
    <r>
      <rPr>
        <sz val="11"/>
        <color rgb="FF000000"/>
        <rFont val="Calibri"/>
      </rPr>
      <t>Configure the IBM Aspera Shares to implement cryptographic mechanisms to prevent unauthorized disclosure or modification of all information that requires at rest protection.</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"System Settings" section.</t>
    </r>
    <r>
      <rPr>
        <sz val="11"/>
        <color rgb="FF000000"/>
        <rFont val="Calibri"/>
      </rPr>
      <t xml:space="preserve">
</t>
    </r>
    <r>
      <rPr>
        <sz val="11"/>
        <color rgb="FF000000"/>
        <rFont val="Calibri"/>
      </rPr>
      <t>- Select the "Transfers" option.</t>
    </r>
    <r>
      <rPr>
        <sz val="11"/>
        <color rgb="FF000000"/>
        <rFont val="Calibri"/>
      </rPr>
      <t xml:space="preserve">
</t>
    </r>
    <r>
      <rPr>
        <sz val="11"/>
        <color rgb="FF000000"/>
        <rFont val="Calibri"/>
      </rPr>
      <t>- Select the "Encryption at rest" option "Required".</t>
    </r>
    <r>
      <rPr>
        <sz val="11"/>
        <color rgb="FF000000"/>
        <rFont val="Calibri"/>
      </rPr>
      <t xml:space="preserve">
</t>
    </r>
    <r>
      <rPr>
        <sz val="11"/>
        <color rgb="FF000000"/>
        <rFont val="Calibri"/>
      </rPr>
      <t>- Select "Save" at the bottom of the page.</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</si>
  <si>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Verify the IBM Aspera Shares implements cryptographic mechanisms to prevent unauthorized disclosure or modification of all information that requires at rest protection.</t>
    </r>
    <r>
      <rPr>
        <sz val="11"/>
        <color rgb="FF000000"/>
        <rFont val="Calibri"/>
      </rPr>
      <t xml:space="preserve">
</t>
    </r>
    <r>
      <rPr>
        <sz val="11"/>
        <color rgb="FF000000"/>
        <rFont val="Calibri"/>
      </rPr>
      <t xml:space="preserve">- Log in to the IBM Aspera Shares web page as a user with administrative privilege. </t>
    </r>
    <r>
      <rPr>
        <sz val="11"/>
        <color rgb="FF000000"/>
        <rFont val="Calibri"/>
      </rPr>
      <t xml:space="preserve">
</t>
    </r>
    <r>
      <rPr>
        <sz val="11"/>
        <color rgb="FF000000"/>
        <rFont val="Calibri"/>
      </rPr>
      <t>- Select the "Admin" tab.</t>
    </r>
    <r>
      <rPr>
        <sz val="11"/>
        <color rgb="FF000000"/>
        <rFont val="Calibri"/>
      </rPr>
      <t xml:space="preserve">
</t>
    </r>
    <r>
      <rPr>
        <sz val="11"/>
        <color rgb="FF000000"/>
        <rFont val="Calibri"/>
      </rPr>
      <t>- Scroll down to the "System Settings" section.</t>
    </r>
    <r>
      <rPr>
        <sz val="11"/>
        <color rgb="FF000000"/>
        <rFont val="Calibri"/>
      </rPr>
      <t xml:space="preserve">
</t>
    </r>
    <r>
      <rPr>
        <sz val="11"/>
        <color rgb="FF000000"/>
        <rFont val="Calibri"/>
      </rPr>
      <t>- Select the "Transfers" option.</t>
    </r>
    <r>
      <rPr>
        <sz val="11"/>
        <color rgb="FF000000"/>
        <rFont val="Calibri"/>
      </rPr>
      <t xml:space="preserve">
</t>
    </r>
    <r>
      <rPr>
        <sz val="11"/>
        <color rgb="FF000000"/>
        <rFont val="Calibri"/>
      </rPr>
      <t>- Verify the "Encryption at rest" option is set to "Required".</t>
    </r>
    <r>
      <rPr>
        <sz val="11"/>
        <color rgb="FF000000"/>
        <rFont val="Calibri"/>
      </rPr>
      <t xml:space="preserve">
</t>
    </r>
    <r>
      <rPr>
        <sz val="11"/>
        <color rgb="FF000000"/>
        <rFont val="Calibri"/>
      </rPr>
      <t>If the "Encryption at rest" option is set to "Optional" or is not set, this is a finding.</t>
    </r>
  </si>
  <si>
    <t>V-252609</t>
  </si>
  <si>
    <r>
      <rPr>
        <sz val="11"/>
        <rFont val="Calibri"/>
      </rPr>
      <t>IBM Aspera Shares must protect audit information from unauthorized deletion.</t>
    </r>
  </si>
  <si>
    <r>
      <rPr>
        <sz val="11"/>
        <color rgb="FF000000"/>
        <rFont val="Calibri"/>
      </rPr>
      <t xml:space="preserve">Remove world access from any IBM Aspera Shares log file that has world permissions granted. </t>
    </r>
    <r>
      <rPr>
        <sz val="11"/>
        <color rgb="FF000000"/>
        <rFont val="Calibri"/>
      </rPr>
      <t xml:space="preserve">
</t>
    </r>
    <r>
      <rPr>
        <sz val="11"/>
        <color rgb="FF000000"/>
        <rFont val="Calibri"/>
      </rPr>
      <t>$ sudo chmod o-rwx &lt;placefilenamehere&gt;</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</si>
  <si>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 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requirement does not apply to audit logs generated on behalf of the device itself (device management).</t>
    </r>
    <r>
      <rPr>
        <sz val="11"/>
        <color rgb="FF000000"/>
        <rFont val="Calibri"/>
      </rPr>
      <t xml:space="preserve">
</t>
    </r>
    <r>
      <rPr>
        <sz val="11"/>
        <color rgb="FF000000"/>
        <rFont val="Calibri"/>
      </rPr>
      <t>Satisfies: SRG-NET-000098-ALG-000056, SRG-NET-000099-ALG-000057, SRG-NET-000100-ALG-000058</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</si>
  <si>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 xml:space="preserve">Verify that the log files for IBM Aspera Shares have no world access. </t>
    </r>
    <r>
      <rPr>
        <sz val="11"/>
        <color rgb="FF000000"/>
        <rFont val="Calibri"/>
      </rPr>
      <t xml:space="preserve">
</t>
    </r>
    <r>
      <rPr>
        <sz val="11"/>
        <color rgb="FF000000"/>
        <rFont val="Calibri"/>
      </rPr>
      <t>$ sudo find /opt/aspera/shares/u/stats-collector/var/log \( -perm -0001 -o -perm -0002 -o -perm -0004 \) -print</t>
    </r>
    <r>
      <rPr>
        <sz val="11"/>
        <color rgb="FF000000"/>
        <rFont val="Calibri"/>
      </rPr>
      <t xml:space="preserve">
</t>
    </r>
    <r>
      <rPr>
        <sz val="11"/>
        <color rgb="FF000000"/>
        <rFont val="Calibri"/>
      </rPr>
      <t>$ sudo find /opt/aspera/shares/u/shares/log \( -perm -0001 -o -perm -0002 -o -perm -0004 \) -print</t>
    </r>
    <r>
      <rPr>
        <sz val="11"/>
        <color rgb="FF000000"/>
        <rFont val="Calibri"/>
      </rPr>
      <t xml:space="preserve">
</t>
    </r>
    <r>
      <rPr>
        <sz val="11"/>
        <color rgb="FF000000"/>
        <rFont val="Calibri"/>
      </rPr>
      <t>$ sudo find /opt/aspera/shares/var/log \( -perm -0001 -o -perm -0002 -o -perm -0004 \) -print</t>
    </r>
    <r>
      <rPr>
        <sz val="11"/>
        <color rgb="FF000000"/>
        <rFont val="Calibri"/>
      </rPr>
      <t xml:space="preserve">
</t>
    </r>
    <r>
      <rPr>
        <sz val="11"/>
        <color rgb="FF000000"/>
        <rFont val="Calibri"/>
      </rPr>
      <t>If results are returned from the above commands, this is a finding.</t>
    </r>
  </si>
  <si>
    <t>V-252610</t>
  </si>
  <si>
    <r>
      <rPr>
        <sz val="11"/>
        <rFont val="Calibri"/>
      </rPr>
      <t>The IBM Aspera Shares private/secret cryptographic keys file must be group-owned by nobody to prevent unauthorized read access.</t>
    </r>
  </si>
  <si>
    <r>
      <rPr>
        <sz val="11"/>
        <color rgb="FF000000"/>
        <rFont val="Calibri"/>
      </rPr>
      <t>Configure the /opt/aspera/shares/u/shares/config/aspera/secret.rb file to be group-owned by nobody with the following command:</t>
    </r>
    <r>
      <rPr>
        <sz val="11"/>
        <color rgb="FF000000"/>
        <rFont val="Calibri"/>
      </rPr>
      <t xml:space="preserve">
</t>
    </r>
    <r>
      <rPr>
        <sz val="11"/>
        <color rgb="FF000000"/>
        <rFont val="Calibri"/>
      </rPr>
      <t>$ sudo chgrp nobody /opt/aspera/shares/u/shares/config/aspera/secret.rb</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</si>
  <si>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Verify the /opt/aspera/shares/u/shares/config/aspera/secret.rb file is group-owned by nobody with the following command:</t>
    </r>
    <r>
      <rPr>
        <sz val="11"/>
        <color rgb="FF000000"/>
        <rFont val="Calibri"/>
      </rPr>
      <t xml:space="preserve">
</t>
    </r>
    <r>
      <rPr>
        <sz val="11"/>
        <color rgb="FF000000"/>
        <rFont val="Calibri"/>
      </rPr>
      <t>$ sudo stat -c "%G" /opt/aspera/shares/u/shares/config/aspera/secret.rb</t>
    </r>
    <r>
      <rPr>
        <sz val="11"/>
        <color rgb="FF000000"/>
        <rFont val="Calibri"/>
      </rPr>
      <t xml:space="preserve">
</t>
    </r>
    <r>
      <rPr>
        <sz val="11"/>
        <color rgb="FF000000"/>
        <rFont val="Calibri"/>
      </rPr>
      <t>nobody</t>
    </r>
    <r>
      <rPr>
        <sz val="11"/>
        <color rgb="FF000000"/>
        <rFont val="Calibri"/>
      </rPr>
      <t xml:space="preserve">
</t>
    </r>
    <r>
      <rPr>
        <sz val="11"/>
        <color rgb="FF000000"/>
        <rFont val="Calibri"/>
      </rPr>
      <t>If "nobody" is not returned as a result, this is a finding.</t>
    </r>
  </si>
  <si>
    <t>V-252611</t>
  </si>
  <si>
    <r>
      <rPr>
        <sz val="11"/>
        <rFont val="Calibri"/>
      </rPr>
      <t>The IBM Aspera Shares private/secret cryptographic keys file must be owned by nobody to prevent unauthorized read access.</t>
    </r>
  </si>
  <si>
    <r>
      <rPr>
        <sz val="11"/>
        <color rgb="FF000000"/>
        <rFont val="Calibri"/>
      </rPr>
      <t>Configure the /opt/aspera/shares/u/shares/config/aspera/secret.rb file to be owned by nobody with the following command:</t>
    </r>
    <r>
      <rPr>
        <sz val="11"/>
        <color rgb="FF000000"/>
        <rFont val="Calibri"/>
      </rPr>
      <t xml:space="preserve">
</t>
    </r>
    <r>
      <rPr>
        <sz val="11"/>
        <color rgb="FF000000"/>
        <rFont val="Calibri"/>
      </rPr>
      <t>$ sudo chown nobody /opt/aspera/shares/u/shares/config/aspera/secret.rb</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</si>
  <si>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Verify the /opt/aspera/shares/u/shares/config/aspera/secret.rb file is owned by nobody with the following command:</t>
    </r>
    <r>
      <rPr>
        <sz val="11"/>
        <color rgb="FF000000"/>
        <rFont val="Calibri"/>
      </rPr>
      <t xml:space="preserve">
</t>
    </r>
    <r>
      <rPr>
        <sz val="11"/>
        <color rgb="FF000000"/>
        <rFont val="Calibri"/>
      </rPr>
      <t>$ sudo stat -c "%U" /opt/aspera/shares/u/shares/config/aspera/secret.rb</t>
    </r>
    <r>
      <rPr>
        <sz val="11"/>
        <color rgb="FF000000"/>
        <rFont val="Calibri"/>
      </rPr>
      <t xml:space="preserve">
</t>
    </r>
    <r>
      <rPr>
        <sz val="11"/>
        <color rgb="FF000000"/>
        <rFont val="Calibri"/>
      </rPr>
      <t>nobody</t>
    </r>
    <r>
      <rPr>
        <sz val="11"/>
        <color rgb="FF000000"/>
        <rFont val="Calibri"/>
      </rPr>
      <t xml:space="preserve">
</t>
    </r>
    <r>
      <rPr>
        <sz val="11"/>
        <color rgb="FF000000"/>
        <rFont val="Calibri"/>
      </rPr>
      <t>If "nobody" is not returned as a result, this is a finding.</t>
    </r>
  </si>
  <si>
    <t>V-252612</t>
  </si>
  <si>
    <r>
      <rPr>
        <sz val="11"/>
        <rFont val="Calibri"/>
      </rPr>
      <t>The IBM Aspera Shares private/secret cryptographic keys file must have a mode of 0400 or less permissive to prevent unauthorized read access.</t>
    </r>
  </si>
  <si>
    <r>
      <rPr>
        <sz val="11"/>
        <color rgb="FF000000"/>
        <rFont val="Calibri"/>
      </rPr>
      <t>Configure the /opt/aspera/shares/u/shares/config/aspera/secret.rb file to have a mode of "0400" or less permissive with the following command:</t>
    </r>
    <r>
      <rPr>
        <sz val="11"/>
        <color rgb="FF000000"/>
        <rFont val="Calibri"/>
      </rPr>
      <t xml:space="preserve">
</t>
    </r>
    <r>
      <rPr>
        <sz val="11"/>
        <color rgb="FF000000"/>
        <rFont val="Calibri"/>
      </rPr>
      <t>$ sudo chmod 0400 /opt/aspera/shares/u/shares/config/aspera/secret.rb</t>
    </r>
  </si>
  <si>
    <r>
      <rPr>
        <sz val="11"/>
        <color rgb="FF000000"/>
        <rFont val="Calibri"/>
      </rPr>
      <t>If the IBM Aspera Shares feature of the Aspera Platform is not installed, this is Not Applicable.</t>
    </r>
    <r>
      <rPr>
        <sz val="11"/>
        <color rgb="FF000000"/>
        <rFont val="Calibri"/>
      </rPr>
      <t xml:space="preserve">
</t>
    </r>
    <r>
      <rPr>
        <sz val="11"/>
        <color rgb="FF000000"/>
        <rFont val="Calibri"/>
      </rPr>
      <t>Verify the /opt/aspera/shares/u/shares/config/aspera/secret.rb file has a mode of "0400" or less permissive with the following command:</t>
    </r>
    <r>
      <rPr>
        <sz val="11"/>
        <color rgb="FF000000"/>
        <rFont val="Calibri"/>
      </rPr>
      <t xml:space="preserve">
</t>
    </r>
    <r>
      <rPr>
        <sz val="11"/>
        <color rgb="FF000000"/>
        <rFont val="Calibri"/>
      </rPr>
      <t>$ sudo stat -c "%a %n" /opt/aspera/shares/u/shares/config/aspera/secret.rb</t>
    </r>
    <r>
      <rPr>
        <sz val="11"/>
        <color rgb="FF000000"/>
        <rFont val="Calibri"/>
      </rPr>
      <t xml:space="preserve">
</t>
    </r>
    <r>
      <rPr>
        <sz val="11"/>
        <color rgb="FF000000"/>
        <rFont val="Calibri"/>
      </rPr>
      <t>400 /opt/aspera/shares/u/shares/config/aspera/secret.rb</t>
    </r>
    <r>
      <rPr>
        <sz val="11"/>
        <color rgb="FF000000"/>
        <rFont val="Calibri"/>
      </rPr>
      <t xml:space="preserve">
</t>
    </r>
    <r>
      <rPr>
        <sz val="11"/>
        <color rgb="FF000000"/>
        <rFont val="Calibri"/>
      </rPr>
      <t>If the resulting mode is more permissive than "0400", this is a finding.</t>
    </r>
  </si>
  <si>
    <t>V-252613</t>
  </si>
  <si>
    <r>
      <rPr>
        <sz val="11"/>
        <rFont val="Calibri"/>
      </rPr>
      <t>The IBM Aspera High-Speed Transfer Endpoint must be configured to comply with the required TLS settings in NIST SP 800-52.</t>
    </r>
  </si>
  <si>
    <r>
      <rPr>
        <sz val="11"/>
        <color rgb="FF000000"/>
        <rFont val="Calibri"/>
      </rPr>
      <t>Configure the IBM Aspera High-Speed Endpoint SSL security protocol to TLS version 1.2 or higher:</t>
    </r>
    <r>
      <rPr>
        <sz val="11"/>
        <color rgb="FF000000"/>
        <rFont val="Calibri"/>
      </rPr>
      <t xml:space="preserve">
</t>
    </r>
    <r>
      <rPr>
        <sz val="11"/>
        <color rgb="FF000000"/>
        <rFont val="Calibri"/>
      </rPr>
      <t>$ sudo /opt/aspera/bin/asconfigurator -x "set_server_data;ssl_protocol,tlsv1.2"</t>
    </r>
    <r>
      <rPr>
        <sz val="11"/>
        <color rgb="FF000000"/>
        <rFont val="Calibri"/>
      </rPr>
      <t xml:space="preserve">
</t>
    </r>
    <r>
      <rPr>
        <sz val="11"/>
        <color rgb="FF000000"/>
        <rFont val="Calibri"/>
      </rPr>
      <t>$ sudo /opt/aspera/bin/asconfigurator -x "set_client_data;ssl_protocol,tlsv1.2"</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</si>
  <si>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SP 800-52 provides guidance on using the most secure version and configuration of the TLS/SSL protocol. 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TLS gateways (also known as SSL gateways) and is not applicable to VPN devices. Application protocols such as HTTPS and DNSSEC use TLS as the underlying security protocol thus are in scope for this requirement. NIST SP 800-52 specifies the preferred configurations for government systems.</t>
    </r>
  </si>
  <si>
    <r>
      <rPr>
        <sz val="11"/>
        <color rgb="FF000000"/>
        <rFont val="Calibri"/>
      </rPr>
      <t>Verify IBM Aspera High-Speed Transfer Endpoint only uses TLS 1.2 or greater with the following command:</t>
    </r>
    <r>
      <rPr>
        <sz val="11"/>
        <color rgb="FF000000"/>
        <rFont val="Calibri"/>
      </rPr>
      <t xml:space="preserve">
</t>
    </r>
    <r>
      <rPr>
        <sz val="11"/>
        <color rgb="FF000000"/>
        <rFont val="Calibri"/>
      </rPr>
      <t>$ sudo /opt/aspera/bin/asuserdata -a | grep ssl_protocol</t>
    </r>
    <r>
      <rPr>
        <sz val="11"/>
        <color rgb="FF000000"/>
        <rFont val="Calibri"/>
      </rPr>
      <t xml:space="preserve">
</t>
    </r>
    <r>
      <rPr>
        <sz val="11"/>
        <color rgb="FF000000"/>
        <rFont val="Calibri"/>
      </rPr>
      <t xml:space="preserve"> ssl_protocol: "tlsv1.2" </t>
    </r>
    <r>
      <rPr>
        <sz val="11"/>
        <color rgb="FF000000"/>
        <rFont val="Calibri"/>
      </rPr>
      <t xml:space="preserve">
</t>
    </r>
    <r>
      <rPr>
        <sz val="11"/>
        <color rgb="FF000000"/>
        <rFont val="Calibri"/>
      </rPr>
      <t xml:space="preserve"> ssl_protocol: "tlsv1.2" </t>
    </r>
    <r>
      <rPr>
        <sz val="11"/>
        <color rgb="FF000000"/>
        <rFont val="Calibri"/>
      </rPr>
      <t xml:space="preserve">
</t>
    </r>
    <r>
      <rPr>
        <sz val="11"/>
        <color rgb="FF000000"/>
        <rFont val="Calibri"/>
      </rPr>
      <t>If both entries do not return "tlsv1.2" or greater , this is a finding.</t>
    </r>
  </si>
  <si>
    <t>V-252614</t>
  </si>
  <si>
    <r>
      <rPr>
        <sz val="11"/>
        <rFont val="Calibri"/>
      </rPr>
      <t>The IBM Aspera High-Speed Transfer Endpoint must be configured to prohibit or restrict the use of functions, ports, protocols, and/or services, as defined in the PPSM CAL and vulnerability assessments.</t>
    </r>
  </si>
  <si>
    <r>
      <rPr>
        <sz val="11"/>
        <color rgb="FF000000"/>
        <rFont val="Calibri"/>
      </rPr>
      <t>Configure the IBM Aspera High-Speed Transfer Endpoint to disable functions, ports, protocols, and services that are not approved.</t>
    </r>
    <r>
      <rPr>
        <sz val="11"/>
        <color rgb="FF000000"/>
        <rFont val="Calibri"/>
      </rPr>
      <t xml:space="preserve">
</t>
    </r>
    <r>
      <rPr>
        <sz val="11"/>
        <color rgb="FF000000"/>
        <rFont val="Calibri"/>
      </rPr>
      <t>Edit the /opt/aspera/etc/aspera.conf file and configure only those services that are not prohibited and follow PPSM guidance for each service, protocol, and port.</t>
    </r>
  </si>
  <si>
    <r>
      <rPr>
        <sz val="11"/>
        <color rgb="FF000000"/>
        <rFont val="Calibri"/>
      </rPr>
      <t>The IBM Aspera High-Speed Transfer Endpoint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Review the port configurations of the HSTE with the following command:</t>
    </r>
    <r>
      <rPr>
        <sz val="11"/>
        <color rgb="FF000000"/>
        <rFont val="Calibri"/>
      </rPr>
      <t xml:space="preserve">
</t>
    </r>
    <r>
      <rPr>
        <sz val="11"/>
        <color rgb="FF000000"/>
        <rFont val="Calibri"/>
      </rPr>
      <t>$ sudo /opt/aspera/bin/asuserdata -a | grep port:</t>
    </r>
    <r>
      <rPr>
        <sz val="11"/>
        <color rgb="FF000000"/>
        <rFont val="Calibri"/>
      </rPr>
      <t xml:space="preserve">
</t>
    </r>
    <r>
      <rPr>
        <sz val="11"/>
        <color rgb="FF000000"/>
        <rFont val="Calibri"/>
      </rPr>
      <t>transfer_protocol_options_bind_udp_port: "33001"</t>
    </r>
    <r>
      <rPr>
        <sz val="11"/>
        <color rgb="FF000000"/>
        <rFont val="Calibri"/>
      </rPr>
      <t xml:space="preserve">
</t>
    </r>
    <r>
      <rPr>
        <sz val="11"/>
        <color rgb="FF000000"/>
        <rFont val="Calibri"/>
      </rPr>
      <t xml:space="preserve">    trunk_mcast_port: "0"</t>
    </r>
    <r>
      <rPr>
        <sz val="11"/>
        <color rgb="FF000000"/>
        <rFont val="Calibri"/>
      </rPr>
      <t xml:space="preserve">
</t>
    </r>
    <r>
      <rPr>
        <sz val="11"/>
        <color rgb="FF000000"/>
        <rFont val="Calibri"/>
      </rPr>
      <t xml:space="preserve">    trunk_mcast_port: "0"</t>
    </r>
    <r>
      <rPr>
        <sz val="11"/>
        <color rgb="FF000000"/>
        <rFont val="Calibri"/>
      </rPr>
      <t xml:space="preserve">
</t>
    </r>
    <r>
      <rPr>
        <sz val="11"/>
        <color rgb="FF000000"/>
        <rFont val="Calibri"/>
      </rPr>
      <t>port: "4406"</t>
    </r>
    <r>
      <rPr>
        <sz val="11"/>
        <color rgb="FF000000"/>
        <rFont val="Calibri"/>
      </rPr>
      <t xml:space="preserve">
</t>
    </r>
    <r>
      <rPr>
        <sz val="11"/>
        <color rgb="FF000000"/>
        <rFont val="Calibri"/>
      </rPr>
      <t>port: "40001"</t>
    </r>
    <r>
      <rPr>
        <sz val="11"/>
        <color rgb="FF000000"/>
        <rFont val="Calibri"/>
      </rPr>
      <t xml:space="preserve">
</t>
    </r>
    <r>
      <rPr>
        <sz val="11"/>
        <color rgb="FF000000"/>
        <rFont val="Calibri"/>
      </rPr>
      <t>mgmt_port: "0"</t>
    </r>
    <r>
      <rPr>
        <sz val="11"/>
        <color rgb="FF000000"/>
        <rFont val="Calibri"/>
      </rPr>
      <t xml:space="preserve">
</t>
    </r>
    <r>
      <rPr>
        <sz val="11"/>
        <color rgb="FF000000"/>
        <rFont val="Calibri"/>
      </rPr>
      <t>http_port: "8080"</t>
    </r>
    <r>
      <rPr>
        <sz val="11"/>
        <color rgb="FF000000"/>
        <rFont val="Calibri"/>
      </rPr>
      <t xml:space="preserve">
</t>
    </r>
    <r>
      <rPr>
        <sz val="11"/>
        <color rgb="FF000000"/>
        <rFont val="Calibri"/>
      </rPr>
      <t>https_port: "8443"</t>
    </r>
    <r>
      <rPr>
        <sz val="11"/>
        <color rgb="FF000000"/>
        <rFont val="Calibri"/>
      </rPr>
      <t xml:space="preserve">
</t>
    </r>
    <r>
      <rPr>
        <sz val="11"/>
        <color rgb="FF000000"/>
        <rFont val="Calibri"/>
      </rPr>
      <t>http_port: "9091"</t>
    </r>
    <r>
      <rPr>
        <sz val="11"/>
        <color rgb="FF000000"/>
        <rFont val="Calibri"/>
      </rPr>
      <t xml:space="preserve">
</t>
    </r>
    <r>
      <rPr>
        <sz val="11"/>
        <color rgb="FF000000"/>
        <rFont val="Calibri"/>
      </rPr>
      <t>https_port: "9092"</t>
    </r>
    <r>
      <rPr>
        <sz val="11"/>
        <color rgb="FF000000"/>
        <rFont val="Calibri"/>
      </rPr>
      <t xml:space="preserve">
</t>
    </r>
    <r>
      <rPr>
        <sz val="11"/>
        <color rgb="FF000000"/>
        <rFont val="Calibri"/>
      </rPr>
      <t>ssh_port: "33001"</t>
    </r>
    <r>
      <rPr>
        <sz val="11"/>
        <color rgb="FF000000"/>
        <rFont val="Calibri"/>
      </rPr>
      <t xml:space="preserve">
</t>
    </r>
    <r>
      <rPr>
        <sz val="11"/>
        <color rgb="FF000000"/>
        <rFont val="Calibri"/>
      </rPr>
      <t>db_port: "31415"</t>
    </r>
    <r>
      <rPr>
        <sz val="11"/>
        <color rgb="FF000000"/>
        <rFont val="Calibri"/>
      </rPr>
      <t xml:space="preserve">
</t>
    </r>
    <r>
      <rPr>
        <sz val="11"/>
        <color rgb="FF000000"/>
        <rFont val="Calibri"/>
      </rPr>
      <t>scalekv_sstore_port: "31415"</t>
    </r>
    <r>
      <rPr>
        <sz val="11"/>
        <color rgb="FF000000"/>
        <rFont val="Calibri"/>
      </rPr>
      <t xml:space="preserve">
</t>
    </r>
    <r>
      <rPr>
        <sz val="11"/>
        <color rgb="FF000000"/>
        <rFont val="Calibri"/>
      </rPr>
      <t>scalekv_baseport: "43001"</t>
    </r>
    <r>
      <rPr>
        <sz val="11"/>
        <color rgb="FF000000"/>
        <rFont val="Calibri"/>
      </rPr>
      <t xml:space="preserve">
</t>
    </r>
    <r>
      <rPr>
        <sz val="11"/>
        <color rgb="FF000000"/>
        <rFont val="Calibri"/>
      </rPr>
      <t>aej_port: "0"</t>
    </r>
    <r>
      <rPr>
        <sz val="11"/>
        <color rgb="FF000000"/>
        <rFont val="Calibri"/>
      </rPr>
      <t xml:space="preserve">
</t>
    </r>
    <r>
      <rPr>
        <sz val="11"/>
        <color rgb="FF000000"/>
        <rFont val="Calibri"/>
      </rPr>
      <t>rproxy_rules_rule_proxy_port: "33001"</t>
    </r>
    <r>
      <rPr>
        <sz val="11"/>
        <color rgb="FF000000"/>
        <rFont val="Calibri"/>
      </rPr>
      <t xml:space="preserve">
</t>
    </r>
    <r>
      <rPr>
        <sz val="11"/>
        <color rgb="FF000000"/>
        <rFont val="Calibri"/>
      </rPr>
      <t>initd_db_port: "31416"</t>
    </r>
    <r>
      <rPr>
        <sz val="11"/>
        <color rgb="FF000000"/>
        <rFont val="Calibri"/>
      </rPr>
      <t xml:space="preserve">
</t>
    </r>
    <r>
      <rPr>
        <sz val="11"/>
        <color rgb="FF000000"/>
        <rFont val="Calibri"/>
      </rPr>
      <t>wss_port: "9093"</t>
    </r>
    <r>
      <rPr>
        <sz val="11"/>
        <color rgb="FF000000"/>
        <rFont val="Calibri"/>
      </rPr>
      <t xml:space="preserve">
</t>
    </r>
    <r>
      <rPr>
        <sz val="11"/>
        <color rgb="FF000000"/>
        <rFont val="Calibri"/>
      </rPr>
      <t xml:space="preserve">Ask the system administrator for the site or program PPSM CLSA. Verify the services configured for use match the PPSM Component Local Services Assessment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</si>
  <si>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V-252615</t>
  </si>
  <si>
    <r>
      <rPr>
        <sz val="11"/>
        <rFont val="Calibri"/>
      </rPr>
      <t>The IBM Aspera High-Speed Transfer Endpoint must be configured to protect the authenticity of communications sessions.</t>
    </r>
  </si>
  <si>
    <r>
      <rPr>
        <sz val="11"/>
        <color rgb="FF000000"/>
        <rFont val="Calibri"/>
      </rPr>
      <t>For implementations using the IBM Aspera High Speed Transfer Endpoint, configure the host key fingerprint using the following procedure:</t>
    </r>
    <r>
      <rPr>
        <sz val="11"/>
        <color rgb="FF000000"/>
        <rFont val="Calibri"/>
      </rPr>
      <t xml:space="preserve">
</t>
    </r>
    <r>
      <rPr>
        <sz val="11"/>
        <color rgb="FF000000"/>
        <rFont val="Calibri"/>
      </rPr>
      <t>1. Retrieve the server's SHA-1 fingerprint using the following command:</t>
    </r>
    <r>
      <rPr>
        <sz val="11"/>
        <color rgb="FF000000"/>
        <rFont val="Calibri"/>
      </rPr>
      <t xml:space="preserve">
</t>
    </r>
    <r>
      <rPr>
        <sz val="11"/>
        <color rgb="FF000000"/>
        <rFont val="Calibri"/>
      </rPr>
      <t>$ sudo cat /etc/ssh/ssh_host_rsa_key.pub | awk '{print $2}' | base64 -d | sha1sum</t>
    </r>
    <r>
      <rPr>
        <sz val="11"/>
        <color rgb="FF000000"/>
        <rFont val="Calibri"/>
      </rPr>
      <t xml:space="preserve">
</t>
    </r>
    <r>
      <rPr>
        <sz val="11"/>
        <color rgb="FF000000"/>
        <rFont val="Calibri"/>
      </rPr>
      <t>2. Set the SSH host key fingerprint in /opt/aspera/etc/aspera.conf using the following command after substituting the string returned from the previous command for "INSERTFINGERPRINTHERE":</t>
    </r>
    <r>
      <rPr>
        <sz val="11"/>
        <color rgb="FF000000"/>
        <rFont val="Calibri"/>
      </rPr>
      <t xml:space="preserve">
</t>
    </r>
    <r>
      <rPr>
        <sz val="11"/>
        <color rgb="FF000000"/>
        <rFont val="Calibri"/>
      </rPr>
      <t>$ sudo /opt/aspera/bin/asconfigurator -x "set_server_data;ssh_host_key_fingerprint,INSERTFINGERPRINTHERE"</t>
    </r>
    <r>
      <rPr>
        <sz val="11"/>
        <color rgb="FF000000"/>
        <rFont val="Calibri"/>
      </rPr>
      <t xml:space="preserve">
</t>
    </r>
    <r>
      <rPr>
        <sz val="11"/>
        <color rgb="FF000000"/>
        <rFont val="Calibri"/>
      </rPr>
      <t>3. Restart the IBM Aspera Node service to activate the change using the following command:</t>
    </r>
    <r>
      <rPr>
        <sz val="11"/>
        <color rgb="FF000000"/>
        <rFont val="Calibri"/>
      </rPr>
      <t xml:space="preserve">
</t>
    </r>
    <r>
      <rPr>
        <sz val="11"/>
        <color rgb="FF000000"/>
        <rFont val="Calibri"/>
      </rPr>
      <t>$ sudo systemctl restart asperanoded.service</t>
    </r>
    <r>
      <rPr>
        <sz val="11"/>
        <color rgb="FF000000"/>
        <rFont val="Calibri"/>
      </rPr>
      <t xml:space="preserve">
</t>
    </r>
    <r>
      <rPr>
        <sz val="11"/>
        <color rgb="FF000000"/>
        <rFont val="Calibri"/>
      </rPr>
      <t>Implement a signed certificate (/opt/aspera/etc/aspera_server_cert.pem) for the IBM Aspera High Speed Transfer Endpoint according to the instructions "Setting up SSL for your Nodes" and "Installing SSL Certificates" within the IBM Aspera High-Speed Transfer Server Admin Guide.</t>
    </r>
    <r>
      <rPr>
        <sz val="11"/>
        <color rgb="FF000000"/>
        <rFont val="Calibri"/>
      </rPr>
      <t xml:space="preserve">
</t>
    </r>
    <r>
      <rPr>
        <sz val="11"/>
        <color rgb="FF000000"/>
        <rFont val="Calibri"/>
      </rPr>
      <t>Restart the IBM Aspera Node service to activate the change to the certificate using the following command:</t>
    </r>
    <r>
      <rPr>
        <sz val="11"/>
        <color rgb="FF000000"/>
        <rFont val="Calibri"/>
      </rPr>
      <t xml:space="preserve">
</t>
    </r>
    <r>
      <rPr>
        <sz val="11"/>
        <color rgb="FF000000"/>
        <rFont val="Calibri"/>
      </rPr>
      <t>$ sudo systemctl restart asperanoded.service</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</si>
  <si>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mutual authentication (two-way/bidirectional).</t>
    </r>
  </si>
  <si>
    <r>
      <rPr>
        <sz val="11"/>
        <color rgb="FF000000"/>
        <rFont val="Calibri"/>
      </rPr>
      <t>For implementations using IBM Aspera High-Speed Transfer Endpoint, check for a &lt;ssh_host_key_fingerprint&gt; entry within the &lt;server&gt; section within The IBM Aspera High-Speed Transfer Endpoint installation configuration file at /opt/aspera/etc/aspera.conf using the following command:</t>
    </r>
    <r>
      <rPr>
        <sz val="11"/>
        <color rgb="FF000000"/>
        <rFont val="Calibri"/>
      </rPr>
      <t xml:space="preserve">
</t>
    </r>
    <r>
      <rPr>
        <sz val="11"/>
        <color rgb="FF000000"/>
        <rFont val="Calibri"/>
      </rPr>
      <t>$ sudo more /opt/aspera/etc/aspera.conf | grep ssh_host_key_fingerprint</t>
    </r>
    <r>
      <rPr>
        <sz val="11"/>
        <color rgb="FF000000"/>
        <rFont val="Calibri"/>
      </rPr>
      <t xml:space="preserve">
</t>
    </r>
    <r>
      <rPr>
        <sz val="11"/>
        <color rgb="FF000000"/>
        <rFont val="Calibri"/>
      </rPr>
      <t>If the command does not return XML containing the fingerprint, this is a finding.</t>
    </r>
    <r>
      <rPr>
        <sz val="11"/>
        <color rgb="FF000000"/>
        <rFont val="Calibri"/>
      </rPr>
      <t xml:space="preserve">
</t>
    </r>
    <r>
      <rPr>
        <sz val="11"/>
        <color rgb="FF000000"/>
        <rFont val="Calibri"/>
      </rPr>
      <t>Test that the certificates used by Aspera Node service is a valid signed certificate (not self signed) by running the following command after substituting the FQDN for "servername":</t>
    </r>
    <r>
      <rPr>
        <sz val="11"/>
        <color rgb="FF000000"/>
        <rFont val="Calibri"/>
      </rPr>
      <t xml:space="preserve">
</t>
    </r>
    <r>
      <rPr>
        <sz val="11"/>
        <color rgb="FF000000"/>
        <rFont val="Calibri"/>
      </rPr>
      <t>$ sudo /opt/aspera/bin/openssl s_client -connect servername:9092</t>
    </r>
    <r>
      <rPr>
        <sz val="11"/>
        <color rgb="FF000000"/>
        <rFont val="Calibri"/>
      </rPr>
      <t xml:space="preserve">
</t>
    </r>
    <r>
      <rPr>
        <sz val="11"/>
        <color rgb="FF000000"/>
        <rFont val="Calibri"/>
      </rPr>
      <t>If the certificate is not DoD issued, this is a finding.</t>
    </r>
  </si>
  <si>
    <t>V-252616</t>
  </si>
  <si>
    <r>
      <rPr>
        <sz val="11"/>
        <rFont val="Calibri"/>
      </rPr>
      <t>The IBM Aspera High-Speed Transfer Endpoint must be configured to use NIST FIPS-validated cryptography to protect the integrity of remote access sessions.</t>
    </r>
  </si>
  <si>
    <r>
      <rPr>
        <sz val="11"/>
        <color rgb="FF000000"/>
        <rFont val="Calibri"/>
      </rPr>
      <t>For implementations using IBM Aspera High-Speed Transfer Endpoint, configure FIPS compliance criteria to all transfers by executing the following command:</t>
    </r>
    <r>
      <rPr>
        <sz val="11"/>
        <color rgb="FF000000"/>
        <rFont val="Calibri"/>
      </rPr>
      <t xml:space="preserve">
</t>
    </r>
    <r>
      <rPr>
        <sz val="11"/>
        <color rgb="FF000000"/>
        <rFont val="Calibri"/>
      </rPr>
      <t>$ sudo /opt/aspera/bin/asconfigurator -x "set_node_data;transfer_encryption_fips_mode,true"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</si>
  <si>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its intermediary services (e.g., OWA or TLS gateway).</t>
    </r>
    <r>
      <rPr>
        <sz val="11"/>
        <color rgb="FF000000"/>
        <rFont val="Calibri"/>
      </rPr>
      <t xml:space="preserve">
</t>
    </r>
    <r>
      <rPr>
        <sz val="11"/>
        <color rgb="FF000000"/>
        <rFont val="Calibri"/>
      </rPr>
      <t>Satisfies: SRG-NET-000062-ALG-000011, SRG-NET-000063-ALG-000012, SRG-NET-000510-ALG-000025, SRG-NET-000510-ALG-000111</t>
    </r>
  </si>
  <si>
    <r>
      <rPr>
        <sz val="11"/>
        <color rgb="FF000000"/>
        <rFont val="Calibri"/>
      </rPr>
      <t>Ensure that FIPS compliance is required for all transfers by the IBM Aspera High-Speed Transfer Endpoint with the following command:</t>
    </r>
    <r>
      <rPr>
        <sz val="11"/>
        <color rgb="FF000000"/>
        <rFont val="Calibri"/>
      </rPr>
      <t xml:space="preserve">
</t>
    </r>
    <r>
      <rPr>
        <sz val="11"/>
        <color rgb="FF000000"/>
        <rFont val="Calibri"/>
      </rPr>
      <t>$ sudo /opt/aspera/bin/asuserdata -a | grep fips</t>
    </r>
    <r>
      <rPr>
        <sz val="11"/>
        <color rgb="FF000000"/>
        <rFont val="Calibri"/>
      </rPr>
      <t xml:space="preserve">
</t>
    </r>
    <r>
      <rPr>
        <sz val="11"/>
        <color rgb="FF000000"/>
        <rFont val="Calibri"/>
      </rPr>
      <t xml:space="preserve"> transfer_encryption_fips_mode: "true"</t>
    </r>
    <r>
      <rPr>
        <sz val="11"/>
        <color rgb="FF000000"/>
        <rFont val="Calibri"/>
      </rPr>
      <t xml:space="preserve">
</t>
    </r>
    <r>
      <rPr>
        <sz val="11"/>
        <color rgb="FF000000"/>
        <rFont val="Calibri"/>
      </rPr>
      <t>If results are blank or fips mode is reported as "false", this is a finding.</t>
    </r>
  </si>
  <si>
    <t>V-252617</t>
  </si>
  <si>
    <r>
      <rPr>
        <sz val="11"/>
        <rFont val="Calibri"/>
      </rPr>
      <t>The IBM Aspera High-Speed Transfer Endpoint must enable content protection for each transfer user by encrypting passphrases used for server-side encryption at rest (SSEAR).</t>
    </r>
  </si>
  <si>
    <r>
      <rPr>
        <sz val="11"/>
        <color rgb="FF000000"/>
        <rFont val="Calibri"/>
      </rPr>
      <t>Configure the IBM High-Speed Transfer Endpoint to enable content protection for each transfer user by encrypting passphrases used for SSEAR with the following command:</t>
    </r>
    <r>
      <rPr>
        <sz val="11"/>
        <color rgb="FF000000"/>
        <rFont val="Calibri"/>
      </rPr>
      <t xml:space="preserve">
</t>
    </r>
    <r>
      <rPr>
        <sz val="11"/>
        <color rgb="FF000000"/>
        <rFont val="Calibri"/>
      </rPr>
      <t>$ sudo /opt/aspera/bin/askmscli -u &lt;transferuser&gt; -s ssear</t>
    </r>
  </si>
  <si>
    <r>
      <rPr>
        <sz val="11"/>
        <color rgb="FF000000"/>
        <rFont val="Calibri"/>
      </rPr>
      <t>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r>
      <rPr>
        <sz val="11"/>
        <color rgb="FF000000"/>
        <rFont val="Calibri"/>
      </rPr>
      <t xml:space="preserve">
</t>
    </r>
    <r>
      <rPr>
        <sz val="11"/>
        <color rgb="FF000000"/>
        <rFont val="Calibri"/>
      </rPr>
      <t>The askmscli tool sets content-protection secrets only for each user, not for groups and not for all users on a node. Each transfer user requires their own content-protection secret for SSEAR.</t>
    </r>
  </si>
  <si>
    <r>
      <rPr>
        <sz val="11"/>
        <color rgb="FF000000"/>
        <rFont val="Calibri"/>
      </rPr>
      <t>Verify the IBM High-Speed Transfer Endpoint enables content protection for each transfer user by encrypting passphrases used for SSEAR with the following command:</t>
    </r>
    <r>
      <rPr>
        <sz val="11"/>
        <color rgb="FF000000"/>
        <rFont val="Calibri"/>
      </rPr>
      <t xml:space="preserve">
</t>
    </r>
    <r>
      <rPr>
        <sz val="11"/>
        <color rgb="FF000000"/>
        <rFont val="Calibri"/>
      </rPr>
      <t>$ sudo /opt/aspera/bin/askmcli -u &lt;transferuser&gt; -H ssear</t>
    </r>
    <r>
      <rPr>
        <sz val="11"/>
        <color rgb="FF000000"/>
        <rFont val="Calibri"/>
      </rPr>
      <t xml:space="preserve">
</t>
    </r>
    <r>
      <rPr>
        <sz val="11"/>
        <color rgb="FF000000"/>
        <rFont val="Calibri"/>
      </rPr>
      <t>v0: (SHA-512) 6fcb5c284590f67af12334cf27f94a6dc5fb2f27627b9ba8dc20c210df3edd7a596cd3c9961a5c36bfd8e57a9ae15a6859559f8e11c3059704859cabb59d8340</t>
    </r>
    <r>
      <rPr>
        <sz val="11"/>
        <color rgb="FF000000"/>
        <rFont val="Calibri"/>
      </rPr>
      <t xml:space="preserve">
</t>
    </r>
    <r>
      <rPr>
        <sz val="11"/>
        <color rgb="FF000000"/>
        <rFont val="Calibri"/>
      </rPr>
      <t>If the command returns "No records found for ssear", this is a finding.</t>
    </r>
  </si>
  <si>
    <t>V-252618</t>
  </si>
  <si>
    <r>
      <rPr>
        <sz val="11"/>
        <rFont val="Calibri"/>
      </rPr>
      <t>The IBM Aspera High-Speed Transfer Endpoint must enable password protection of the node database.</t>
    </r>
  </si>
  <si>
    <r>
      <rPr>
        <sz val="11"/>
        <color rgb="FF000000"/>
        <rFont val="Calibri"/>
      </rPr>
      <t>Configure the IBM High-Speed Transfer Endpoint to enable password protection of the node database.</t>
    </r>
    <r>
      <rPr>
        <sz val="11"/>
        <color rgb="FF000000"/>
        <rFont val="Calibri"/>
      </rPr>
      <t xml:space="preserve">
</t>
    </r>
    <r>
      <rPr>
        <sz val="11"/>
        <color rgb="FF000000"/>
        <rFont val="Calibri"/>
      </rPr>
      <t>Temporarily change the ownership of the Redis configuration file aspera_31415.conf to the user asperadaemon with the following command:</t>
    </r>
    <r>
      <rPr>
        <sz val="11"/>
        <color rgb="FF000000"/>
        <rFont val="Calibri"/>
      </rPr>
      <t xml:space="preserve">
</t>
    </r>
    <r>
      <rPr>
        <sz val="11"/>
        <color rgb="FF000000"/>
        <rFont val="Calibri"/>
      </rPr>
      <t>$ sudo chown asperadaemon /opt/aspera/etc/Redis/aspera_31415.conf</t>
    </r>
    <r>
      <rPr>
        <sz val="11"/>
        <color rgb="FF000000"/>
        <rFont val="Calibri"/>
      </rPr>
      <t xml:space="preserve">
</t>
    </r>
    <r>
      <rPr>
        <sz val="11"/>
        <color rgb="FF000000"/>
        <rFont val="Calibri"/>
      </rPr>
      <t>Update the configuration file to save the password across reboots with the following commands:</t>
    </r>
    <r>
      <rPr>
        <sz val="11"/>
        <color rgb="FF000000"/>
        <rFont val="Calibri"/>
      </rPr>
      <t xml:space="preserve">
</t>
    </r>
    <r>
      <rPr>
        <sz val="11"/>
        <color rgb="FF000000"/>
        <rFont val="Calibri"/>
      </rPr>
      <t>$ sudo /opt/aspera/bin/asredis -p 31415</t>
    </r>
    <r>
      <rPr>
        <sz val="11"/>
        <color rgb="FF000000"/>
        <rFont val="Calibri"/>
      </rPr>
      <t xml:space="preserve">
</t>
    </r>
    <r>
      <rPr>
        <sz val="11"/>
        <color rgb="FF000000"/>
        <rFont val="Calibri"/>
      </rPr>
      <t>127.0.0.1:31415&gt;CONFIG SET REQUIREPASS &lt;password&gt;</t>
    </r>
    <r>
      <rPr>
        <sz val="11"/>
        <color rgb="FF000000"/>
        <rFont val="Calibri"/>
      </rPr>
      <t xml:space="preserve">
</t>
    </r>
    <r>
      <rPr>
        <sz val="11"/>
        <color rgb="FF000000"/>
        <rFont val="Calibri"/>
      </rPr>
      <t>OK</t>
    </r>
    <r>
      <rPr>
        <sz val="11"/>
        <color rgb="FF000000"/>
        <rFont val="Calibri"/>
      </rPr>
      <t xml:space="preserve">
</t>
    </r>
    <r>
      <rPr>
        <sz val="11"/>
        <color rgb="FF000000"/>
        <rFont val="Calibri"/>
      </rPr>
      <t>127.0.0.1:31415&gt;AUTH &lt;password&gt;</t>
    </r>
    <r>
      <rPr>
        <sz val="11"/>
        <color rgb="FF000000"/>
        <rFont val="Calibri"/>
      </rPr>
      <t xml:space="preserve">
</t>
    </r>
    <r>
      <rPr>
        <sz val="11"/>
        <color rgb="FF000000"/>
        <rFont val="Calibri"/>
      </rPr>
      <t>OK</t>
    </r>
    <r>
      <rPr>
        <sz val="11"/>
        <color rgb="FF000000"/>
        <rFont val="Calibri"/>
      </rPr>
      <t xml:space="preserve">
</t>
    </r>
    <r>
      <rPr>
        <sz val="11"/>
        <color rgb="FF000000"/>
        <rFont val="Calibri"/>
      </rPr>
      <t>127.0.0.1:31415&gt;CONFIG REWRITE</t>
    </r>
    <r>
      <rPr>
        <sz val="11"/>
        <color rgb="FF000000"/>
        <rFont val="Calibri"/>
      </rPr>
      <t xml:space="preserve">
</t>
    </r>
    <r>
      <rPr>
        <sz val="11"/>
        <color rgb="FF000000"/>
        <rFont val="Calibri"/>
      </rPr>
      <t>OK</t>
    </r>
    <r>
      <rPr>
        <sz val="11"/>
        <color rgb="FF000000"/>
        <rFont val="Calibri"/>
      </rPr>
      <t xml:space="preserve">
</t>
    </r>
    <r>
      <rPr>
        <sz val="11"/>
        <color rgb="FF000000"/>
        <rFont val="Calibri"/>
      </rPr>
      <t>127.0.0.1:31415&gt;quit</t>
    </r>
    <r>
      <rPr>
        <sz val="11"/>
        <color rgb="FF000000"/>
        <rFont val="Calibri"/>
      </rPr>
      <t xml:space="preserve">
</t>
    </r>
    <r>
      <rPr>
        <sz val="11"/>
        <color rgb="FF000000"/>
        <rFont val="Calibri"/>
      </rPr>
      <t>Restore aspera_31415.conf ownership to root with the following command:</t>
    </r>
    <r>
      <rPr>
        <sz val="11"/>
        <color rgb="FF000000"/>
        <rFont val="Calibri"/>
      </rPr>
      <t xml:space="preserve">
</t>
    </r>
    <r>
      <rPr>
        <sz val="11"/>
        <color rgb="FF000000"/>
        <rFont val="Calibri"/>
      </rPr>
      <t>$ sudo chown root /opt/aspera/etc/Redis/aspera_31415.conf</t>
    </r>
    <r>
      <rPr>
        <sz val="11"/>
        <color rgb="FF000000"/>
        <rFont val="Calibri"/>
      </rPr>
      <t xml:space="preserve">
</t>
    </r>
    <r>
      <rPr>
        <sz val="11"/>
        <color rgb="FF000000"/>
        <rFont val="Calibri"/>
      </rPr>
      <t>Create the node database password with the following command:</t>
    </r>
    <r>
      <rPr>
        <sz val="11"/>
        <color rgb="FF000000"/>
        <rFont val="Calibri"/>
      </rPr>
      <t xml:space="preserve">
</t>
    </r>
    <r>
      <rPr>
        <sz val="11"/>
        <color rgb="FF000000"/>
        <rFont val="Calibri"/>
      </rPr>
      <t>$ sudo /opt/aspera/bin/askmscli -s Redis-password</t>
    </r>
    <r>
      <rPr>
        <sz val="11"/>
        <color rgb="FF000000"/>
        <rFont val="Calibri"/>
      </rPr>
      <t xml:space="preserve">
</t>
    </r>
    <r>
      <rPr>
        <sz val="11"/>
        <color rgb="FF000000"/>
        <rFont val="Calibri"/>
      </rPr>
      <t>Store the node database password in the transfer user and asperadaemon keystores with the following commands:</t>
    </r>
    <r>
      <rPr>
        <sz val="11"/>
        <color rgb="FF000000"/>
        <rFont val="Calibri"/>
      </rPr>
      <t xml:space="preserve">
</t>
    </r>
    <r>
      <rPr>
        <sz val="11"/>
        <color rgb="FF000000"/>
        <rFont val="Calibri"/>
      </rPr>
      <t>$ sudo /opt/aspera/bin/askmscli -i -u &lt;transferuser&gt;</t>
    </r>
    <r>
      <rPr>
        <sz val="11"/>
        <color rgb="FF000000"/>
        <rFont val="Calibri"/>
      </rPr>
      <t xml:space="preserve">
</t>
    </r>
    <r>
      <rPr>
        <sz val="11"/>
        <color rgb="FF000000"/>
        <rFont val="Calibri"/>
      </rPr>
      <t>$ sudo /opt/aspera/bin/askmscli -i -u asperadaemon</t>
    </r>
  </si>
  <si>
    <r>
      <rPr>
        <sz val="11"/>
        <color rgb="FF000000"/>
        <rFont val="Calibri"/>
      </rPr>
      <t>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r>
      <rPr>
        <sz val="11"/>
        <color rgb="FF000000"/>
        <rFont val="Calibri"/>
      </rPr>
      <t xml:space="preserve">
</t>
    </r>
    <r>
      <rPr>
        <sz val="11"/>
        <color rgb="FF000000"/>
        <rFont val="Calibri"/>
      </rPr>
      <t>System administrators can set a secure password for clients to authenticate with a Redis database. When the authorization layer is enabled, Redis refuses any query by unauthenticated clients. A client can authenticate itself by sending the AUTH command followed by the password.</t>
    </r>
  </si>
  <si>
    <r>
      <rPr>
        <sz val="11"/>
        <color rgb="FF000000"/>
        <rFont val="Calibri"/>
      </rPr>
      <t>Verify the IBM High-Speed Transfer Endpoint enables password protection of the node database with the following commands:</t>
    </r>
    <r>
      <rPr>
        <sz val="11"/>
        <color rgb="FF000000"/>
        <rFont val="Calibri"/>
      </rPr>
      <t xml:space="preserve">
</t>
    </r>
    <r>
      <rPr>
        <sz val="11"/>
        <color rgb="FF000000"/>
        <rFont val="Calibri"/>
      </rPr>
      <t>Initiate a cli connection to the node database.</t>
    </r>
    <r>
      <rPr>
        <sz val="11"/>
        <color rgb="FF000000"/>
        <rFont val="Calibri"/>
      </rPr>
      <t xml:space="preserve">
</t>
    </r>
    <r>
      <rPr>
        <sz val="11"/>
        <color rgb="FF000000"/>
        <rFont val="Calibri"/>
      </rPr>
      <t>$ sudo /opt/aspera/bin/asredis -p 31415</t>
    </r>
    <r>
      <rPr>
        <sz val="11"/>
        <color rgb="FF000000"/>
        <rFont val="Calibri"/>
      </rPr>
      <t xml:space="preserve">
</t>
    </r>
    <r>
      <rPr>
        <sz val="11"/>
        <color rgb="FF000000"/>
        <rFont val="Calibri"/>
      </rPr>
      <t>127.0.0.1:31415&gt;</t>
    </r>
    <r>
      <rPr>
        <sz val="11"/>
        <color rgb="FF000000"/>
        <rFont val="Calibri"/>
      </rPr>
      <t xml:space="preserve">
</t>
    </r>
    <r>
      <rPr>
        <sz val="11"/>
        <color rgb="FF000000"/>
        <rFont val="Calibri"/>
      </rPr>
      <t>Type "info" in the cli to attempt to query the database.</t>
    </r>
    <r>
      <rPr>
        <sz val="11"/>
        <color rgb="FF000000"/>
        <rFont val="Calibri"/>
      </rPr>
      <t xml:space="preserve">
</t>
    </r>
    <r>
      <rPr>
        <sz val="11"/>
        <color rgb="FF000000"/>
        <rFont val="Calibri"/>
      </rPr>
      <t>127.0.0.1:31415&gt;info</t>
    </r>
    <r>
      <rPr>
        <sz val="11"/>
        <color rgb="FF000000"/>
        <rFont val="Calibri"/>
      </rPr>
      <t xml:space="preserve">
</t>
    </r>
    <r>
      <rPr>
        <sz val="11"/>
        <color rgb="FF000000"/>
        <rFont val="Calibri"/>
      </rPr>
      <t>NOAUTH Authentication required.</t>
    </r>
    <r>
      <rPr>
        <sz val="11"/>
        <color rgb="FF000000"/>
        <rFont val="Calibri"/>
      </rPr>
      <t xml:space="preserve">
</t>
    </r>
    <r>
      <rPr>
        <sz val="11"/>
        <color rgb="FF000000"/>
        <rFont val="Calibri"/>
      </rPr>
      <t>If the command results do not state "Authentication required", this is a finding.</t>
    </r>
  </si>
  <si>
    <t>V-252619</t>
  </si>
  <si>
    <r>
      <rPr>
        <sz val="11"/>
        <rFont val="Calibri"/>
      </rPr>
      <t>The IBM Aspera High-Speed Transfer Endpoint must have a master-key set to encrypt the dynamic token encryption key.</t>
    </r>
  </si>
  <si>
    <r>
      <rPr>
        <sz val="11"/>
        <color rgb="FF000000"/>
        <rFont val="Calibri"/>
      </rPr>
      <t>Configure the IBM High-Speed Transfer Endpoint to set a master-key to encrypt the dynamic token encryption key with the following command:</t>
    </r>
    <r>
      <rPr>
        <sz val="11"/>
        <color rgb="FF000000"/>
        <rFont val="Calibri"/>
      </rPr>
      <t xml:space="preserve">
</t>
    </r>
    <r>
      <rPr>
        <sz val="11"/>
        <color rgb="FF000000"/>
        <rFont val="Calibri"/>
      </rPr>
      <t>$ sudo echo -n "`openssl rand -base64 32`" | sudo /opt/aspera/bin/askmscli -s Redis-master-key</t>
    </r>
    <r>
      <rPr>
        <sz val="11"/>
        <color rgb="FF000000"/>
        <rFont val="Calibri"/>
      </rPr>
      <t xml:space="preserve">
</t>
    </r>
    <r>
      <rPr>
        <sz val="11"/>
        <color rgb="FF000000"/>
        <rFont val="Calibri"/>
      </rPr>
      <t>For each transfer user with a token encryption key, initialize the user's keystore with the following command:</t>
    </r>
    <r>
      <rPr>
        <sz val="11"/>
        <color rgb="FF000000"/>
        <rFont val="Calibri"/>
      </rPr>
      <t xml:space="preserve">
</t>
    </r>
    <r>
      <rPr>
        <sz val="11"/>
        <color rgb="FF000000"/>
        <rFont val="Calibri"/>
      </rPr>
      <t>$ sudo /opt/aspera/bin/askmscli -i -u &lt;transferuser&gt;</t>
    </r>
    <r>
      <rPr>
        <sz val="11"/>
        <color rgb="FF000000"/>
        <rFont val="Calibri"/>
      </rPr>
      <t xml:space="preserve">
</t>
    </r>
    <r>
      <rPr>
        <sz val="11"/>
        <color rgb="FF000000"/>
        <rFont val="Calibri"/>
      </rPr>
      <t>Initialize the keystore for the asperadaemon user that runs asperanoded with the following command:</t>
    </r>
    <r>
      <rPr>
        <sz val="11"/>
        <color rgb="FF000000"/>
        <rFont val="Calibri"/>
      </rPr>
      <t xml:space="preserve">
</t>
    </r>
    <r>
      <rPr>
        <sz val="11"/>
        <color rgb="FF000000"/>
        <rFont val="Calibri"/>
      </rPr>
      <t>$ sudo /opt/aspera/bin/askmscli -i -u asperadaemon</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</si>
  <si>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r>
      <rPr>
        <sz val="11"/>
        <color rgb="FF000000"/>
        <rFont val="Calibri"/>
      </rPr>
      <t xml:space="preserve">
</t>
    </r>
    <r>
      <rPr>
        <sz val="11"/>
        <color rgb="FF000000"/>
        <rFont val="Calibri"/>
      </rPr>
      <t>The master key must be a unique random 256-bit key. The example below uses openssl to generate the key. This Redis master key will be used to encrypt the dynamic token encryption key.</t>
    </r>
    <r>
      <rPr>
        <sz val="11"/>
        <color rgb="FF000000"/>
        <rFont val="Calibri"/>
      </rPr>
      <t xml:space="preserve">
</t>
    </r>
    <r>
      <rPr>
        <sz val="11"/>
        <color rgb="FF000000"/>
        <rFont val="Calibri"/>
      </rPr>
      <t>Satisfies: SRG-NET-000063-ALG-000012, SRG-NET-000510-ALG-000025, SRG-NET-000510-ALG-000111</t>
    </r>
  </si>
  <si>
    <r>
      <rPr>
        <sz val="11"/>
        <color rgb="FF000000"/>
        <rFont val="Calibri"/>
      </rPr>
      <t>Verify the IBM High-Speed Transfer Endpoint has a master-key set to encrypt the dynamic token encryption key with the following commands:</t>
    </r>
    <r>
      <rPr>
        <sz val="11"/>
        <color rgb="FF000000"/>
        <rFont val="Calibri"/>
      </rPr>
      <t xml:space="preserve">
</t>
    </r>
    <r>
      <rPr>
        <sz val="11"/>
        <color rgb="FF000000"/>
        <rFont val="Calibri"/>
      </rPr>
      <t>$ sudo /opt/aspera/bin/askmcli -u &lt;transferuser&gt; -H Redis-master-key</t>
    </r>
    <r>
      <rPr>
        <sz val="11"/>
        <color rgb="FF000000"/>
        <rFont val="Calibri"/>
      </rPr>
      <t xml:space="preserve">
</t>
    </r>
    <r>
      <rPr>
        <sz val="11"/>
        <color rgb="FF000000"/>
        <rFont val="Calibri"/>
      </rPr>
      <t>v0: (SHA-512) 6fcb5c284590f67af12334cf27f94a6dc5fb2f27627b9ba8dc20c210df3edd7a596cd3c9961a5c36bfd8e57a9ae15a6859559f8e11c3059704859cabb59d8340</t>
    </r>
    <r>
      <rPr>
        <sz val="11"/>
        <color rgb="FF000000"/>
        <rFont val="Calibri"/>
      </rPr>
      <t xml:space="preserve">
</t>
    </r>
    <r>
      <rPr>
        <sz val="11"/>
        <color rgb="FF000000"/>
        <rFont val="Calibri"/>
      </rPr>
      <t>$ sudo /opt/aspera/bin/askmcli -u asperadaemon -H Redis-master-key</t>
    </r>
    <r>
      <rPr>
        <sz val="11"/>
        <color rgb="FF000000"/>
        <rFont val="Calibri"/>
      </rPr>
      <t xml:space="preserve">
</t>
    </r>
    <r>
      <rPr>
        <sz val="11"/>
        <color rgb="FF000000"/>
        <rFont val="Calibri"/>
      </rPr>
      <t>v0: (SHA-512) 6fcb5c284590f67af12334cf27f94a6dc5fb2f27627b9ba8dc20c210df3edd7a596cd3c9961a5c36bfd8e57a9ae15a6859559f8e11c3059704859cabb59d8340</t>
    </r>
    <r>
      <rPr>
        <sz val="11"/>
        <color rgb="FF000000"/>
        <rFont val="Calibri"/>
      </rPr>
      <t xml:space="preserve">
</t>
    </r>
    <r>
      <rPr>
        <sz val="11"/>
        <color rgb="FF000000"/>
        <rFont val="Calibri"/>
      </rPr>
      <t>If either command returns "No records found for Redis-master-key", this is a finding.</t>
    </r>
  </si>
  <si>
    <t>V-252620</t>
  </si>
  <si>
    <r>
      <rPr>
        <sz val="11"/>
        <rFont val="Calibri"/>
      </rPr>
      <t>The IBM Aspera High-Speed Transfer Endpoint must limit the number of concurrent sessions to an organization-defined number for all accounts and/or account types.</t>
    </r>
  </si>
  <si>
    <r>
      <rPr>
        <sz val="11"/>
        <color rgb="FF000000"/>
        <rFont val="Calibri"/>
      </rPr>
      <t>Configure the IBM Aspera High-Speed Transfer Endpoint to limit the number of concurrent sessions to an organization-defined number for all accounts and/or account types with the following command:</t>
    </r>
    <r>
      <rPr>
        <sz val="11"/>
        <color rgb="FF000000"/>
        <rFont val="Calibri"/>
      </rPr>
      <t xml:space="preserve">
</t>
    </r>
    <r>
      <rPr>
        <sz val="11"/>
        <color rgb="FF000000"/>
        <rFont val="Calibri"/>
      </rPr>
      <t>$ sudo /opt/aspera/bin/asconfiguration -x "set_server_data; transfer_manager_max_concurrent_sessions,&lt;insertorganizationvaluehere&gt;"</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</si>
  <si>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Network element management includes the ability to control the number of users and user sessions that utilize a network element. Limiting the number of current sessions per user is helpful in limiting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the same as the requirements specified for the application for which it serves as intermediary.</t>
    </r>
    <r>
      <rPr>
        <sz val="11"/>
        <color rgb="FF000000"/>
        <rFont val="Calibri"/>
      </rPr>
      <t xml:space="preserve">
</t>
    </r>
    <r>
      <rPr>
        <sz val="11"/>
        <color rgb="FF000000"/>
        <rFont val="Calibri"/>
      </rPr>
      <t>This policy only applies to application gateways/firewalls (e.g., identity management or authentication gateways) that provide user account services as part of the intermediary services.</t>
    </r>
    <r>
      <rPr>
        <sz val="11"/>
        <color rgb="FF000000"/>
        <rFont val="Calibri"/>
      </rPr>
      <t xml:space="preserve">
</t>
    </r>
    <r>
      <rPr>
        <sz val="11"/>
        <color rgb="FF000000"/>
        <rFont val="Calibri"/>
      </rPr>
      <t>The number of incoming transfer requests to the IBM Aspera High-Speed Transfer Endpoints permitted via a POST to the REST service can be limited by the setting of "transfer_manager_max_concurrent_sessions" in The IBM Aspera.conf.</t>
    </r>
  </si>
  <si>
    <r>
      <rPr>
        <sz val="11"/>
        <color rgb="FF000000"/>
        <rFont val="Calibri"/>
      </rPr>
      <t>Verify the IBM Aspera High-Speed Transfer Endpoint limits the number of concurrent sessions to an organization-defined number for all accounts and/or account types with the following command:</t>
    </r>
    <r>
      <rPr>
        <sz val="11"/>
        <color rgb="FF000000"/>
        <rFont val="Calibri"/>
      </rPr>
      <t xml:space="preserve">
</t>
    </r>
    <r>
      <rPr>
        <sz val="11"/>
        <color rgb="FF000000"/>
        <rFont val="Calibri"/>
      </rPr>
      <t>$ sudo /opt/aspera/bin/asuserdata -a | grep concurrent</t>
    </r>
    <r>
      <rPr>
        <sz val="11"/>
        <color rgb="FF000000"/>
        <rFont val="Calibri"/>
      </rPr>
      <t xml:space="preserve">
</t>
    </r>
    <r>
      <rPr>
        <sz val="11"/>
        <color rgb="FF000000"/>
        <rFont val="Calibri"/>
      </rPr>
      <t>transfer_manager_max_concurrent_sessions: "20"</t>
    </r>
    <r>
      <rPr>
        <sz val="11"/>
        <color rgb="FF000000"/>
        <rFont val="Calibri"/>
      </rPr>
      <t xml:space="preserve">
</t>
    </r>
    <r>
      <rPr>
        <sz val="11"/>
        <color rgb="FF000000"/>
        <rFont val="Calibri"/>
      </rPr>
      <t>If the value returned (in this example 20 is the default) is not an organization-defined number, this is a finding.</t>
    </r>
  </si>
  <si>
    <t>V-252621</t>
  </si>
  <si>
    <r>
      <rPr>
        <sz val="11"/>
        <rFont val="Calibri"/>
      </rPr>
      <t>The IBM Aspera High-Speed Transfer Endpoint must not store group content-protection secrets in plain text.</t>
    </r>
  </si>
  <si>
    <r>
      <rPr>
        <sz val="11"/>
        <color rgb="FF000000"/>
        <rFont val="Calibri"/>
      </rPr>
      <t>Configure the IBM High-Speed Transfer Endpoint to not store group content-protection secrets in plain text.</t>
    </r>
    <r>
      <rPr>
        <sz val="11"/>
        <color rgb="FF000000"/>
        <rFont val="Calibri"/>
      </rPr>
      <t xml:space="preserve">
</t>
    </r>
    <r>
      <rPr>
        <sz val="11"/>
        <color rgb="FF000000"/>
        <rFont val="Calibri"/>
      </rPr>
      <t>For each group, remove any secrets from the /opt/aspera/aspera.conf file with the following command:</t>
    </r>
    <r>
      <rPr>
        <sz val="11"/>
        <color rgb="FF000000"/>
        <rFont val="Calibri"/>
      </rPr>
      <t xml:space="preserve">
</t>
    </r>
    <r>
      <rPr>
        <sz val="11"/>
        <color rgb="FF000000"/>
        <rFont val="Calibri"/>
      </rPr>
      <t>$ sudo /opt/aspera/bin/asconfigurator -x "set_group_data; group_name,&lt;groupname&gt;; transfer_encryption_content_protection_secret,AS_NULL"</t>
    </r>
  </si>
  <si>
    <r>
      <rPr>
        <sz val="11"/>
        <color rgb="FF000000"/>
        <rFont val="Calibri"/>
      </rPr>
      <t>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r>
      <rPr>
        <sz val="11"/>
        <color rgb="FF000000"/>
        <rFont val="Calibri"/>
      </rPr>
      <t xml:space="preserve">
</t>
    </r>
    <r>
      <rPr>
        <sz val="11"/>
        <color rgb="FF000000"/>
        <rFont val="Calibri"/>
      </rPr>
      <t>Aspera recommends that you do not store content-protection secrets in aspera.conf.</t>
    </r>
  </si>
  <si>
    <r>
      <rPr>
        <sz val="11"/>
        <color rgb="FF000000"/>
        <rFont val="Calibri"/>
      </rPr>
      <t>Verify the IBM High-Speed Transfer Endpoint does not store group content-protection secrets in plain text.</t>
    </r>
    <r>
      <rPr>
        <sz val="11"/>
        <color rgb="FF000000"/>
        <rFont val="Calibri"/>
      </rPr>
      <t xml:space="preserve">
</t>
    </r>
    <r>
      <rPr>
        <sz val="11"/>
        <color rgb="FF000000"/>
        <rFont val="Calibri"/>
      </rPr>
      <t>For each group, run the following command:</t>
    </r>
    <r>
      <rPr>
        <sz val="11"/>
        <color rgb="FF000000"/>
        <rFont val="Calibri"/>
      </rPr>
      <t xml:space="preserve">
</t>
    </r>
    <r>
      <rPr>
        <sz val="11"/>
        <color rgb="FF000000"/>
        <rFont val="Calibri"/>
      </rPr>
      <t>Warning: If an invalid user/group name is entered, the asuserdata command will return results that may appear accurate. Ensure that the user/group name is valid and entered into the command correctly.</t>
    </r>
    <r>
      <rPr>
        <sz val="11"/>
        <color rgb="FF000000"/>
        <rFont val="Calibri"/>
      </rPr>
      <t xml:space="preserve">
</t>
    </r>
    <r>
      <rPr>
        <sz val="11"/>
        <color rgb="FF000000"/>
        <rFont val="Calibri"/>
      </rPr>
      <t>$ sudo /opt/aspera/bin/asuserdata -g &lt;groupname&gt; | grep secret | grep transfer</t>
    </r>
    <r>
      <rPr>
        <sz val="11"/>
        <color rgb="FF000000"/>
        <rFont val="Calibri"/>
      </rPr>
      <t xml:space="preserve">
</t>
    </r>
    <r>
      <rPr>
        <sz val="11"/>
        <color rgb="FF000000"/>
        <rFont val="Calibri"/>
      </rPr>
      <t>transfer_encryption_content_protection_secret: "AS_NULL"</t>
    </r>
    <r>
      <rPr>
        <sz val="11"/>
        <color rgb="FF000000"/>
        <rFont val="Calibri"/>
      </rPr>
      <t xml:space="preserve">
</t>
    </r>
    <r>
      <rPr>
        <sz val="11"/>
        <color rgb="FF000000"/>
        <rFont val="Calibri"/>
      </rPr>
      <t>If the "transfer_encryption_content_protection_secret" is not "AS_NULL", this is a finding.</t>
    </r>
  </si>
  <si>
    <t>V-252622</t>
  </si>
  <si>
    <r>
      <rPr>
        <sz val="11"/>
        <rFont val="Calibri"/>
      </rPr>
      <t>The IBM Aspera High-Speed Transfer Endpoint must not store node content-protection secrets in plain text.</t>
    </r>
  </si>
  <si>
    <r>
      <rPr>
        <sz val="11"/>
        <color rgb="FF000000"/>
        <rFont val="Calibri"/>
      </rPr>
      <t>Configure the IBM High-Speed Transfer Endpoint to not store node content-protection secrets in plain text.</t>
    </r>
    <r>
      <rPr>
        <sz val="11"/>
        <color rgb="FF000000"/>
        <rFont val="Calibri"/>
      </rPr>
      <t xml:space="preserve">
</t>
    </r>
    <r>
      <rPr>
        <sz val="11"/>
        <color rgb="FF000000"/>
        <rFont val="Calibri"/>
      </rPr>
      <t>Remove any secrets from the /opt/aspera/aspera.conf file with the following command:</t>
    </r>
    <r>
      <rPr>
        <sz val="11"/>
        <color rgb="FF000000"/>
        <rFont val="Calibri"/>
      </rPr>
      <t xml:space="preserve">
</t>
    </r>
    <r>
      <rPr>
        <sz val="11"/>
        <color rgb="FF000000"/>
        <rFont val="Calibri"/>
      </rPr>
      <t>$ sudo /opt/aspera/bin/asconfigurator -x "set_node_data; transfer_encryption_content_protection_secret,AS_NULL"</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</si>
  <si>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the IBM High-Speed Transfer Endpoint does not store node content-protection secrets in plain text with the following command:</t>
    </r>
    <r>
      <rPr>
        <sz val="11"/>
        <color rgb="FF000000"/>
        <rFont val="Calibri"/>
      </rPr>
      <t xml:space="preserve">
</t>
    </r>
    <r>
      <rPr>
        <sz val="11"/>
        <color rgb="FF000000"/>
        <rFont val="Calibri"/>
      </rPr>
      <t>$ sudo /opt/aspera/bin/asuserdata -a | grep secret | grep transfer</t>
    </r>
    <r>
      <rPr>
        <sz val="11"/>
        <color rgb="FF000000"/>
        <rFont val="Calibri"/>
      </rPr>
      <t xml:space="preserve">
</t>
    </r>
    <r>
      <rPr>
        <sz val="11"/>
        <color rgb="FF000000"/>
        <rFont val="Calibri"/>
      </rPr>
      <t>transfer_encryption_content_protection_secret: "AS_NULL"</t>
    </r>
    <r>
      <rPr>
        <sz val="11"/>
        <color rgb="FF000000"/>
        <rFont val="Calibri"/>
      </rPr>
      <t xml:space="preserve">
</t>
    </r>
    <r>
      <rPr>
        <sz val="11"/>
        <color rgb="FF000000"/>
        <rFont val="Calibri"/>
      </rPr>
      <t>If the "transfer_encryption_content_protection_secret" is not "AS_NULL", this is a finding.</t>
    </r>
  </si>
  <si>
    <t>V-252623</t>
  </si>
  <si>
    <r>
      <rPr>
        <sz val="11"/>
        <rFont val="Calibri"/>
      </rPr>
      <t>The IBM Aspera High-Speed Transfer Endpoint must not store user content-protection secrets in plain text.</t>
    </r>
  </si>
  <si>
    <r>
      <rPr>
        <sz val="11"/>
        <color rgb="FF000000"/>
        <rFont val="Calibri"/>
      </rPr>
      <t>Configure the IBM High-Speed Transfer Endpoint to not store user content-protection secrets in plain text.</t>
    </r>
    <r>
      <rPr>
        <sz val="11"/>
        <color rgb="FF000000"/>
        <rFont val="Calibri"/>
      </rPr>
      <t xml:space="preserve">
</t>
    </r>
    <r>
      <rPr>
        <sz val="11"/>
        <color rgb="FF000000"/>
        <rFont val="Calibri"/>
      </rPr>
      <t>For each user, remove any secrets from the /opt/aspera/aspera.conf file with the following command:</t>
    </r>
    <r>
      <rPr>
        <sz val="11"/>
        <color rgb="FF000000"/>
        <rFont val="Calibri"/>
      </rPr>
      <t xml:space="preserve">
</t>
    </r>
    <r>
      <rPr>
        <sz val="11"/>
        <color rgb="FF000000"/>
        <rFont val="Calibri"/>
      </rPr>
      <t>$ sudo /opt/aspera/bin/asconfigurator -x "set_user_data; user_name,&lt;name&gt;; transfer_encryption_content_protection_secret,AS_NULL"</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</si>
  <si>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the IBM High-Speed Transfer Endpoint does not store user content-protection secrets in plain text.</t>
    </r>
    <r>
      <rPr>
        <sz val="11"/>
        <color rgb="FF000000"/>
        <rFont val="Calibri"/>
      </rPr>
      <t xml:space="preserve">
</t>
    </r>
    <r>
      <rPr>
        <sz val="11"/>
        <color rgb="FF000000"/>
        <rFont val="Calibri"/>
      </rPr>
      <t>For each user, run the following command:</t>
    </r>
    <r>
      <rPr>
        <sz val="11"/>
        <color rgb="FF000000"/>
        <rFont val="Calibri"/>
      </rPr>
      <t xml:space="preserve">
</t>
    </r>
    <r>
      <rPr>
        <sz val="11"/>
        <color rgb="FF000000"/>
        <rFont val="Calibri"/>
      </rPr>
      <t>Warning: If an invalid user/group name is entered, the asuserdata command will return results that may appear accurate. Ensure that the user/group name is valid and entered into the command correctly.</t>
    </r>
    <r>
      <rPr>
        <sz val="11"/>
        <color rgb="FF000000"/>
        <rFont val="Calibri"/>
      </rPr>
      <t xml:space="preserve">
</t>
    </r>
    <r>
      <rPr>
        <sz val="11"/>
        <color rgb="FF000000"/>
        <rFont val="Calibri"/>
      </rPr>
      <t>$ sudo /opt/aspera/bin/asuserdata -u &lt;username&gt; | grep secret | grep transfer</t>
    </r>
    <r>
      <rPr>
        <sz val="11"/>
        <color rgb="FF000000"/>
        <rFont val="Calibri"/>
      </rPr>
      <t xml:space="preserve">
</t>
    </r>
    <r>
      <rPr>
        <sz val="11"/>
        <color rgb="FF000000"/>
        <rFont val="Calibri"/>
      </rPr>
      <t>transfer_encryption_content_protection_secret: "AS_NULL"</t>
    </r>
    <r>
      <rPr>
        <sz val="11"/>
        <color rgb="FF000000"/>
        <rFont val="Calibri"/>
      </rPr>
      <t xml:space="preserve">
</t>
    </r>
    <r>
      <rPr>
        <sz val="11"/>
        <color rgb="FF000000"/>
        <rFont val="Calibri"/>
      </rPr>
      <t>If the "transfer_encryption_content_protection_secret" is not "AS_NULL", this is a finding.</t>
    </r>
  </si>
  <si>
    <t>V-252624</t>
  </si>
  <si>
    <r>
      <rPr>
        <sz val="11"/>
        <rFont val="Calibri"/>
      </rPr>
      <t>The IBM Aspera High-Speed Transfer Endpoint must restrict users from using transfer services by default.</t>
    </r>
  </si>
  <si>
    <r>
      <rPr>
        <sz val="11"/>
        <color rgb="FF000000"/>
        <rFont val="Calibri"/>
      </rPr>
      <t>Configure the Aspera High-Speed Transfer Endpoint to restrict users from using transfer services by default with the following commands:</t>
    </r>
    <r>
      <rPr>
        <sz val="11"/>
        <color rgb="FF000000"/>
        <rFont val="Calibri"/>
      </rPr>
      <t xml:space="preserve">
</t>
    </r>
    <r>
      <rPr>
        <sz val="11"/>
        <color rgb="FF000000"/>
        <rFont val="Calibri"/>
      </rPr>
      <t>$ sudo /opt/aspera/bin/asconfigurator -x "set_node_data;authorization_transfer_in_value,deny"</t>
    </r>
    <r>
      <rPr>
        <sz val="11"/>
        <color rgb="FF000000"/>
        <rFont val="Calibri"/>
      </rPr>
      <t xml:space="preserve">
</t>
    </r>
    <r>
      <rPr>
        <sz val="11"/>
        <color rgb="FF000000"/>
        <rFont val="Calibri"/>
      </rPr>
      <t>$ sudo /opt/aspera/bin/asconfigurator -x "set_node_data;authorization_transfer_out_value,deny"</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</si>
  <si>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r>
      <rPr>
        <sz val="11"/>
        <color rgb="FF000000"/>
        <rFont val="Calibri"/>
      </rPr>
      <t xml:space="preserve">
</t>
    </r>
    <r>
      <rPr>
        <sz val="11"/>
        <color rgb="FF000000"/>
        <rFont val="Calibri"/>
      </rPr>
      <t>The IBM Aspera High Speed Transfer Endpoint inherently uses file and group ownership of files and directories to support authorization for all supported operating systems. As an additional step and security best practice, ensure all transfers in or out of the authenticated connection are configured to be controlled based on privileges granted to specific users and groups within IBM Aspera configuration.</t>
    </r>
  </si>
  <si>
    <r>
      <rPr>
        <sz val="11"/>
        <color rgb="FF000000"/>
        <rFont val="Calibri"/>
      </rPr>
      <t>Verify the Aspera High-Speed Transfer Endpoint restricts users from using transfer services by default with the following commands:</t>
    </r>
    <r>
      <rPr>
        <sz val="11"/>
        <color rgb="FF000000"/>
        <rFont val="Calibri"/>
      </rPr>
      <t xml:space="preserve">
</t>
    </r>
    <r>
      <rPr>
        <sz val="11"/>
        <color rgb="FF000000"/>
        <rFont val="Calibri"/>
      </rPr>
      <t>Check that the aspera.conf file is configured to deny transfer in and out by default.</t>
    </r>
    <r>
      <rPr>
        <sz val="11"/>
        <color rgb="FF000000"/>
        <rFont val="Calibri"/>
      </rPr>
      <t xml:space="preserve">
</t>
    </r>
    <r>
      <rPr>
        <sz val="11"/>
        <color rgb="FF000000"/>
        <rFont val="Calibri"/>
      </rPr>
      <t>$ sudo /opt/aspera/bin/asuserdata -a | grep authorization | grep value</t>
    </r>
    <r>
      <rPr>
        <sz val="11"/>
        <color rgb="FF000000"/>
        <rFont val="Calibri"/>
      </rPr>
      <t xml:space="preserve">
</t>
    </r>
    <r>
      <rPr>
        <sz val="11"/>
        <color rgb="FF000000"/>
        <rFont val="Calibri"/>
      </rPr>
      <t>authorization_transfer_in_value: "deny"</t>
    </r>
    <r>
      <rPr>
        <sz val="11"/>
        <color rgb="FF000000"/>
        <rFont val="Calibri"/>
      </rPr>
      <t xml:space="preserve">
</t>
    </r>
    <r>
      <rPr>
        <sz val="11"/>
        <color rgb="FF000000"/>
        <rFont val="Calibri"/>
      </rPr>
      <t>authorization_transfer_out_value: "deny"</t>
    </r>
    <r>
      <rPr>
        <sz val="11"/>
        <color rgb="FF000000"/>
        <rFont val="Calibri"/>
      </rPr>
      <t xml:space="preserve">
</t>
    </r>
    <r>
      <rPr>
        <sz val="11"/>
        <color rgb="FF000000"/>
        <rFont val="Calibri"/>
      </rPr>
      <t>If the results produce an "allow" value, this is a finding.</t>
    </r>
  </si>
  <si>
    <t>V-252625</t>
  </si>
  <si>
    <r>
      <rPr>
        <sz val="11"/>
        <rFont val="Calibri"/>
      </rPr>
      <t>The IBM Aspera High-Speed Transfer Endpoint must restrict users read, write, and browse permissions by default.</t>
    </r>
  </si>
  <si>
    <r>
      <rPr>
        <sz val="11"/>
        <color rgb="FF000000"/>
        <rFont val="Calibri"/>
      </rPr>
      <t>Configure the IBM Aspera High-Speed Transfer Endpoint to restrict users read, write, and browse permissions by default with the following commands:</t>
    </r>
    <r>
      <rPr>
        <sz val="11"/>
        <color rgb="FF000000"/>
        <rFont val="Calibri"/>
      </rPr>
      <t xml:space="preserve">
</t>
    </r>
    <r>
      <rPr>
        <sz val="11"/>
        <color rgb="FF000000"/>
        <rFont val="Calibri"/>
      </rPr>
      <t>$ sudo /opt/aspera/bin/asconfigurator -x "set_node_data;read_allowed,false;write_allowed,false;dir_allowed,false"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</si>
  <si>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the IBM Aspera High-Speed Transfer Endpoint restricts users read, write, and browse permissions by default with the following command:</t>
    </r>
    <r>
      <rPr>
        <sz val="11"/>
        <color rgb="FF000000"/>
        <rFont val="Calibri"/>
      </rPr>
      <t xml:space="preserve">
</t>
    </r>
    <r>
      <rPr>
        <sz val="11"/>
        <color rgb="FF000000"/>
        <rFont val="Calibri"/>
      </rPr>
      <t>$ sudo /opt/aspera/bin/asuserdata -a | grep -w 'read_allowed\|write_allowed\|dir_allowed'</t>
    </r>
    <r>
      <rPr>
        <sz val="11"/>
        <color rgb="FF000000"/>
        <rFont val="Calibri"/>
      </rPr>
      <t xml:space="preserve">
</t>
    </r>
    <r>
      <rPr>
        <sz val="11"/>
        <color rgb="FF000000"/>
        <rFont val="Calibri"/>
      </rPr>
      <t>read_allowed: "false"</t>
    </r>
    <r>
      <rPr>
        <sz val="11"/>
        <color rgb="FF000000"/>
        <rFont val="Calibri"/>
      </rPr>
      <t xml:space="preserve">
</t>
    </r>
    <r>
      <rPr>
        <sz val="11"/>
        <color rgb="FF000000"/>
        <rFont val="Calibri"/>
      </rPr>
      <t>write_allowed: "false"</t>
    </r>
    <r>
      <rPr>
        <sz val="11"/>
        <color rgb="FF000000"/>
        <rFont val="Calibri"/>
      </rPr>
      <t xml:space="preserve">
</t>
    </r>
    <r>
      <rPr>
        <sz val="11"/>
        <color rgb="FF000000"/>
        <rFont val="Calibri"/>
      </rPr>
      <t>dir_allowed: "false"</t>
    </r>
    <r>
      <rPr>
        <sz val="11"/>
        <color rgb="FF000000"/>
        <rFont val="Calibri"/>
      </rPr>
      <t xml:space="preserve">
</t>
    </r>
    <r>
      <rPr>
        <sz val="11"/>
        <color rgb="FF000000"/>
        <rFont val="Calibri"/>
      </rPr>
      <t>If no results are returned or if the results produce a "true" value, this is a finding.</t>
    </r>
  </si>
  <si>
    <t>V-252626</t>
  </si>
  <si>
    <r>
      <rPr>
        <sz val="11"/>
        <rFont val="Calibri"/>
      </rPr>
      <t>The IBM Aspera High-Speed Transfer Endpoint must prohibit the use of cached authenticators after an organization-defined time period.</t>
    </r>
  </si>
  <si>
    <r>
      <rPr>
        <sz val="11"/>
        <color rgb="FF000000"/>
        <rFont val="Calibri"/>
      </rPr>
      <t>Configure the IBM Aspera High-Speed Transfer Endpoint to prohibit the use of cached authenticators after an organization-defined time period with the following command:</t>
    </r>
    <r>
      <rPr>
        <sz val="11"/>
        <color rgb="FF000000"/>
        <rFont val="Calibri"/>
      </rPr>
      <t xml:space="preserve">
</t>
    </r>
    <r>
      <rPr>
        <sz val="11"/>
        <color rgb="FF000000"/>
        <rFont val="Calibri"/>
      </rPr>
      <t>$ sudo /opt/aspera/bin/asconfigurator -x "set_node_data;token_life_seconds,86400"</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</si>
  <si>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If the cached authenticator information is out of date, the validity of the authentication information may be questionable.</t>
    </r>
    <r>
      <rPr>
        <sz val="11"/>
        <color rgb="FF000000"/>
        <rFont val="Calibri"/>
      </rPr>
      <t xml:space="preserve">
</t>
    </r>
    <r>
      <rPr>
        <sz val="11"/>
        <color rgb="FF000000"/>
        <rFont val="Calibri"/>
      </rPr>
      <t>This requirement applies to all ALGs that may cache user authenticators for use throughout a session. It also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</si>
  <si>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Verify the IBM Aspera High-Speed Transfer Endpoint prohibits the use of cached authenticators after an organization-defined time period with the following command:</t>
    </r>
    <r>
      <rPr>
        <sz val="11"/>
        <color rgb="FF000000"/>
        <rFont val="Calibri"/>
      </rPr>
      <t xml:space="preserve">
</t>
    </r>
    <r>
      <rPr>
        <sz val="11"/>
        <color rgb="FF000000"/>
        <rFont val="Calibri"/>
      </rPr>
      <t>$ sudo /opt/aspera/bin/asuserdata -a | grep 'token_life'</t>
    </r>
    <r>
      <rPr>
        <sz val="11"/>
        <color rgb="FF000000"/>
        <rFont val="Calibri"/>
      </rPr>
      <t xml:space="preserve">
</t>
    </r>
    <r>
      <rPr>
        <sz val="11"/>
        <color rgb="FF000000"/>
        <rFont val="Calibri"/>
      </rPr>
      <t>token_life_seconds: "86400"</t>
    </r>
    <r>
      <rPr>
        <sz val="11"/>
        <color rgb="FF000000"/>
        <rFont val="Calibri"/>
      </rPr>
      <t xml:space="preserve">
</t>
    </r>
    <r>
      <rPr>
        <sz val="11"/>
        <color rgb="FF000000"/>
        <rFont val="Calibri"/>
      </rPr>
      <t>Note: The example token life is for one day; this number must be defined by the organization.</t>
    </r>
    <r>
      <rPr>
        <sz val="11"/>
        <color rgb="FF000000"/>
        <rFont val="Calibri"/>
      </rPr>
      <t xml:space="preserve">
</t>
    </r>
    <r>
      <rPr>
        <sz val="11"/>
        <color rgb="FF000000"/>
        <rFont val="Calibri"/>
      </rPr>
      <t>If no result is returned or if the result is not an organization-defined time period, this is a finding.</t>
    </r>
  </si>
  <si>
    <t>V-252627</t>
  </si>
  <si>
    <r>
      <rPr>
        <sz val="11"/>
        <rFont val="Calibri"/>
      </rPr>
      <t>The IBM Aspera High-Speed Transfer Server must be configured to comply with the required TLS settings in NIST SP 800-52.</t>
    </r>
  </si>
  <si>
    <r>
      <rPr>
        <sz val="11"/>
        <color rgb="FF000000"/>
        <rFont val="Calibri"/>
      </rPr>
      <t>Configure the IBM Aspera High-Speed Transfer Server SSL security protocol to TLS version 1.2 or higher:</t>
    </r>
    <r>
      <rPr>
        <sz val="11"/>
        <color rgb="FF000000"/>
        <rFont val="Calibri"/>
      </rPr>
      <t xml:space="preserve">
</t>
    </r>
    <r>
      <rPr>
        <sz val="11"/>
        <color rgb="FF000000"/>
        <rFont val="Calibri"/>
      </rPr>
      <t>$ sudo /opt/aspera/bin/asconfigurator -x "set_server_data;ssl_protocol,tlsv1.2"</t>
    </r>
    <r>
      <rPr>
        <sz val="11"/>
        <color rgb="FF000000"/>
        <rFont val="Calibri"/>
      </rPr>
      <t xml:space="preserve">
</t>
    </r>
    <r>
      <rPr>
        <sz val="11"/>
        <color rgb="FF000000"/>
        <rFont val="Calibri"/>
      </rPr>
      <t>$ sudo /opt/aspera/bin/asconfigurator -x "set_client_data;ssl_protocol,tlsv1.2"</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</si>
  <si>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IBM Aspera High-Speed Transfer Server only uses TLS 1.2 or greater with the following command:</t>
    </r>
    <r>
      <rPr>
        <sz val="11"/>
        <color rgb="FF000000"/>
        <rFont val="Calibri"/>
      </rPr>
      <t xml:space="preserve">
</t>
    </r>
    <r>
      <rPr>
        <sz val="11"/>
        <color rgb="FF000000"/>
        <rFont val="Calibri"/>
      </rPr>
      <t>$ sudo /opt/aspera/bin/asuserdata -a | grep ssl_protocol</t>
    </r>
    <r>
      <rPr>
        <sz val="11"/>
        <color rgb="FF000000"/>
        <rFont val="Calibri"/>
      </rPr>
      <t xml:space="preserve">
</t>
    </r>
    <r>
      <rPr>
        <sz val="11"/>
        <color rgb="FF000000"/>
        <rFont val="Calibri"/>
      </rPr>
      <t xml:space="preserve"> ssl_protocol: "tlsv1.2" </t>
    </r>
    <r>
      <rPr>
        <sz val="11"/>
        <color rgb="FF000000"/>
        <rFont val="Calibri"/>
      </rPr>
      <t xml:space="preserve">
</t>
    </r>
    <r>
      <rPr>
        <sz val="11"/>
        <color rgb="FF000000"/>
        <rFont val="Calibri"/>
      </rPr>
      <t xml:space="preserve"> ssl_protocol: "tlsv1.2" </t>
    </r>
    <r>
      <rPr>
        <sz val="11"/>
        <color rgb="FF000000"/>
        <rFont val="Calibri"/>
      </rPr>
      <t xml:space="preserve">
</t>
    </r>
    <r>
      <rPr>
        <sz val="11"/>
        <color rgb="FF000000"/>
        <rFont val="Calibri"/>
      </rPr>
      <t>If both entries do not return "tlsv1.2" or greater , this is a finding.</t>
    </r>
  </si>
  <si>
    <t>V-252628</t>
  </si>
  <si>
    <r>
      <rPr>
        <sz val="11"/>
        <rFont val="Calibri"/>
      </rPr>
      <t>The IBM Aspera High-Speed Transfer Server must be configured to prohibit or restrict the use of functions, ports, protocols, and/or services, as defined in the PPSM CAL and vulnerability assessments.</t>
    </r>
  </si>
  <si>
    <r>
      <rPr>
        <sz val="11"/>
        <color rgb="FF000000"/>
        <rFont val="Calibri"/>
      </rPr>
      <t>Configure the IBM Aspera High-Speed Transfer Server to disable functions, ports, protocols, and services that are not approved.</t>
    </r>
    <r>
      <rPr>
        <sz val="11"/>
        <color rgb="FF000000"/>
        <rFont val="Calibri"/>
      </rPr>
      <t xml:space="preserve">
</t>
    </r>
    <r>
      <rPr>
        <sz val="11"/>
        <color rgb="FF000000"/>
        <rFont val="Calibri"/>
      </rPr>
      <t>Edit the /opt/aspera/etc/aspera.conf file and configure only those services that are not prohibited and follow PPSM guidance for each service, protocol, and port.</t>
    </r>
  </si>
  <si>
    <r>
      <rPr>
        <sz val="11"/>
        <color rgb="FF000000"/>
        <rFont val="Calibri"/>
      </rPr>
      <t>The IBM Aspera High-Speed Transfer Server is configured to prohibit or restrict the use of functions, ports, protocols, and/or services, as defined in the PPSM CAL and vulnerability assessments.</t>
    </r>
    <r>
      <rPr>
        <sz val="11"/>
        <color rgb="FF000000"/>
        <rFont val="Calibri"/>
      </rPr>
      <t xml:space="preserve">
</t>
    </r>
    <r>
      <rPr>
        <sz val="11"/>
        <color rgb="FF000000"/>
        <rFont val="Calibri"/>
      </rPr>
      <t>Review the port configurations of the HSTS with the following command:</t>
    </r>
    <r>
      <rPr>
        <sz val="11"/>
        <color rgb="FF000000"/>
        <rFont val="Calibri"/>
      </rPr>
      <t xml:space="preserve">
</t>
    </r>
    <r>
      <rPr>
        <sz val="11"/>
        <color rgb="FF000000"/>
        <rFont val="Calibri"/>
      </rPr>
      <t>$ sudo /opt/aspera/bin/asuserdata -a | grep port:</t>
    </r>
    <r>
      <rPr>
        <sz val="11"/>
        <color rgb="FF000000"/>
        <rFont val="Calibri"/>
      </rPr>
      <t xml:space="preserve">
</t>
    </r>
    <r>
      <rPr>
        <sz val="11"/>
        <color rgb="FF000000"/>
        <rFont val="Calibri"/>
      </rPr>
      <t>transfer_protocol_options_bind_udp_port: "33001"</t>
    </r>
    <r>
      <rPr>
        <sz val="11"/>
        <color rgb="FF000000"/>
        <rFont val="Calibri"/>
      </rPr>
      <t xml:space="preserve">
</t>
    </r>
    <r>
      <rPr>
        <sz val="11"/>
        <color rgb="FF000000"/>
        <rFont val="Calibri"/>
      </rPr>
      <t xml:space="preserve">    trunk_mcast_port: "0"</t>
    </r>
    <r>
      <rPr>
        <sz val="11"/>
        <color rgb="FF000000"/>
        <rFont val="Calibri"/>
      </rPr>
      <t xml:space="preserve">
</t>
    </r>
    <r>
      <rPr>
        <sz val="11"/>
        <color rgb="FF000000"/>
        <rFont val="Calibri"/>
      </rPr>
      <t xml:space="preserve">    trunk_mcast_port: "0"</t>
    </r>
    <r>
      <rPr>
        <sz val="11"/>
        <color rgb="FF000000"/>
        <rFont val="Calibri"/>
      </rPr>
      <t xml:space="preserve">
</t>
    </r>
    <r>
      <rPr>
        <sz val="11"/>
        <color rgb="FF000000"/>
        <rFont val="Calibri"/>
      </rPr>
      <t>port: "4406"</t>
    </r>
    <r>
      <rPr>
        <sz val="11"/>
        <color rgb="FF000000"/>
        <rFont val="Calibri"/>
      </rPr>
      <t xml:space="preserve">
</t>
    </r>
    <r>
      <rPr>
        <sz val="11"/>
        <color rgb="FF000000"/>
        <rFont val="Calibri"/>
      </rPr>
      <t>port: "40001"</t>
    </r>
    <r>
      <rPr>
        <sz val="11"/>
        <color rgb="FF000000"/>
        <rFont val="Calibri"/>
      </rPr>
      <t xml:space="preserve">
</t>
    </r>
    <r>
      <rPr>
        <sz val="11"/>
        <color rgb="FF000000"/>
        <rFont val="Calibri"/>
      </rPr>
      <t>mgmt_port: "0"</t>
    </r>
    <r>
      <rPr>
        <sz val="11"/>
        <color rgb="FF000000"/>
        <rFont val="Calibri"/>
      </rPr>
      <t xml:space="preserve">
</t>
    </r>
    <r>
      <rPr>
        <sz val="11"/>
        <color rgb="FF000000"/>
        <rFont val="Calibri"/>
      </rPr>
      <t>http_port: "8080"</t>
    </r>
    <r>
      <rPr>
        <sz val="11"/>
        <color rgb="FF000000"/>
        <rFont val="Calibri"/>
      </rPr>
      <t xml:space="preserve">
</t>
    </r>
    <r>
      <rPr>
        <sz val="11"/>
        <color rgb="FF000000"/>
        <rFont val="Calibri"/>
      </rPr>
      <t>https_port: "8443"</t>
    </r>
    <r>
      <rPr>
        <sz val="11"/>
        <color rgb="FF000000"/>
        <rFont val="Calibri"/>
      </rPr>
      <t xml:space="preserve">
</t>
    </r>
    <r>
      <rPr>
        <sz val="11"/>
        <color rgb="FF000000"/>
        <rFont val="Calibri"/>
      </rPr>
      <t>http_port: "9091"</t>
    </r>
    <r>
      <rPr>
        <sz val="11"/>
        <color rgb="FF000000"/>
        <rFont val="Calibri"/>
      </rPr>
      <t xml:space="preserve">
</t>
    </r>
    <r>
      <rPr>
        <sz val="11"/>
        <color rgb="FF000000"/>
        <rFont val="Calibri"/>
      </rPr>
      <t>https_port: "9092"</t>
    </r>
    <r>
      <rPr>
        <sz val="11"/>
        <color rgb="FF000000"/>
        <rFont val="Calibri"/>
      </rPr>
      <t xml:space="preserve">
</t>
    </r>
    <r>
      <rPr>
        <sz val="11"/>
        <color rgb="FF000000"/>
        <rFont val="Calibri"/>
      </rPr>
      <t>ssh_port: "33001"</t>
    </r>
    <r>
      <rPr>
        <sz val="11"/>
        <color rgb="FF000000"/>
        <rFont val="Calibri"/>
      </rPr>
      <t xml:space="preserve">
</t>
    </r>
    <r>
      <rPr>
        <sz val="11"/>
        <color rgb="FF000000"/>
        <rFont val="Calibri"/>
      </rPr>
      <t>db_port: "31415"</t>
    </r>
    <r>
      <rPr>
        <sz val="11"/>
        <color rgb="FF000000"/>
        <rFont val="Calibri"/>
      </rPr>
      <t xml:space="preserve">
</t>
    </r>
    <r>
      <rPr>
        <sz val="11"/>
        <color rgb="FF000000"/>
        <rFont val="Calibri"/>
      </rPr>
      <t>scalekv_sstore_port: "31415"</t>
    </r>
    <r>
      <rPr>
        <sz val="11"/>
        <color rgb="FF000000"/>
        <rFont val="Calibri"/>
      </rPr>
      <t xml:space="preserve">
</t>
    </r>
    <r>
      <rPr>
        <sz val="11"/>
        <color rgb="FF000000"/>
        <rFont val="Calibri"/>
      </rPr>
      <t>scalekv_baseport: "43001"</t>
    </r>
    <r>
      <rPr>
        <sz val="11"/>
        <color rgb="FF000000"/>
        <rFont val="Calibri"/>
      </rPr>
      <t xml:space="preserve">
</t>
    </r>
    <r>
      <rPr>
        <sz val="11"/>
        <color rgb="FF000000"/>
        <rFont val="Calibri"/>
      </rPr>
      <t>aej_port: "0"</t>
    </r>
    <r>
      <rPr>
        <sz val="11"/>
        <color rgb="FF000000"/>
        <rFont val="Calibri"/>
      </rPr>
      <t xml:space="preserve">
</t>
    </r>
    <r>
      <rPr>
        <sz val="11"/>
        <color rgb="FF000000"/>
        <rFont val="Calibri"/>
      </rPr>
      <t>rproxy_rules_rule_proxy_port: "33001"</t>
    </r>
    <r>
      <rPr>
        <sz val="11"/>
        <color rgb="FF000000"/>
        <rFont val="Calibri"/>
      </rPr>
      <t xml:space="preserve">
</t>
    </r>
    <r>
      <rPr>
        <sz val="11"/>
        <color rgb="FF000000"/>
        <rFont val="Calibri"/>
      </rPr>
      <t>initd_db_port: "31416"</t>
    </r>
    <r>
      <rPr>
        <sz val="11"/>
        <color rgb="FF000000"/>
        <rFont val="Calibri"/>
      </rPr>
      <t xml:space="preserve">
</t>
    </r>
    <r>
      <rPr>
        <sz val="11"/>
        <color rgb="FF000000"/>
        <rFont val="Calibri"/>
      </rPr>
      <t>wss_port: "9093"</t>
    </r>
    <r>
      <rPr>
        <sz val="11"/>
        <color rgb="FF000000"/>
        <rFont val="Calibri"/>
      </rPr>
      <t xml:space="preserve">
</t>
    </r>
    <r>
      <rPr>
        <sz val="11"/>
        <color rgb="FF000000"/>
        <rFont val="Calibri"/>
      </rPr>
      <t xml:space="preserve">Ask the system administrator for the site or program PPSM CLSA. Verify the services configured for use match the PPSM Component Local Services Assessment (CLSA). </t>
    </r>
    <r>
      <rPr>
        <sz val="11"/>
        <color rgb="FF000000"/>
        <rFont val="Calibri"/>
      </rPr>
      <t xml:space="preserve">
</t>
    </r>
    <r>
      <rPr>
        <sz val="11"/>
        <color rgb="FF000000"/>
        <rFont val="Calibri"/>
      </rPr>
      <t>If there are any additional ports, protocols, or services that are not included in the PPSM CLSA, this is a finding.</t>
    </r>
    <r>
      <rPr>
        <sz val="11"/>
        <color rgb="FF000000"/>
        <rFont val="Calibri"/>
      </rPr>
      <t xml:space="preserve">
</t>
    </r>
    <r>
      <rPr>
        <sz val="11"/>
        <color rgb="FF000000"/>
        <rFont val="Calibri"/>
      </rPr>
      <t>If there are any ports, protocols, or services that are prohibited by the PPSM CAL, this is a finding.</t>
    </r>
  </si>
  <si>
    <t>V-252629</t>
  </si>
  <si>
    <r>
      <rPr>
        <sz val="11"/>
        <rFont val="Calibri"/>
      </rPr>
      <t>The IBM Aspera High-Speed Transfer Server must be configured to protect the authenticity of communications sessions.</t>
    </r>
  </si>
  <si>
    <r>
      <rPr>
        <sz val="11"/>
        <color rgb="FF000000"/>
        <rFont val="Calibri"/>
      </rPr>
      <t>For implementations using the IBM Aspera High Speed Transfer Server, configure the host key fingerprint using the following procedure:</t>
    </r>
    <r>
      <rPr>
        <sz val="11"/>
        <color rgb="FF000000"/>
        <rFont val="Calibri"/>
      </rPr>
      <t xml:space="preserve">
</t>
    </r>
    <r>
      <rPr>
        <sz val="11"/>
        <color rgb="FF000000"/>
        <rFont val="Calibri"/>
      </rPr>
      <t>1. Retrieve the server's SHA-1 fingerprint using the following command:</t>
    </r>
    <r>
      <rPr>
        <sz val="11"/>
        <color rgb="FF000000"/>
        <rFont val="Calibri"/>
      </rPr>
      <t xml:space="preserve">
</t>
    </r>
    <r>
      <rPr>
        <sz val="11"/>
        <color rgb="FF000000"/>
        <rFont val="Calibri"/>
      </rPr>
      <t>$ sudo cat /etc/ssh/ssh_host_rsa_key.pub | awk '{print $2}' | base64 -d | sha1sum</t>
    </r>
    <r>
      <rPr>
        <sz val="11"/>
        <color rgb="FF000000"/>
        <rFont val="Calibri"/>
      </rPr>
      <t xml:space="preserve">
</t>
    </r>
    <r>
      <rPr>
        <sz val="11"/>
        <color rgb="FF000000"/>
        <rFont val="Calibri"/>
      </rPr>
      <t>2. Set the SSH host key fingerprint in /opt/aspera/etc/aspera.conf using the following command after substituting the string returned from the previous command for "INSERTFINGERPRINTHERE":</t>
    </r>
    <r>
      <rPr>
        <sz val="11"/>
        <color rgb="FF000000"/>
        <rFont val="Calibri"/>
      </rPr>
      <t xml:space="preserve">
</t>
    </r>
    <r>
      <rPr>
        <sz val="11"/>
        <color rgb="FF000000"/>
        <rFont val="Calibri"/>
      </rPr>
      <t>$ sudo /opt/aspera/bin/asconfigurator -x "set_server_data;ssh_host_key_fingerprint,INSERTFINGERPRINTHERE"</t>
    </r>
    <r>
      <rPr>
        <sz val="11"/>
        <color rgb="FF000000"/>
        <rFont val="Calibri"/>
      </rPr>
      <t xml:space="preserve">
</t>
    </r>
    <r>
      <rPr>
        <sz val="11"/>
        <color rgb="FF000000"/>
        <rFont val="Calibri"/>
      </rPr>
      <t>3. Restart the IBM Aspera Node service to activate the change using the following command:</t>
    </r>
    <r>
      <rPr>
        <sz val="11"/>
        <color rgb="FF000000"/>
        <rFont val="Calibri"/>
      </rPr>
      <t xml:space="preserve">
</t>
    </r>
    <r>
      <rPr>
        <sz val="11"/>
        <color rgb="FF000000"/>
        <rFont val="Calibri"/>
      </rPr>
      <t>$ sudo systemctl restart asperanoded.service</t>
    </r>
    <r>
      <rPr>
        <sz val="11"/>
        <color rgb="FF000000"/>
        <rFont val="Calibri"/>
      </rPr>
      <t xml:space="preserve">
</t>
    </r>
    <r>
      <rPr>
        <sz val="11"/>
        <color rgb="FF000000"/>
        <rFont val="Calibri"/>
      </rPr>
      <t>Implement a signed certificate (/opt/aspera/etc/aspera_server_cert.pem) for the IBM Aspera High Speed Transfer Server according to the instructions "Setting up SSL for your Nodes" and "Installing SSL Certificates" within the IBM Aspera High-Speed Transfer Server Admin Guide.</t>
    </r>
    <r>
      <rPr>
        <sz val="11"/>
        <color rgb="FF000000"/>
        <rFont val="Calibri"/>
      </rPr>
      <t xml:space="preserve">
</t>
    </r>
    <r>
      <rPr>
        <sz val="11"/>
        <color rgb="FF000000"/>
        <rFont val="Calibri"/>
      </rPr>
      <t>Restart the IBM Aspera Node service to activate the change to the certificate using the following command:</t>
    </r>
    <r>
      <rPr>
        <sz val="11"/>
        <color rgb="FF000000"/>
        <rFont val="Calibri"/>
      </rPr>
      <t xml:space="preserve">
</t>
    </r>
    <r>
      <rPr>
        <sz val="11"/>
        <color rgb="FF000000"/>
        <rFont val="Calibri"/>
      </rPr>
      <t>$ sudo systemctl restart asperanoded.service</t>
    </r>
  </si>
  <si>
    <r>
      <rPr>
        <sz val="11"/>
        <color rgb="FF000000"/>
        <rFont val="Calibri"/>
      </rPr>
      <t>For implementations using IBM Aspera High-Speed Transfer Server, check for a &lt;ssh_host_key_fingerprint&gt; entry within the &lt;server&gt; section within The IBM Aspera High-Speed Transfer Server installation configuration file at /opt/aspera/etc/aspera.conf using the following command:</t>
    </r>
    <r>
      <rPr>
        <sz val="11"/>
        <color rgb="FF000000"/>
        <rFont val="Calibri"/>
      </rPr>
      <t xml:space="preserve">
</t>
    </r>
    <r>
      <rPr>
        <sz val="11"/>
        <color rgb="FF000000"/>
        <rFont val="Calibri"/>
      </rPr>
      <t>$ sudo more /opt/aspera/etc/aspera.conf | grep ssh_host_key_fingerprint</t>
    </r>
    <r>
      <rPr>
        <sz val="11"/>
        <color rgb="FF000000"/>
        <rFont val="Calibri"/>
      </rPr>
      <t xml:space="preserve">
</t>
    </r>
    <r>
      <rPr>
        <sz val="11"/>
        <color rgb="FF000000"/>
        <rFont val="Calibri"/>
      </rPr>
      <t>If the command does not return XML containing the fingerprint, this is a finding.</t>
    </r>
    <r>
      <rPr>
        <sz val="11"/>
        <color rgb="FF000000"/>
        <rFont val="Calibri"/>
      </rPr>
      <t xml:space="preserve">
</t>
    </r>
    <r>
      <rPr>
        <sz val="11"/>
        <color rgb="FF000000"/>
        <rFont val="Calibri"/>
      </rPr>
      <t>Test that the certificates used by Aspera Node service is a valid signed certificate (not self signed) by running the following command after substituting the FQDN for "servername":</t>
    </r>
    <r>
      <rPr>
        <sz val="11"/>
        <color rgb="FF000000"/>
        <rFont val="Calibri"/>
      </rPr>
      <t xml:space="preserve">
</t>
    </r>
    <r>
      <rPr>
        <sz val="11"/>
        <color rgb="FF000000"/>
        <rFont val="Calibri"/>
      </rPr>
      <t>$ sudo /opt/aspera/bin/openssl s_client -connect servername:9092</t>
    </r>
    <r>
      <rPr>
        <sz val="11"/>
        <color rgb="FF000000"/>
        <rFont val="Calibri"/>
      </rPr>
      <t xml:space="preserve">
</t>
    </r>
    <r>
      <rPr>
        <sz val="11"/>
        <color rgb="FF000000"/>
        <rFont val="Calibri"/>
      </rPr>
      <t>If the certificate is not DoD issued, this is a finding.</t>
    </r>
  </si>
  <si>
    <t>V-252630</t>
  </si>
  <si>
    <r>
      <rPr>
        <sz val="11"/>
        <rFont val="Calibri"/>
      </rPr>
      <t>The IBM Aspera High-Speed Transfer Server must be configured to use NIST FIPS-validated cryptography to protect the integrity of remote access sessions.</t>
    </r>
  </si>
  <si>
    <r>
      <rPr>
        <sz val="11"/>
        <color rgb="FF000000"/>
        <rFont val="Calibri"/>
      </rPr>
      <t>For implementations using IBM Aspera High-Speed Transfer Server, configure FIPS compliance criteria to all transfers by executing the following command:</t>
    </r>
    <r>
      <rPr>
        <sz val="11"/>
        <color rgb="FF000000"/>
        <rFont val="Calibri"/>
      </rPr>
      <t xml:space="preserve">
</t>
    </r>
    <r>
      <rPr>
        <sz val="11"/>
        <color rgb="FF000000"/>
        <rFont val="Calibri"/>
      </rPr>
      <t>$ sudo /opt/aspera/bin/asconfigurator -x "set_node_data;transfer_encryption_fips_mode,true"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</si>
  <si>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Ensure that FIPS compliance is required for all transfers by the IBM Aspera High-Speed Transfer Server with the following command:</t>
    </r>
    <r>
      <rPr>
        <sz val="11"/>
        <color rgb="FF000000"/>
        <rFont val="Calibri"/>
      </rPr>
      <t xml:space="preserve">
</t>
    </r>
    <r>
      <rPr>
        <sz val="11"/>
        <color rgb="FF000000"/>
        <rFont val="Calibri"/>
      </rPr>
      <t>$ sudo /opt/aspera/bin/asuserdata -a | grep fips</t>
    </r>
    <r>
      <rPr>
        <sz val="11"/>
        <color rgb="FF000000"/>
        <rFont val="Calibri"/>
      </rPr>
      <t xml:space="preserve">
</t>
    </r>
    <r>
      <rPr>
        <sz val="11"/>
        <color rgb="FF000000"/>
        <rFont val="Calibri"/>
      </rPr>
      <t xml:space="preserve"> transfer_encryption_fips_mode: "true"</t>
    </r>
    <r>
      <rPr>
        <sz val="11"/>
        <color rgb="FF000000"/>
        <rFont val="Calibri"/>
      </rPr>
      <t xml:space="preserve">
</t>
    </r>
    <r>
      <rPr>
        <sz val="11"/>
        <color rgb="FF000000"/>
        <rFont val="Calibri"/>
      </rPr>
      <t>If results are blank or fips mode is reported as "false", this is a finding.</t>
    </r>
  </si>
  <si>
    <t>V-252631</t>
  </si>
  <si>
    <r>
      <rPr>
        <sz val="11"/>
        <rFont val="Calibri"/>
      </rPr>
      <t xml:space="preserve">The IBM Aspera High-Speed Transfer Server must configure the SELinux context type to allow the </t>
    </r>
    <r>
      <rPr>
        <sz val="11"/>
        <color rgb="FF000000"/>
        <rFont val="Calibri"/>
      </rPr>
      <t>"</t>
    </r>
    <r>
      <rPr>
        <b/>
        <sz val="11"/>
        <color rgb="FF000000"/>
        <rFont val="Calibri"/>
      </rPr>
      <t>aspshell</t>
    </r>
    <r>
      <rPr>
        <sz val="11"/>
        <color rgb="FF000000"/>
        <rFont val="Calibri"/>
      </rPr>
      <t>"</t>
    </r>
    <r>
      <rPr>
        <sz val="11"/>
        <color rgb="FF000000"/>
        <rFont val="Calibri"/>
      </rPr>
      <t>.</t>
    </r>
  </si>
  <si>
    <r>
      <rPr>
        <sz val="11"/>
        <color rgb="FF000000"/>
        <rFont val="Calibri"/>
      </rPr>
      <t>Configure the IBM Aspera HSTS SELinux context type for "aspshell" with the following commands:</t>
    </r>
    <r>
      <rPr>
        <sz val="11"/>
        <color rgb="FF000000"/>
        <rFont val="Calibri"/>
      </rPr>
      <t xml:space="preserve">
</t>
    </r>
    <r>
      <rPr>
        <sz val="11"/>
        <color rgb="FF000000"/>
        <rFont val="Calibri"/>
      </rPr>
      <t>$ sudo echo /bin/aspshell &gt;&gt; /etc/shells</t>
    </r>
    <r>
      <rPr>
        <sz val="11"/>
        <color rgb="FF000000"/>
        <rFont val="Calibri"/>
      </rPr>
      <t xml:space="preserve">
</t>
    </r>
    <r>
      <rPr>
        <sz val="11"/>
        <color rgb="FF000000"/>
        <rFont val="Calibri"/>
      </rPr>
      <t>$ sudo ln -s /opt/aspera/bin/aspshell /bin/aspshell</t>
    </r>
    <r>
      <rPr>
        <sz val="11"/>
        <color rgb="FF000000"/>
        <rFont val="Calibri"/>
      </rPr>
      <t xml:space="preserve">
</t>
    </r>
    <r>
      <rPr>
        <sz val="11"/>
        <color rgb="FF000000"/>
        <rFont val="Calibri"/>
      </rPr>
      <t>$ sudo semanage fcontext -a -t shell_exec_t "/opt/aspera/bin/aspshell"</t>
    </r>
    <r>
      <rPr>
        <sz val="11"/>
        <color rgb="FF000000"/>
        <rFont val="Calibri"/>
      </rPr>
      <t xml:space="preserve">
</t>
    </r>
    <r>
      <rPr>
        <sz val="11"/>
        <color rgb="FF000000"/>
        <rFont val="Calibri"/>
      </rPr>
      <t>$ sudo restorecon -v /opt/aspera/bin/aspshell</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</si>
  <si>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</si>
  <si>
    <r>
      <rPr>
        <sz val="11"/>
        <color rgb="FF000000"/>
        <rFont val="Calibri"/>
      </rPr>
      <t>Verify the IBM Aspera HSTS configures the SELinux context type for "aspshell" with the following commands:</t>
    </r>
    <r>
      <rPr>
        <sz val="11"/>
        <color rgb="FF000000"/>
        <rFont val="Calibri"/>
      </rPr>
      <t xml:space="preserve">
</t>
    </r>
    <r>
      <rPr>
        <sz val="11"/>
        <color rgb="FF000000"/>
        <rFont val="Calibri"/>
      </rPr>
      <t>$ sudo ls -l /bin/aspshell</t>
    </r>
    <r>
      <rPr>
        <sz val="11"/>
        <color rgb="FF000000"/>
        <rFont val="Calibri"/>
      </rPr>
      <t xml:space="preserve">
</t>
    </r>
    <r>
      <rPr>
        <sz val="11"/>
        <color rgb="FF000000"/>
        <rFont val="Calibri"/>
      </rPr>
      <t>lrwxrwxrwx. 1 root root 24 Sep 1 17:38 /bin/aspshell -&gt; /opt/aspera/bin/aspshell</t>
    </r>
    <r>
      <rPr>
        <sz val="11"/>
        <color rgb="FF000000"/>
        <rFont val="Calibri"/>
      </rPr>
      <t xml:space="preserve">
</t>
    </r>
    <r>
      <rPr>
        <sz val="11"/>
        <color rgb="FF000000"/>
        <rFont val="Calibri"/>
      </rPr>
      <t>If /bin/aspshell is not simlinked to /opt/aspera/bin/aspshell, this is a finding.</t>
    </r>
    <r>
      <rPr>
        <sz val="11"/>
        <color rgb="FF000000"/>
        <rFont val="Calibri"/>
      </rPr>
      <t xml:space="preserve">
</t>
    </r>
    <r>
      <rPr>
        <sz val="11"/>
        <color rgb="FF000000"/>
        <rFont val="Calibri"/>
      </rPr>
      <t>$ sudo ls -Z /opt/aspera/bin/aspshell</t>
    </r>
    <r>
      <rPr>
        <sz val="11"/>
        <color rgb="FF000000"/>
        <rFont val="Calibri"/>
      </rPr>
      <t xml:space="preserve">
</t>
    </r>
    <r>
      <rPr>
        <sz val="11"/>
        <color rgb="FF000000"/>
        <rFont val="Calibri"/>
      </rPr>
      <t>-rwxr-xr-x. root root system_u:object_r:shell_exec_t:S0 /bin/aspshell</t>
    </r>
    <r>
      <rPr>
        <sz val="11"/>
        <color rgb="FF000000"/>
        <rFont val="Calibri"/>
      </rPr>
      <t xml:space="preserve">
</t>
    </r>
    <r>
      <rPr>
        <sz val="11"/>
        <color rgb="FF000000"/>
        <rFont val="Calibri"/>
      </rPr>
      <t>If the context type of "/opt/aspera/bin/aspshell" is not "shell_exec_t", this is a finding.</t>
    </r>
  </si>
  <si>
    <t>V-252632</t>
  </si>
  <si>
    <r>
      <rPr>
        <sz val="11"/>
        <rFont val="Calibri"/>
      </rPr>
      <t>The IBM Aspera High-Speed Transfer Server must enable content protection for each transfer user by encrypting passphrases used for server-side encryption at rest (SSEAR).</t>
    </r>
  </si>
  <si>
    <r>
      <rPr>
        <sz val="11"/>
        <color rgb="FF000000"/>
        <rFont val="Calibri"/>
      </rPr>
      <t>Configure the IBM High-Speed Transfer Server to enable content protection for each transfer user by encrypting passphrases used for SSEAR with the following command:</t>
    </r>
    <r>
      <rPr>
        <sz val="11"/>
        <color rgb="FF000000"/>
        <rFont val="Calibri"/>
      </rPr>
      <t xml:space="preserve">
</t>
    </r>
    <r>
      <rPr>
        <sz val="11"/>
        <color rgb="FF000000"/>
        <rFont val="Calibri"/>
      </rPr>
      <t>$ sudo /opt/aspera/bin/askmscli -u &lt;transferuser&gt; -s ssear</t>
    </r>
  </si>
  <si>
    <r>
      <rPr>
        <sz val="11"/>
        <color rgb="FF000000"/>
        <rFont val="Calibri"/>
      </rPr>
      <t>Verify the IBM High-Speed Transfer Server enables content protection for each transfer user by encrypting passphrases used for SSEAR with the following command:</t>
    </r>
    <r>
      <rPr>
        <sz val="11"/>
        <color rgb="FF000000"/>
        <rFont val="Calibri"/>
      </rPr>
      <t xml:space="preserve">
</t>
    </r>
    <r>
      <rPr>
        <sz val="11"/>
        <color rgb="FF000000"/>
        <rFont val="Calibri"/>
      </rPr>
      <t>$ sudo /opt/aspera/bin/askmcli -u &lt;transferuser&gt; -H ssear</t>
    </r>
    <r>
      <rPr>
        <sz val="11"/>
        <color rgb="FF000000"/>
        <rFont val="Calibri"/>
      </rPr>
      <t xml:space="preserve">
</t>
    </r>
    <r>
      <rPr>
        <sz val="11"/>
        <color rgb="FF000000"/>
        <rFont val="Calibri"/>
      </rPr>
      <t>v0: (SHA-512) 6fcb5c284590f67af12334cf27f94a6dc5fb2f27627b9ba8dc20c210df3edd7a596cd3c9961a5c36bfd8e57a9ae15a6859559f8e11c3059704859cabb59d8340</t>
    </r>
    <r>
      <rPr>
        <sz val="11"/>
        <color rgb="FF000000"/>
        <rFont val="Calibri"/>
      </rPr>
      <t xml:space="preserve">
</t>
    </r>
    <r>
      <rPr>
        <sz val="11"/>
        <color rgb="FF000000"/>
        <rFont val="Calibri"/>
      </rPr>
      <t>If the command returns "No records found for ssear", this is a finding.</t>
    </r>
  </si>
  <si>
    <t>V-252633</t>
  </si>
  <si>
    <r>
      <rPr>
        <sz val="11"/>
        <rFont val="Calibri"/>
      </rPr>
      <t>The IBM Aspera High-Speed Transfer Server must enable password protection of the node database.</t>
    </r>
  </si>
  <si>
    <r>
      <rPr>
        <sz val="11"/>
        <color rgb="FF000000"/>
        <rFont val="Calibri"/>
      </rPr>
      <t>Configure the IBM High-Speed Transfer Server to enable password protection of the node database.</t>
    </r>
    <r>
      <rPr>
        <sz val="11"/>
        <color rgb="FF000000"/>
        <rFont val="Calibri"/>
      </rPr>
      <t xml:space="preserve">
</t>
    </r>
    <r>
      <rPr>
        <sz val="11"/>
        <color rgb="FF000000"/>
        <rFont val="Calibri"/>
      </rPr>
      <t>Temporarily change the ownership of the Redis configuration file aspera_31415.conf to the user asperadaemon with the following command:</t>
    </r>
    <r>
      <rPr>
        <sz val="11"/>
        <color rgb="FF000000"/>
        <rFont val="Calibri"/>
      </rPr>
      <t xml:space="preserve">
</t>
    </r>
    <r>
      <rPr>
        <sz val="11"/>
        <color rgb="FF000000"/>
        <rFont val="Calibri"/>
      </rPr>
      <t>$ sudo chown asperadaemon /opt/aspera/etc/Redis/aspera_31415.conf</t>
    </r>
    <r>
      <rPr>
        <sz val="11"/>
        <color rgb="FF000000"/>
        <rFont val="Calibri"/>
      </rPr>
      <t xml:space="preserve">
</t>
    </r>
    <r>
      <rPr>
        <sz val="11"/>
        <color rgb="FF000000"/>
        <rFont val="Calibri"/>
      </rPr>
      <t>Update the configuration file to save the password across reboots with the following commands:</t>
    </r>
    <r>
      <rPr>
        <sz val="11"/>
        <color rgb="FF000000"/>
        <rFont val="Calibri"/>
      </rPr>
      <t xml:space="preserve">
</t>
    </r>
    <r>
      <rPr>
        <sz val="11"/>
        <color rgb="FF000000"/>
        <rFont val="Calibri"/>
      </rPr>
      <t>$ sudo /opt/aspera/bin/asredis -p 31415</t>
    </r>
    <r>
      <rPr>
        <sz val="11"/>
        <color rgb="FF000000"/>
        <rFont val="Calibri"/>
      </rPr>
      <t xml:space="preserve">
</t>
    </r>
    <r>
      <rPr>
        <sz val="11"/>
        <color rgb="FF000000"/>
        <rFont val="Calibri"/>
      </rPr>
      <t>127.0.0.1:31415&gt;CONFIG SET REQUIREPASS &lt;password&gt;</t>
    </r>
    <r>
      <rPr>
        <sz val="11"/>
        <color rgb="FF000000"/>
        <rFont val="Calibri"/>
      </rPr>
      <t xml:space="preserve">
</t>
    </r>
    <r>
      <rPr>
        <sz val="11"/>
        <color rgb="FF000000"/>
        <rFont val="Calibri"/>
      </rPr>
      <t>OK</t>
    </r>
    <r>
      <rPr>
        <sz val="11"/>
        <color rgb="FF000000"/>
        <rFont val="Calibri"/>
      </rPr>
      <t xml:space="preserve">
</t>
    </r>
    <r>
      <rPr>
        <sz val="11"/>
        <color rgb="FF000000"/>
        <rFont val="Calibri"/>
      </rPr>
      <t>127.0.0.1:31415&gt;AUTH &lt;password&gt;</t>
    </r>
    <r>
      <rPr>
        <sz val="11"/>
        <color rgb="FF000000"/>
        <rFont val="Calibri"/>
      </rPr>
      <t xml:space="preserve">
</t>
    </r>
    <r>
      <rPr>
        <sz val="11"/>
        <color rgb="FF000000"/>
        <rFont val="Calibri"/>
      </rPr>
      <t>OK</t>
    </r>
    <r>
      <rPr>
        <sz val="11"/>
        <color rgb="FF000000"/>
        <rFont val="Calibri"/>
      </rPr>
      <t xml:space="preserve">
</t>
    </r>
    <r>
      <rPr>
        <sz val="11"/>
        <color rgb="FF000000"/>
        <rFont val="Calibri"/>
      </rPr>
      <t>127.0.0.1:31415&gt;CONFIG REWRITE</t>
    </r>
    <r>
      <rPr>
        <sz val="11"/>
        <color rgb="FF000000"/>
        <rFont val="Calibri"/>
      </rPr>
      <t xml:space="preserve">
</t>
    </r>
    <r>
      <rPr>
        <sz val="11"/>
        <color rgb="FF000000"/>
        <rFont val="Calibri"/>
      </rPr>
      <t>OK</t>
    </r>
    <r>
      <rPr>
        <sz val="11"/>
        <color rgb="FF000000"/>
        <rFont val="Calibri"/>
      </rPr>
      <t xml:space="preserve">
</t>
    </r>
    <r>
      <rPr>
        <sz val="11"/>
        <color rgb="FF000000"/>
        <rFont val="Calibri"/>
      </rPr>
      <t>127.0.0.1:31415&gt;quit</t>
    </r>
    <r>
      <rPr>
        <sz val="11"/>
        <color rgb="FF000000"/>
        <rFont val="Calibri"/>
      </rPr>
      <t xml:space="preserve">
</t>
    </r>
    <r>
      <rPr>
        <sz val="11"/>
        <color rgb="FF000000"/>
        <rFont val="Calibri"/>
      </rPr>
      <t>Restore aspera_31415.conf ownership to root with the following command:</t>
    </r>
    <r>
      <rPr>
        <sz val="11"/>
        <color rgb="FF000000"/>
        <rFont val="Calibri"/>
      </rPr>
      <t xml:space="preserve">
</t>
    </r>
    <r>
      <rPr>
        <sz val="11"/>
        <color rgb="FF000000"/>
        <rFont val="Calibri"/>
      </rPr>
      <t>$ sudo chown root /opt/aspera/etc/Redis/aspera_31415.conf</t>
    </r>
    <r>
      <rPr>
        <sz val="11"/>
        <color rgb="FF000000"/>
        <rFont val="Calibri"/>
      </rPr>
      <t xml:space="preserve">
</t>
    </r>
    <r>
      <rPr>
        <sz val="11"/>
        <color rgb="FF000000"/>
        <rFont val="Calibri"/>
      </rPr>
      <t>Create the node database password with the following command:</t>
    </r>
    <r>
      <rPr>
        <sz val="11"/>
        <color rgb="FF000000"/>
        <rFont val="Calibri"/>
      </rPr>
      <t xml:space="preserve">
</t>
    </r>
    <r>
      <rPr>
        <sz val="11"/>
        <color rgb="FF000000"/>
        <rFont val="Calibri"/>
      </rPr>
      <t>$ sudo /opt/aspera/bin/askmscli -s Redis-password</t>
    </r>
    <r>
      <rPr>
        <sz val="11"/>
        <color rgb="FF000000"/>
        <rFont val="Calibri"/>
      </rPr>
      <t xml:space="preserve">
</t>
    </r>
    <r>
      <rPr>
        <sz val="11"/>
        <color rgb="FF000000"/>
        <rFont val="Calibri"/>
      </rPr>
      <t>Store the node database password in the transfer user and asperadaemon keystores with the following commands:</t>
    </r>
    <r>
      <rPr>
        <sz val="11"/>
        <color rgb="FF000000"/>
        <rFont val="Calibri"/>
      </rPr>
      <t xml:space="preserve">
</t>
    </r>
    <r>
      <rPr>
        <sz val="11"/>
        <color rgb="FF000000"/>
        <rFont val="Calibri"/>
      </rPr>
      <t>$ sudo /opt/aspera/bin/askmscli -i -u &lt;transferuser&gt;</t>
    </r>
    <r>
      <rPr>
        <sz val="11"/>
        <color rgb="FF000000"/>
        <rFont val="Calibri"/>
      </rPr>
      <t xml:space="preserve">
</t>
    </r>
    <r>
      <rPr>
        <sz val="11"/>
        <color rgb="FF000000"/>
        <rFont val="Calibri"/>
      </rPr>
      <t>$ sudo /opt/aspera/bin/askmscli -i -u asperadaemon</t>
    </r>
  </si>
  <si>
    <r>
      <rPr>
        <sz val="11"/>
        <color rgb="FF000000"/>
        <rFont val="Calibri"/>
      </rPr>
      <t>Verify the IBM High-Speed Transfer Server enables password protection of the node database with the following commands:</t>
    </r>
    <r>
      <rPr>
        <sz val="11"/>
        <color rgb="FF000000"/>
        <rFont val="Calibri"/>
      </rPr>
      <t xml:space="preserve">
</t>
    </r>
    <r>
      <rPr>
        <sz val="11"/>
        <color rgb="FF000000"/>
        <rFont val="Calibri"/>
      </rPr>
      <t>Initiate a cli connection to the node database.</t>
    </r>
    <r>
      <rPr>
        <sz val="11"/>
        <color rgb="FF000000"/>
        <rFont val="Calibri"/>
      </rPr>
      <t xml:space="preserve">
</t>
    </r>
    <r>
      <rPr>
        <sz val="11"/>
        <color rgb="FF000000"/>
        <rFont val="Calibri"/>
      </rPr>
      <t>$ sudo /opt/aspera/bin/asredis -p 31415</t>
    </r>
    <r>
      <rPr>
        <sz val="11"/>
        <color rgb="FF000000"/>
        <rFont val="Calibri"/>
      </rPr>
      <t xml:space="preserve">
</t>
    </r>
    <r>
      <rPr>
        <sz val="11"/>
        <color rgb="FF000000"/>
        <rFont val="Calibri"/>
      </rPr>
      <t>127.0.0.1:31415&gt;</t>
    </r>
    <r>
      <rPr>
        <sz val="11"/>
        <color rgb="FF000000"/>
        <rFont val="Calibri"/>
      </rPr>
      <t xml:space="preserve">
</t>
    </r>
    <r>
      <rPr>
        <sz val="11"/>
        <color rgb="FF000000"/>
        <rFont val="Calibri"/>
      </rPr>
      <t>Type "info" in the cli to attempt to query the database.</t>
    </r>
    <r>
      <rPr>
        <sz val="11"/>
        <color rgb="FF000000"/>
        <rFont val="Calibri"/>
      </rPr>
      <t xml:space="preserve">
</t>
    </r>
    <r>
      <rPr>
        <sz val="11"/>
        <color rgb="FF000000"/>
        <rFont val="Calibri"/>
      </rPr>
      <t>127.0.0.1:31415&gt;info</t>
    </r>
    <r>
      <rPr>
        <sz val="11"/>
        <color rgb="FF000000"/>
        <rFont val="Calibri"/>
      </rPr>
      <t xml:space="preserve">
</t>
    </r>
    <r>
      <rPr>
        <sz val="11"/>
        <color rgb="FF000000"/>
        <rFont val="Calibri"/>
      </rPr>
      <t>NOAUTH Authentication required.</t>
    </r>
    <r>
      <rPr>
        <sz val="11"/>
        <color rgb="FF000000"/>
        <rFont val="Calibri"/>
      </rPr>
      <t xml:space="preserve">
</t>
    </r>
    <r>
      <rPr>
        <sz val="11"/>
        <color rgb="FF000000"/>
        <rFont val="Calibri"/>
      </rPr>
      <t>If the command results do not state "Authentication required", this is a finding.</t>
    </r>
  </si>
  <si>
    <t>V-252634</t>
  </si>
  <si>
    <r>
      <rPr>
        <sz val="11"/>
        <rFont val="Calibri"/>
      </rPr>
      <t>The IBM Aspera High-Speed Transfer Server must enable the use of dynamic token encryption keys.</t>
    </r>
  </si>
  <si>
    <r>
      <rPr>
        <sz val="11"/>
        <color rgb="FF000000"/>
        <rFont val="Calibri"/>
      </rPr>
      <t>Configure the Aspera High-Speed Transfer Server to enable the use of dynamic token encryption keys with the following command:</t>
    </r>
    <r>
      <rPr>
        <sz val="11"/>
        <color rgb="FF000000"/>
        <rFont val="Calibri"/>
      </rPr>
      <t xml:space="preserve">
</t>
    </r>
    <r>
      <rPr>
        <sz val="11"/>
        <color rgb="FF000000"/>
        <rFont val="Calibri"/>
      </rPr>
      <t>$ sudo asconfigurator -x "set_node_data; token_dynamic_key,true"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</si>
  <si>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The dynamic token encryption key is used for encrypting authorization tokens dynamically for improved security and time-limited validity which limits the chances of a key becoming compromised.</t>
    </r>
    <r>
      <rPr>
        <sz val="11"/>
        <color rgb="FF000000"/>
        <rFont val="Calibri"/>
      </rPr>
      <t xml:space="preserve">
</t>
    </r>
    <r>
      <rPr>
        <sz val="11"/>
        <color rgb="FF000000"/>
        <rFont val="Calibri"/>
      </rPr>
      <t>NOTE: A dynamic token encryption key can be set for an individual user or a system group.</t>
    </r>
    <r>
      <rPr>
        <sz val="11"/>
        <color rgb="FF000000"/>
        <rFont val="Calibri"/>
      </rPr>
      <t xml:space="preserve">
</t>
    </r>
    <r>
      <rPr>
        <sz val="11"/>
        <color rgb="FF000000"/>
        <rFont val="Calibri"/>
      </rPr>
      <t>Satisfies: SRG-NET-000062-ALG-000011, SRG-NET-000400-ALG-000097</t>
    </r>
  </si>
  <si>
    <r>
      <rPr>
        <sz val="11"/>
        <color rgb="FF000000"/>
        <rFont val="Calibri"/>
      </rPr>
      <t>Verify the Aspera High-Speed Transfer Server enables the use of dynamic token encryption keys with the following command:</t>
    </r>
    <r>
      <rPr>
        <sz val="11"/>
        <color rgb="FF000000"/>
        <rFont val="Calibri"/>
      </rPr>
      <t xml:space="preserve">
</t>
    </r>
    <r>
      <rPr>
        <sz val="11"/>
        <color rgb="FF000000"/>
        <rFont val="Calibri"/>
      </rPr>
      <t>$ sudo /opt/aspera/bin/asuserdata -a | grep dynamic</t>
    </r>
    <r>
      <rPr>
        <sz val="11"/>
        <color rgb="FF000000"/>
        <rFont val="Calibri"/>
      </rPr>
      <t xml:space="preserve">
</t>
    </r>
    <r>
      <rPr>
        <sz val="11"/>
        <color rgb="FF000000"/>
        <rFont val="Calibri"/>
      </rPr>
      <t>token_dynamic_key: "true"</t>
    </r>
    <r>
      <rPr>
        <sz val="11"/>
        <color rgb="FF000000"/>
        <rFont val="Calibri"/>
      </rPr>
      <t xml:space="preserve">
</t>
    </r>
    <r>
      <rPr>
        <sz val="11"/>
        <color rgb="FF000000"/>
        <rFont val="Calibri"/>
      </rPr>
      <t>If the "dynamic_key" setting is not set to "true", this is a finding.</t>
    </r>
  </si>
  <si>
    <t>V-252635</t>
  </si>
  <si>
    <r>
      <rPr>
        <sz val="11"/>
        <rFont val="Calibri"/>
      </rPr>
      <t>The IBM Aspera High-Speed Transfer Server must have a master-key set to encrypt the dynamic token encryption key.</t>
    </r>
  </si>
  <si>
    <r>
      <rPr>
        <sz val="11"/>
        <color rgb="FF000000"/>
        <rFont val="Calibri"/>
      </rPr>
      <t>Configure the IBM High-Speed Transfer Server to set a master-key to encrypt the dynamic token encryption key with the following command:</t>
    </r>
    <r>
      <rPr>
        <sz val="11"/>
        <color rgb="FF000000"/>
        <rFont val="Calibri"/>
      </rPr>
      <t xml:space="preserve">
</t>
    </r>
    <r>
      <rPr>
        <sz val="11"/>
        <color rgb="FF000000"/>
        <rFont val="Calibri"/>
      </rPr>
      <t>$ sudo echo -n "`openssl rand -base64 32`" | sudo /opt/aspera/bin/askmscli -s Redis-master-key</t>
    </r>
    <r>
      <rPr>
        <sz val="11"/>
        <color rgb="FF000000"/>
        <rFont val="Calibri"/>
      </rPr>
      <t xml:space="preserve">
</t>
    </r>
    <r>
      <rPr>
        <sz val="11"/>
        <color rgb="FF000000"/>
        <rFont val="Calibri"/>
      </rPr>
      <t>For each transfer user with a token encryption key, initialize the user's keystore with the following command:</t>
    </r>
    <r>
      <rPr>
        <sz val="11"/>
        <color rgb="FF000000"/>
        <rFont val="Calibri"/>
      </rPr>
      <t xml:space="preserve">
</t>
    </r>
    <r>
      <rPr>
        <sz val="11"/>
        <color rgb="FF000000"/>
        <rFont val="Calibri"/>
      </rPr>
      <t>$ sudo /opt/aspera/bin/askmscli -i -u &lt;transferuser&gt;</t>
    </r>
    <r>
      <rPr>
        <sz val="11"/>
        <color rgb="FF000000"/>
        <rFont val="Calibri"/>
      </rPr>
      <t xml:space="preserve">
</t>
    </r>
    <r>
      <rPr>
        <sz val="11"/>
        <color rgb="FF000000"/>
        <rFont val="Calibri"/>
      </rPr>
      <t>Initialize the keystore for the asperadaemon user that runs asperanoded with the following command:</t>
    </r>
    <r>
      <rPr>
        <sz val="11"/>
        <color rgb="FF000000"/>
        <rFont val="Calibri"/>
      </rPr>
      <t xml:space="preserve">
</t>
    </r>
    <r>
      <rPr>
        <sz val="11"/>
        <color rgb="FF000000"/>
        <rFont val="Calibri"/>
      </rPr>
      <t>$ sudo /opt/aspera/bin/askmscli -i -u asperadaemon</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</si>
  <si>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the IBM High-Speed Transfer Server has a master-key set to encrypt the dynamic token encryption key with the following commands:</t>
    </r>
    <r>
      <rPr>
        <sz val="11"/>
        <color rgb="FF000000"/>
        <rFont val="Calibri"/>
      </rPr>
      <t xml:space="preserve">
</t>
    </r>
    <r>
      <rPr>
        <sz val="11"/>
        <color rgb="FF000000"/>
        <rFont val="Calibri"/>
      </rPr>
      <t>$ sudo /opt/aspera/bin/askmcli -u &lt;transferuser&gt; -H Redis-master-key</t>
    </r>
    <r>
      <rPr>
        <sz val="11"/>
        <color rgb="FF000000"/>
        <rFont val="Calibri"/>
      </rPr>
      <t xml:space="preserve">
</t>
    </r>
    <r>
      <rPr>
        <sz val="11"/>
        <color rgb="FF000000"/>
        <rFont val="Calibri"/>
      </rPr>
      <t>v0: (SHA-512) 6fcb5c284590f67af12334cf27f94a6dc5fb2f27627b9ba8dc20c210df3edd7a596cd3c9961a5c36bfd8e57a9ae15a6859559f8e11c3059704859cabb59d8340</t>
    </r>
    <r>
      <rPr>
        <sz val="11"/>
        <color rgb="FF000000"/>
        <rFont val="Calibri"/>
      </rPr>
      <t xml:space="preserve">
</t>
    </r>
    <r>
      <rPr>
        <sz val="11"/>
        <color rgb="FF000000"/>
        <rFont val="Calibri"/>
      </rPr>
      <t>$ sudo /opt/aspera/bin/askmcli -u asperadaemon -H Redis-master-key</t>
    </r>
    <r>
      <rPr>
        <sz val="11"/>
        <color rgb="FF000000"/>
        <rFont val="Calibri"/>
      </rPr>
      <t xml:space="preserve">
</t>
    </r>
    <r>
      <rPr>
        <sz val="11"/>
        <color rgb="FF000000"/>
        <rFont val="Calibri"/>
      </rPr>
      <t>v0: (SHA-512) 6fcb5c284590f67af12334cf27f94a6dc5fb2f27627b9ba8dc20c210df3edd7a596cd3c9961a5c36bfd8e57a9ae15a6859559f8e11c3059704859cabb59d8340</t>
    </r>
    <r>
      <rPr>
        <sz val="11"/>
        <color rgb="FF000000"/>
        <rFont val="Calibri"/>
      </rPr>
      <t xml:space="preserve">
</t>
    </r>
    <r>
      <rPr>
        <sz val="11"/>
        <color rgb="FF000000"/>
        <rFont val="Calibri"/>
      </rPr>
      <t>If either command returns "No records found for Redis-master-key", this is a finding.</t>
    </r>
  </si>
  <si>
    <t>V-252636</t>
  </si>
  <si>
    <r>
      <rPr>
        <sz val="11"/>
        <rFont val="Calibri"/>
      </rPr>
      <t>The IBM Aspera High-Speed Transfer Server must limit the number of concurrent sessions to an organization-defined number for all accounts and/or account types.</t>
    </r>
  </si>
  <si>
    <r>
      <rPr>
        <sz val="11"/>
        <color rgb="FF000000"/>
        <rFont val="Calibri"/>
      </rPr>
      <t>Configure the IBM Aspera High-Speed Transfer Server to limit the number of concurrent sessions to an organization-defined number for all accounts and/or account types with the following command:</t>
    </r>
    <r>
      <rPr>
        <sz val="11"/>
        <color rgb="FF000000"/>
        <rFont val="Calibri"/>
      </rPr>
      <t xml:space="preserve">
</t>
    </r>
    <r>
      <rPr>
        <sz val="11"/>
        <color rgb="FF000000"/>
        <rFont val="Calibri"/>
      </rPr>
      <t>$ sudo /opt/aspera/bin/asconfiguration -x "set_server_data; transfer_manager_max_concurrent_sessions,&lt;insertorganizationvaluehere&gt;"</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</si>
  <si>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Network element management includes the ability to control the number of users and user sessions that utilize a network element. Limiting the number of current sessions per user is helpful in limiting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the same as the requirements specified for the application for which it serves as intermediary.</t>
    </r>
    <r>
      <rPr>
        <sz val="11"/>
        <color rgb="FF000000"/>
        <rFont val="Calibri"/>
      </rPr>
      <t xml:space="preserve">
</t>
    </r>
    <r>
      <rPr>
        <sz val="11"/>
        <color rgb="FF000000"/>
        <rFont val="Calibri"/>
      </rPr>
      <t>This policy only applies to application gateways/firewalls (e.g., identity management or authentication gateways) that provide user account services as part of the intermediary services.</t>
    </r>
    <r>
      <rPr>
        <sz val="11"/>
        <color rgb="FF000000"/>
        <rFont val="Calibri"/>
      </rPr>
      <t xml:space="preserve">
</t>
    </r>
    <r>
      <rPr>
        <sz val="11"/>
        <color rgb="FF000000"/>
        <rFont val="Calibri"/>
      </rPr>
      <t>The number of incoming transfer requests to the IBM Aspera High-Speed Transfer Server permitted via a POST to the REST service can be limited by the setting of "transfer_manager_max_concurrent_sessions" in The IBM Aspera.conf.</t>
    </r>
  </si>
  <si>
    <r>
      <rPr>
        <sz val="11"/>
        <color rgb="FF000000"/>
        <rFont val="Calibri"/>
      </rPr>
      <t>Verify the IBM Aspera High-Speed Transfer Server limits the number of concurrent sessions to an organization-defined number for all accounts and/or account types with the following command:</t>
    </r>
    <r>
      <rPr>
        <sz val="11"/>
        <color rgb="FF000000"/>
        <rFont val="Calibri"/>
      </rPr>
      <t xml:space="preserve">
</t>
    </r>
    <r>
      <rPr>
        <sz val="11"/>
        <color rgb="FF000000"/>
        <rFont val="Calibri"/>
      </rPr>
      <t>$ sudo /opt/aspera/bin/asuserdata -a | grep concurrent</t>
    </r>
    <r>
      <rPr>
        <sz val="11"/>
        <color rgb="FF000000"/>
        <rFont val="Calibri"/>
      </rPr>
      <t xml:space="preserve">
</t>
    </r>
    <r>
      <rPr>
        <sz val="11"/>
        <color rgb="FF000000"/>
        <rFont val="Calibri"/>
      </rPr>
      <t>transfer_manager_max_concurrent_sessions: "20"</t>
    </r>
    <r>
      <rPr>
        <sz val="11"/>
        <color rgb="FF000000"/>
        <rFont val="Calibri"/>
      </rPr>
      <t xml:space="preserve">
</t>
    </r>
    <r>
      <rPr>
        <sz val="11"/>
        <color rgb="FF000000"/>
        <rFont val="Calibri"/>
      </rPr>
      <t>If the value returned (in this example 20 is the default) is not the organization-defined number, this is a finding.</t>
    </r>
  </si>
  <si>
    <t>V-252637</t>
  </si>
  <si>
    <r>
      <rPr>
        <sz val="11"/>
        <rFont val="Calibri"/>
      </rPr>
      <t>The IBM Aspera High-Speed Transfer Server must not store group content-protection secrets in plain text.</t>
    </r>
  </si>
  <si>
    <r>
      <rPr>
        <sz val="11"/>
        <color rgb="FF000000"/>
        <rFont val="Calibri"/>
      </rPr>
      <t>Configure the IBM High-Speed Transfer Server to not store group content-protection secrets in plain text.</t>
    </r>
    <r>
      <rPr>
        <sz val="11"/>
        <color rgb="FF000000"/>
        <rFont val="Calibri"/>
      </rPr>
      <t xml:space="preserve">
</t>
    </r>
    <r>
      <rPr>
        <sz val="11"/>
        <color rgb="FF000000"/>
        <rFont val="Calibri"/>
      </rPr>
      <t>Remove any secrets from the /opt/aspera/aspera.conf file with the following command:</t>
    </r>
    <r>
      <rPr>
        <sz val="11"/>
        <color rgb="FF000000"/>
        <rFont val="Calibri"/>
      </rPr>
      <t xml:space="preserve">
</t>
    </r>
    <r>
      <rPr>
        <sz val="11"/>
        <color rgb="FF000000"/>
        <rFont val="Calibri"/>
      </rPr>
      <t>$ sudo /opt/aspera/bin/asconfigurator -x "set_group_data; group_name,&lt;name&gt;; transfer_encryption_content_protection_secret,AS_NULL"</t>
    </r>
  </si>
  <si>
    <r>
      <rPr>
        <sz val="11"/>
        <color rgb="FF000000"/>
        <rFont val="Calibri"/>
      </rPr>
      <t>Verify the IBM High-Speed Transfer Server does not store group content-protection secrets in plain text.</t>
    </r>
    <r>
      <rPr>
        <sz val="11"/>
        <color rgb="FF000000"/>
        <rFont val="Calibri"/>
      </rPr>
      <t xml:space="preserve">
</t>
    </r>
    <r>
      <rPr>
        <sz val="11"/>
        <color rgb="FF000000"/>
        <rFont val="Calibri"/>
      </rPr>
      <t>For each group, run the following command:</t>
    </r>
    <r>
      <rPr>
        <sz val="11"/>
        <color rgb="FF000000"/>
        <rFont val="Calibri"/>
      </rPr>
      <t xml:space="preserve">
</t>
    </r>
    <r>
      <rPr>
        <sz val="11"/>
        <color rgb="FF000000"/>
        <rFont val="Calibri"/>
      </rPr>
      <t>Warning: If an invalid user/group name is entered, the asuserdata command will return results that may appear accurate. Ensure that the user/group name is valid and entered into the command correctly.</t>
    </r>
    <r>
      <rPr>
        <sz val="11"/>
        <color rgb="FF000000"/>
        <rFont val="Calibri"/>
      </rPr>
      <t xml:space="preserve">
</t>
    </r>
    <r>
      <rPr>
        <sz val="11"/>
        <color rgb="FF000000"/>
        <rFont val="Calibri"/>
      </rPr>
      <t>$ sudo /opt/aspera/bin/asuserdata -g &lt;groupname&gt; | grep secret | grep transfer</t>
    </r>
    <r>
      <rPr>
        <sz val="11"/>
        <color rgb="FF000000"/>
        <rFont val="Calibri"/>
      </rPr>
      <t xml:space="preserve">
</t>
    </r>
    <r>
      <rPr>
        <sz val="11"/>
        <color rgb="FF000000"/>
        <rFont val="Calibri"/>
      </rPr>
      <t>transfer_encryption_content_protection_secret: "AS_NULL"</t>
    </r>
    <r>
      <rPr>
        <sz val="11"/>
        <color rgb="FF000000"/>
        <rFont val="Calibri"/>
      </rPr>
      <t xml:space="preserve">
</t>
    </r>
    <r>
      <rPr>
        <sz val="11"/>
        <color rgb="FF000000"/>
        <rFont val="Calibri"/>
      </rPr>
      <t>If the "transfer_encryption_content_protection_secret" is not "AS_NULL", this is a finding.</t>
    </r>
  </si>
  <si>
    <t>V-252638</t>
  </si>
  <si>
    <r>
      <rPr>
        <sz val="11"/>
        <rFont val="Calibri"/>
      </rPr>
      <t>The IBM Aspera High-Speed Transfer Server must not store node content-protection secrets in plain text.</t>
    </r>
  </si>
  <si>
    <r>
      <rPr>
        <sz val="11"/>
        <color rgb="FF000000"/>
        <rFont val="Calibri"/>
      </rPr>
      <t>Configure the IBM High-Speed Transfer Server to not store node content-protection secrets in plain text.</t>
    </r>
    <r>
      <rPr>
        <sz val="11"/>
        <color rgb="FF000000"/>
        <rFont val="Calibri"/>
      </rPr>
      <t xml:space="preserve">
</t>
    </r>
    <r>
      <rPr>
        <sz val="11"/>
        <color rgb="FF000000"/>
        <rFont val="Calibri"/>
      </rPr>
      <t>Remove any secrets from the /opt/aspera/aspera.conf file with the following command:</t>
    </r>
    <r>
      <rPr>
        <sz val="11"/>
        <color rgb="FF000000"/>
        <rFont val="Calibri"/>
      </rPr>
      <t xml:space="preserve">
</t>
    </r>
    <r>
      <rPr>
        <sz val="11"/>
        <color rgb="FF000000"/>
        <rFont val="Calibri"/>
      </rPr>
      <t>$ sudo /opt/aspera/bin/asconfigurator -x "set_node_data; transfer_encryption_content_protection_secret,AS_NULL"</t>
    </r>
  </si>
  <si>
    <r>
      <rPr>
        <sz val="11"/>
        <color rgb="FF000000"/>
        <rFont val="Calibri"/>
      </rPr>
      <t>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r>
      <rPr>
        <sz val="11"/>
        <color rgb="FF000000"/>
        <rFont val="Calibri"/>
      </rPr>
      <t xml:space="preserve">
</t>
    </r>
    <r>
      <rPr>
        <sz val="11"/>
        <color rgb="FF000000"/>
        <rFont val="Calibri"/>
      </rPr>
      <t>Aspera recommends that users do not store content-protection secrets in aspera.conf.</t>
    </r>
  </si>
  <si>
    <r>
      <rPr>
        <sz val="11"/>
        <color rgb="FF000000"/>
        <rFont val="Calibri"/>
      </rPr>
      <t>Verify the IBM High-Speed Transfer Server does not store node content-protection secrets in plain text with the following command:</t>
    </r>
    <r>
      <rPr>
        <sz val="11"/>
        <color rgb="FF000000"/>
        <rFont val="Calibri"/>
      </rPr>
      <t xml:space="preserve">
</t>
    </r>
    <r>
      <rPr>
        <sz val="11"/>
        <color rgb="FF000000"/>
        <rFont val="Calibri"/>
      </rPr>
      <t>$ sudo /opt/aspera/bin/asuserdata -a | grep secret | grep transfer</t>
    </r>
    <r>
      <rPr>
        <sz val="11"/>
        <color rgb="FF000000"/>
        <rFont val="Calibri"/>
      </rPr>
      <t xml:space="preserve">
</t>
    </r>
    <r>
      <rPr>
        <sz val="11"/>
        <color rgb="FF000000"/>
        <rFont val="Calibri"/>
      </rPr>
      <t>transfer_encryption_content_protection_secret: "AS_NULL"</t>
    </r>
    <r>
      <rPr>
        <sz val="11"/>
        <color rgb="FF000000"/>
        <rFont val="Calibri"/>
      </rPr>
      <t xml:space="preserve">
</t>
    </r>
    <r>
      <rPr>
        <sz val="11"/>
        <color rgb="FF000000"/>
        <rFont val="Calibri"/>
      </rPr>
      <t>If the "transfer_encryption_content_protection_secret" is not "AS_NULL", this is a finding.</t>
    </r>
  </si>
  <si>
    <t>V-252639</t>
  </si>
  <si>
    <r>
      <rPr>
        <sz val="11"/>
        <rFont val="Calibri"/>
      </rPr>
      <t>The IBM Aspera High-Speed Transfer Server must not store user content-protection secrets in plain text.</t>
    </r>
  </si>
  <si>
    <r>
      <rPr>
        <sz val="11"/>
        <color rgb="FF000000"/>
        <rFont val="Calibri"/>
      </rPr>
      <t>Configure the IBM High-Speed Transfer Server to not store user content-protection secrets in plain text.</t>
    </r>
    <r>
      <rPr>
        <sz val="11"/>
        <color rgb="FF000000"/>
        <rFont val="Calibri"/>
      </rPr>
      <t xml:space="preserve">
</t>
    </r>
    <r>
      <rPr>
        <sz val="11"/>
        <color rgb="FF000000"/>
        <rFont val="Calibri"/>
      </rPr>
      <t>Remove any secrets from the /opt/aspera/aspera.conf file with the following command:</t>
    </r>
    <r>
      <rPr>
        <sz val="11"/>
        <color rgb="FF000000"/>
        <rFont val="Calibri"/>
      </rPr>
      <t xml:space="preserve">
</t>
    </r>
    <r>
      <rPr>
        <sz val="11"/>
        <color rgb="FF000000"/>
        <rFont val="Calibri"/>
      </rPr>
      <t>$ sudo /opt/aspera/bin/asconfigurator -x "set_user_data; user_name,&lt;name&gt;; transfer_encryption_content_protection_secret,AS_NULL"</t>
    </r>
  </si>
  <si>
    <r>
      <rPr>
        <sz val="11"/>
        <color rgb="FF000000"/>
        <rFont val="Calibri"/>
      </rPr>
      <t>Verify the IBM High-Speed Transfer Server does not store user content-protection secrets in plain text.</t>
    </r>
    <r>
      <rPr>
        <sz val="11"/>
        <color rgb="FF000000"/>
        <rFont val="Calibri"/>
      </rPr>
      <t xml:space="preserve">
</t>
    </r>
    <r>
      <rPr>
        <sz val="11"/>
        <color rgb="FF000000"/>
        <rFont val="Calibri"/>
      </rPr>
      <t>For each user, run the following command:</t>
    </r>
    <r>
      <rPr>
        <sz val="11"/>
        <color rgb="FF000000"/>
        <rFont val="Calibri"/>
      </rPr>
      <t xml:space="preserve">
</t>
    </r>
    <r>
      <rPr>
        <sz val="11"/>
        <color rgb="FF000000"/>
        <rFont val="Calibri"/>
      </rPr>
      <t>Warning: If an invalid user/group name is entered, the asuserdata command will return results that may appear accurate. Ensure that the user/group name is valid and entered into the command correctly.</t>
    </r>
    <r>
      <rPr>
        <sz val="11"/>
        <color rgb="FF000000"/>
        <rFont val="Calibri"/>
      </rPr>
      <t xml:space="preserve">
</t>
    </r>
    <r>
      <rPr>
        <sz val="11"/>
        <color rgb="FF000000"/>
        <rFont val="Calibri"/>
      </rPr>
      <t>$ sudo /opt/aspera/bin/asuserdata -u &lt;username&gt; | grep secret | grep transfer</t>
    </r>
    <r>
      <rPr>
        <sz val="11"/>
        <color rgb="FF000000"/>
        <rFont val="Calibri"/>
      </rPr>
      <t xml:space="preserve">
</t>
    </r>
    <r>
      <rPr>
        <sz val="11"/>
        <color rgb="FF000000"/>
        <rFont val="Calibri"/>
      </rPr>
      <t>transfer_encryption_content_protection_secret: "AS_NULL"</t>
    </r>
    <r>
      <rPr>
        <sz val="11"/>
        <color rgb="FF000000"/>
        <rFont val="Calibri"/>
      </rPr>
      <t xml:space="preserve">
</t>
    </r>
    <r>
      <rPr>
        <sz val="11"/>
        <color rgb="FF000000"/>
        <rFont val="Calibri"/>
      </rPr>
      <t>If the "transfer_encryption_content_protection_secret" is not "AS_NULL", this is a finding.</t>
    </r>
  </si>
  <si>
    <t>V-252640</t>
  </si>
  <si>
    <r>
      <rPr>
        <sz val="11"/>
        <rFont val="Calibri"/>
      </rPr>
      <t>The IBM Aspera High-Speed Transfer Server must not use the root account for transfers.</t>
    </r>
  </si>
  <si>
    <r>
      <rPr>
        <sz val="11"/>
        <color rgb="FF000000"/>
        <rFont val="Calibri"/>
      </rPr>
      <t>Configure the Aspera High-Speed Transfer Server to restrict the use of the root account for transfers.</t>
    </r>
    <r>
      <rPr>
        <sz val="11"/>
        <color rgb="FF000000"/>
        <rFont val="Calibri"/>
      </rPr>
      <t xml:space="preserve">
</t>
    </r>
    <r>
      <rPr>
        <sz val="11"/>
        <color rgb="FF000000"/>
        <rFont val="Calibri"/>
      </rPr>
      <t>For each privilege that is set to "true", run the following command:</t>
    </r>
    <r>
      <rPr>
        <sz val="11"/>
        <color rgb="FF000000"/>
        <rFont val="Calibri"/>
      </rPr>
      <t xml:space="preserve">
</t>
    </r>
    <r>
      <rPr>
        <sz val="11"/>
        <color rgb="FF000000"/>
        <rFont val="Calibri"/>
      </rPr>
      <t>$ sudo /opt/aspera/bin/asconfigurator -x "set_user_data;user_name,root;&lt;privilege&gt;,false"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</si>
  <si>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By incorporating a least privilege approach to the configuration of the Aspera HSTS platform, this will reduce the exposure of privileged accounts.</t>
    </r>
    <r>
      <rPr>
        <sz val="11"/>
        <color rgb="FF000000"/>
        <rFont val="Calibri"/>
      </rPr>
      <t xml:space="preserve">
</t>
    </r>
    <r>
      <rPr>
        <sz val="11"/>
        <color rgb="FF000000"/>
        <rFont val="Calibri"/>
      </rPr>
      <t>By default, all system users can establish a FASP connection and are only restricted by file permissions.</t>
    </r>
  </si>
  <si>
    <r>
      <rPr>
        <sz val="11"/>
        <color rgb="FF000000"/>
        <rFont val="Calibri"/>
      </rPr>
      <t>Verify the Aspera High-Speed Transfer Server restricts the use of the root account for transfers with the following command:</t>
    </r>
    <r>
      <rPr>
        <sz val="11"/>
        <color rgb="FF000000"/>
        <rFont val="Calibri"/>
      </rPr>
      <t xml:space="preserve">
</t>
    </r>
    <r>
      <rPr>
        <sz val="11"/>
        <color rgb="FF000000"/>
        <rFont val="Calibri"/>
      </rPr>
      <t>Warning: If an invalid user/group name is entered, the asuserdata command will return results that may appear accurate. Ensure that the user/group name is valid and entered into the command correctly.</t>
    </r>
    <r>
      <rPr>
        <sz val="11"/>
        <color rgb="FF000000"/>
        <rFont val="Calibri"/>
      </rPr>
      <t xml:space="preserve">
</t>
    </r>
    <r>
      <rPr>
        <sz val="11"/>
        <color rgb="FF000000"/>
        <rFont val="Calibri"/>
      </rPr>
      <t>$ sudo /opt/aspera/bin/asuserdata -u root | grep allowed | grep true</t>
    </r>
    <r>
      <rPr>
        <sz val="11"/>
        <color rgb="FF000000"/>
        <rFont val="Calibri"/>
      </rPr>
      <t xml:space="preserve">
</t>
    </r>
    <r>
      <rPr>
        <sz val="11"/>
        <color rgb="FF000000"/>
        <rFont val="Calibri"/>
      </rPr>
      <t>If results are returned from the above command, this is a finding.</t>
    </r>
  </si>
  <si>
    <t>V-252641</t>
  </si>
  <si>
    <r>
      <rPr>
        <sz val="11"/>
        <rFont val="Calibri"/>
      </rPr>
      <t>The IBM Aspera High-Speed Transfer Server must restrict Aspera transfer users to a limited part of the server</t>
    </r>
    <r>
      <rPr>
        <sz val="11"/>
        <color rgb="FF000000"/>
        <rFont val="Calibri"/>
      </rPr>
      <t>'</t>
    </r>
    <r>
      <rPr>
        <sz val="11"/>
        <color rgb="FF000000"/>
        <rFont val="Calibri"/>
      </rPr>
      <t>s file system.</t>
    </r>
  </si>
  <si>
    <r>
      <rPr>
        <sz val="11"/>
        <color rgb="FF000000"/>
        <rFont val="Calibri"/>
      </rPr>
      <t>Configure the Aspera High-Speed Transfer Server to restrict Aspera transfer users to a limited part of the server's file system with the following command:</t>
    </r>
    <r>
      <rPr>
        <sz val="11"/>
        <color rgb="FF000000"/>
        <rFont val="Calibri"/>
      </rPr>
      <t xml:space="preserve">
</t>
    </r>
    <r>
      <rPr>
        <sz val="11"/>
        <color rgb="FF000000"/>
        <rFont val="Calibri"/>
      </rPr>
      <t>$ sudo /opt/aspera/bin/asconfigurator -x "set_user_data; user_name, &lt;username&gt;;canonical_absolute,&lt;transferfolder&gt;; absolute,&lt;transferfolder&gt;"</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</si>
  <si>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By restricting the transfer users to a limited part of the server's file system, this prevents unauthorized data transfers.</t>
    </r>
    <r>
      <rPr>
        <sz val="11"/>
        <color rgb="FF000000"/>
        <rFont val="Calibri"/>
      </rPr>
      <t xml:space="preserve">
</t>
    </r>
    <r>
      <rPr>
        <sz val="11"/>
        <color rgb="FF000000"/>
        <rFont val="Calibri"/>
      </rPr>
      <t>By default, all system users can establish a FASP connection and are only restricted by file permissions.</t>
    </r>
  </si>
  <si>
    <r>
      <rPr>
        <sz val="11"/>
        <color rgb="FF000000"/>
        <rFont val="Calibri"/>
      </rPr>
      <t>Verify the Aspera High-Speed Transfer Server restricts Aspera transfer users to a limited part of the server's file system.</t>
    </r>
    <r>
      <rPr>
        <sz val="11"/>
        <color rgb="FF000000"/>
        <rFont val="Calibri"/>
      </rPr>
      <t xml:space="preserve">
</t>
    </r>
    <r>
      <rPr>
        <sz val="11"/>
        <color rgb="FF000000"/>
        <rFont val="Calibri"/>
      </rPr>
      <t>Check that each user is restricted to a specific transfer folder with the following command:</t>
    </r>
    <r>
      <rPr>
        <sz val="11"/>
        <color rgb="FF000000"/>
        <rFont val="Calibri"/>
      </rPr>
      <t xml:space="preserve">
</t>
    </r>
    <r>
      <rPr>
        <sz val="11"/>
        <color rgb="FF000000"/>
        <rFont val="Calibri"/>
      </rPr>
      <t>Warning: If an invalid user/group name is entered, the asuserdata command will return results that may appear accurate. Ensure that the user/group name is valid and entered into the command correctly.</t>
    </r>
    <r>
      <rPr>
        <sz val="11"/>
        <color rgb="FF000000"/>
        <rFont val="Calibri"/>
      </rPr>
      <t xml:space="preserve">
</t>
    </r>
    <r>
      <rPr>
        <sz val="11"/>
        <color rgb="FF000000"/>
        <rFont val="Calibri"/>
      </rPr>
      <t>$ sudo /opt/aspera/bin/asuserdata -u &lt;username&gt; | grep absolute</t>
    </r>
    <r>
      <rPr>
        <sz val="11"/>
        <color rgb="FF000000"/>
        <rFont val="Calibri"/>
      </rPr>
      <t xml:space="preserve">
</t>
    </r>
    <r>
      <rPr>
        <sz val="11"/>
        <color rgb="FF000000"/>
        <rFont val="Calibri"/>
      </rPr>
      <t>canonical_absolute: "&lt;specifictranferfolder&gt;"</t>
    </r>
    <r>
      <rPr>
        <sz val="11"/>
        <color rgb="FF000000"/>
        <rFont val="Calibri"/>
      </rPr>
      <t xml:space="preserve">
</t>
    </r>
    <r>
      <rPr>
        <sz val="11"/>
        <color rgb="FF000000"/>
        <rFont val="Calibri"/>
      </rPr>
      <t>absolute: "&lt;sepcifictransferfolder&gt;"</t>
    </r>
    <r>
      <rPr>
        <sz val="11"/>
        <color rgb="FF000000"/>
        <rFont val="Calibri"/>
      </rPr>
      <t xml:space="preserve">
</t>
    </r>
    <r>
      <rPr>
        <sz val="11"/>
        <color rgb="FF000000"/>
        <rFont val="Calibri"/>
      </rPr>
      <t>If the transfer user's docroot is set to "&lt;Empty String&gt;" or is blank, this is a finding.</t>
    </r>
  </si>
  <si>
    <t>V-252642</t>
  </si>
  <si>
    <r>
      <rPr>
        <sz val="11"/>
        <rFont val="Calibri"/>
      </rPr>
      <t xml:space="preserve">The IBM Aspera High-Speed Transfer Server must restrict the transfer user(s) to the </t>
    </r>
    <r>
      <rPr>
        <sz val="11"/>
        <color rgb="FF000000"/>
        <rFont val="Calibri"/>
      </rPr>
      <t>"</t>
    </r>
    <r>
      <rPr>
        <b/>
        <sz val="11"/>
        <color rgb="FF000000"/>
        <rFont val="Calibri"/>
      </rPr>
      <t>aspshell</t>
    </r>
    <r>
      <rPr>
        <sz val="11"/>
        <color rgb="FF000000"/>
        <rFont val="Calibri"/>
      </rPr>
      <t>"</t>
    </r>
    <r>
      <rPr>
        <sz val="11"/>
        <color rgb="FF000000"/>
        <rFont val="Calibri"/>
      </rPr>
      <t>.</t>
    </r>
  </si>
  <si>
    <r>
      <rPr>
        <sz val="11"/>
        <color rgb="FF000000"/>
        <rFont val="Calibri"/>
      </rPr>
      <t>Configure the Aspera High-Speed Transfer Server to restrict the transfer user(s) to the "aspshell" with the following command:</t>
    </r>
    <r>
      <rPr>
        <sz val="11"/>
        <color rgb="FF000000"/>
        <rFont val="Calibri"/>
      </rPr>
      <t xml:space="preserve">
</t>
    </r>
    <r>
      <rPr>
        <sz val="11"/>
        <color rgb="FF000000"/>
        <rFont val="Calibri"/>
      </rPr>
      <t>$ sudo usermod -s /bin/aspshell &lt;username&gt;</t>
    </r>
  </si>
  <si>
    <r>
      <rPr>
        <sz val="11"/>
        <color rgb="FF000000"/>
        <rFont val="Calibri"/>
      </rPr>
      <t>By default, all system users can establish a FASP connection and are only restricted by file permissions. Restrict the user's file operations by assigning them to use aspshell, which permits only the following operations:</t>
    </r>
    <r>
      <rPr>
        <sz val="11"/>
        <color rgb="FF000000"/>
        <rFont val="Calibri"/>
      </rPr>
      <t xml:space="preserve">
</t>
    </r>
    <r>
      <rPr>
        <sz val="11"/>
        <color rgb="FF000000"/>
        <rFont val="Calibri"/>
      </rPr>
      <t>Running Aspera uploads and downloads to or from this computer.</t>
    </r>
    <r>
      <rPr>
        <sz val="11"/>
        <color rgb="FF000000"/>
        <rFont val="Calibri"/>
      </rPr>
      <t xml:space="preserve">
</t>
    </r>
    <r>
      <rPr>
        <sz val="11"/>
        <color rgb="FF000000"/>
        <rFont val="Calibri"/>
      </rPr>
      <t>Establishing connections in the application.</t>
    </r>
    <r>
      <rPr>
        <sz val="11"/>
        <color rgb="FF000000"/>
        <rFont val="Calibri"/>
      </rPr>
      <t xml:space="preserve">
</t>
    </r>
    <r>
      <rPr>
        <sz val="11"/>
        <color rgb="FF000000"/>
        <rFont val="Calibri"/>
      </rPr>
      <t>Browsing, listing, creating, renaming, or deleting contents.</t>
    </r>
    <r>
      <rPr>
        <sz val="11"/>
        <color rgb="FF000000"/>
        <rFont val="Calibri"/>
      </rPr>
      <t xml:space="preserve">
</t>
    </r>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</si>
  <si>
    <r>
      <rPr>
        <sz val="11"/>
        <color rgb="FF000000"/>
        <rFont val="Calibri"/>
      </rPr>
      <t>Verify the Aspera High-Speed Transfer Server restricts the transfer user(s) to the "aspshell" with the following command:</t>
    </r>
    <r>
      <rPr>
        <sz val="11"/>
        <color rgb="FF000000"/>
        <rFont val="Calibri"/>
      </rPr>
      <t xml:space="preserve">
</t>
    </r>
    <r>
      <rPr>
        <sz val="11"/>
        <color rgb="FF000000"/>
        <rFont val="Calibri"/>
      </rPr>
      <t>$ sudo grep &lt;username&gt; /etc/passwd</t>
    </r>
    <r>
      <rPr>
        <sz val="11"/>
        <color rgb="FF000000"/>
        <rFont val="Calibri"/>
      </rPr>
      <t xml:space="preserve">
</t>
    </r>
    <r>
      <rPr>
        <sz val="11"/>
        <color rgb="FF000000"/>
        <rFont val="Calibri"/>
      </rPr>
      <t>&lt;username&gt;:x:1001:1001:...:/home/&lt;username&gt;:/bin/aspshell</t>
    </r>
    <r>
      <rPr>
        <sz val="11"/>
        <color rgb="FF000000"/>
        <rFont val="Calibri"/>
      </rPr>
      <t xml:space="preserve">
</t>
    </r>
    <r>
      <rPr>
        <sz val="11"/>
        <color rgb="FF000000"/>
        <rFont val="Calibri"/>
      </rPr>
      <t>If the transfer user is not limited to the "aspshell", this is a finding.</t>
    </r>
  </si>
  <si>
    <t>V-252643</t>
  </si>
  <si>
    <r>
      <rPr>
        <sz val="11"/>
        <rFont val="Calibri"/>
      </rPr>
      <t>The IBM Aspera High-Speed Transfer Server must restrict users from using transfer services by default.</t>
    </r>
  </si>
  <si>
    <r>
      <rPr>
        <sz val="11"/>
        <color rgb="FF000000"/>
        <rFont val="Calibri"/>
      </rPr>
      <t>Configure the Aspera High-Speed Transfer Server to restrict users from using transfer services by default with the following commands:</t>
    </r>
    <r>
      <rPr>
        <sz val="11"/>
        <color rgb="FF000000"/>
        <rFont val="Calibri"/>
      </rPr>
      <t xml:space="preserve">
</t>
    </r>
    <r>
      <rPr>
        <sz val="11"/>
        <color rgb="FF000000"/>
        <rFont val="Calibri"/>
      </rPr>
      <t>$ sudo /opt/aspera/bin/asconfigurator -x "set_node_data;authorization_transfer_in_value,deny"</t>
    </r>
    <r>
      <rPr>
        <sz val="11"/>
        <color rgb="FF000000"/>
        <rFont val="Calibri"/>
      </rPr>
      <t xml:space="preserve">
</t>
    </r>
    <r>
      <rPr>
        <sz val="11"/>
        <color rgb="FF000000"/>
        <rFont val="Calibri"/>
      </rPr>
      <t>$ sudo /opt/aspera/bin/asconfigurator -x "set_node_data;authorization_transfer_out_value,deny"</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</si>
  <si>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Successful authentication must not automatically give an entity access to an asset or security boundary.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r>
      <rPr>
        <sz val="11"/>
        <color rgb="FF000000"/>
        <rFont val="Calibri"/>
      </rPr>
      <t xml:space="preserve">
</t>
    </r>
    <r>
      <rPr>
        <sz val="11"/>
        <color rgb="FF000000"/>
        <rFont val="Calibri"/>
      </rPr>
      <t>The IBM Aspera High Speed Transfer Server inherently uses file and group ownership of files and directories to support authorization for all supported operating systems. As an additional step and security best practice, ensure all transfers in or out of the authenticated connection are configured to be controlled based on privileges granted to specific users and groups within IBM Aspera configuration.</t>
    </r>
  </si>
  <si>
    <r>
      <rPr>
        <sz val="11"/>
        <color rgb="FF000000"/>
        <rFont val="Calibri"/>
      </rPr>
      <t>Verify the Aspera High-Speed Transfer Server restricts users from using transfer services by default with the following commands:</t>
    </r>
    <r>
      <rPr>
        <sz val="11"/>
        <color rgb="FF000000"/>
        <rFont val="Calibri"/>
      </rPr>
      <t xml:space="preserve">
</t>
    </r>
    <r>
      <rPr>
        <sz val="11"/>
        <color rgb="FF000000"/>
        <rFont val="Calibri"/>
      </rPr>
      <t>Check that the aspera.conf file is configured to deny transfer in and out by default.</t>
    </r>
    <r>
      <rPr>
        <sz val="11"/>
        <color rgb="FF000000"/>
        <rFont val="Calibri"/>
      </rPr>
      <t xml:space="preserve">
</t>
    </r>
    <r>
      <rPr>
        <sz val="11"/>
        <color rgb="FF000000"/>
        <rFont val="Calibri"/>
      </rPr>
      <t>$ sudo /opt/aspera/bin/asuserdata -a | grep authorization | grep value</t>
    </r>
    <r>
      <rPr>
        <sz val="11"/>
        <color rgb="FF000000"/>
        <rFont val="Calibri"/>
      </rPr>
      <t xml:space="preserve">
</t>
    </r>
    <r>
      <rPr>
        <sz val="11"/>
        <color rgb="FF000000"/>
        <rFont val="Calibri"/>
      </rPr>
      <t>authorization_transfer_in_value: "deny"</t>
    </r>
    <r>
      <rPr>
        <sz val="11"/>
        <color rgb="FF000000"/>
        <rFont val="Calibri"/>
      </rPr>
      <t xml:space="preserve">
</t>
    </r>
    <r>
      <rPr>
        <sz val="11"/>
        <color rgb="FF000000"/>
        <rFont val="Calibri"/>
      </rPr>
      <t>authorization_transfer_out_value: "deny"</t>
    </r>
    <r>
      <rPr>
        <sz val="11"/>
        <color rgb="FF000000"/>
        <rFont val="Calibri"/>
      </rPr>
      <t xml:space="preserve">
</t>
    </r>
    <r>
      <rPr>
        <sz val="11"/>
        <color rgb="FF000000"/>
        <rFont val="Calibri"/>
      </rPr>
      <t>If the results produce an "allow" value, this is a finding.</t>
    </r>
  </si>
  <si>
    <t>V-252644</t>
  </si>
  <si>
    <r>
      <rPr>
        <sz val="11"/>
        <rFont val="Calibri"/>
      </rPr>
      <t>The IBM Aspera High-Speed Transfer Server must restrict users read, write, and browse permissions by default.</t>
    </r>
  </si>
  <si>
    <r>
      <rPr>
        <sz val="11"/>
        <color rgb="FF000000"/>
        <rFont val="Calibri"/>
      </rPr>
      <t>Configure the IBM Aspera High-Speed Transfer Server to restrict users read, write, and browse permissions by default with the following commands:</t>
    </r>
    <r>
      <rPr>
        <sz val="11"/>
        <color rgb="FF000000"/>
        <rFont val="Calibri"/>
      </rPr>
      <t xml:space="preserve">
</t>
    </r>
    <r>
      <rPr>
        <sz val="11"/>
        <color rgb="FF000000"/>
        <rFont val="Calibri"/>
      </rPr>
      <t>$ sudo /opt/aspera/bin/asconfigurator -x "set_node_data;read_allowed,false;write_allowed,false;dir_allowed,false"</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</si>
  <si>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the IBM Aspera High-Speed Transfer Server restricts users read, write, and browse permissions by default with the following command:</t>
    </r>
    <r>
      <rPr>
        <sz val="11"/>
        <color rgb="FF000000"/>
        <rFont val="Calibri"/>
      </rPr>
      <t xml:space="preserve">
</t>
    </r>
    <r>
      <rPr>
        <sz val="11"/>
        <color rgb="FF000000"/>
        <rFont val="Calibri"/>
      </rPr>
      <t>$ sudo /opt/aspera/bin/asuserdata -a | grep -w 'read_allowed\|write_allowed\|dir_allowed'</t>
    </r>
    <r>
      <rPr>
        <sz val="11"/>
        <color rgb="FF000000"/>
        <rFont val="Calibri"/>
      </rPr>
      <t xml:space="preserve">
</t>
    </r>
    <r>
      <rPr>
        <sz val="11"/>
        <color rgb="FF000000"/>
        <rFont val="Calibri"/>
      </rPr>
      <t>read_allowed: "false"</t>
    </r>
    <r>
      <rPr>
        <sz val="11"/>
        <color rgb="FF000000"/>
        <rFont val="Calibri"/>
      </rPr>
      <t xml:space="preserve">
</t>
    </r>
    <r>
      <rPr>
        <sz val="11"/>
        <color rgb="FF000000"/>
        <rFont val="Calibri"/>
      </rPr>
      <t>write_allowed: "false"</t>
    </r>
    <r>
      <rPr>
        <sz val="11"/>
        <color rgb="FF000000"/>
        <rFont val="Calibri"/>
      </rPr>
      <t xml:space="preserve">
</t>
    </r>
    <r>
      <rPr>
        <sz val="11"/>
        <color rgb="FF000000"/>
        <rFont val="Calibri"/>
      </rPr>
      <t>dir_allowed: "false"</t>
    </r>
    <r>
      <rPr>
        <sz val="11"/>
        <color rgb="FF000000"/>
        <rFont val="Calibri"/>
      </rPr>
      <t xml:space="preserve">
</t>
    </r>
    <r>
      <rPr>
        <sz val="11"/>
        <color rgb="FF000000"/>
        <rFont val="Calibri"/>
      </rPr>
      <t>If no results are returned or if the results produce a "true" value, this is a finding.</t>
    </r>
  </si>
  <si>
    <t>V-252645</t>
  </si>
  <si>
    <r>
      <rPr>
        <sz val="11"/>
        <rFont val="Calibri"/>
      </rPr>
      <t>The IBM Aspera High-Speed Transfer Server must set the default docroot to an empty folder.</t>
    </r>
  </si>
  <si>
    <r>
      <rPr>
        <sz val="11"/>
        <color rgb="FF000000"/>
        <rFont val="Calibri"/>
      </rPr>
      <t>Configure the Aspera High-Speed Transfer Server to set the default docroot to an empty folder with the following command:</t>
    </r>
    <r>
      <rPr>
        <sz val="11"/>
        <color rgb="FF000000"/>
        <rFont val="Calibri"/>
      </rPr>
      <t xml:space="preserve">
</t>
    </r>
    <r>
      <rPr>
        <sz val="11"/>
        <color rgb="FF000000"/>
        <rFont val="Calibri"/>
      </rPr>
      <t>$ sudo /opt/aspera/bin/asconfigurator -x "set_node_data;canonical_absolute,&lt;someemptyfolder&gt;; absolute,&lt;someemptyfolder&gt;"</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</si>
  <si>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By restricting the default document root for the Aspera HSTS, this allows for explicit access to be defined on a per user basis.</t>
    </r>
    <r>
      <rPr>
        <sz val="11"/>
        <color rgb="FF000000"/>
        <rFont val="Calibri"/>
      </rPr>
      <t xml:space="preserve">
</t>
    </r>
    <r>
      <rPr>
        <sz val="11"/>
        <color rgb="FF000000"/>
        <rFont val="Calibri"/>
      </rPr>
      <t>By default, all system users can establish a FASP connection and are only restricted by file permissions.</t>
    </r>
  </si>
  <si>
    <r>
      <rPr>
        <sz val="11"/>
        <color rgb="FF000000"/>
        <rFont val="Calibri"/>
      </rPr>
      <t>Verify the Aspera High-Speed Transfer Server set the default docroot to an empty folder.</t>
    </r>
    <r>
      <rPr>
        <sz val="11"/>
        <color rgb="FF000000"/>
        <rFont val="Calibri"/>
      </rPr>
      <t xml:space="preserve">
</t>
    </r>
    <r>
      <rPr>
        <sz val="11"/>
        <color rgb="FF000000"/>
        <rFont val="Calibri"/>
      </rPr>
      <t>Check that the default docroot points to an empty folder with the following command:</t>
    </r>
    <r>
      <rPr>
        <sz val="11"/>
        <color rgb="FF000000"/>
        <rFont val="Calibri"/>
      </rPr>
      <t xml:space="preserve">
</t>
    </r>
    <r>
      <rPr>
        <sz val="11"/>
        <color rgb="FF000000"/>
        <rFont val="Calibri"/>
      </rPr>
      <t>$ sudo /opt/aspera/bin/asuserdata -a | grep absolute</t>
    </r>
    <r>
      <rPr>
        <sz val="11"/>
        <color rgb="FF000000"/>
        <rFont val="Calibri"/>
      </rPr>
      <t xml:space="preserve">
</t>
    </r>
    <r>
      <rPr>
        <sz val="11"/>
        <color rgb="FF000000"/>
        <rFont val="Calibri"/>
      </rPr>
      <t>canonical_absolute: "&lt;someemptyfolder&gt;"</t>
    </r>
    <r>
      <rPr>
        <sz val="11"/>
        <color rgb="FF000000"/>
        <rFont val="Calibri"/>
      </rPr>
      <t xml:space="preserve">
</t>
    </r>
    <r>
      <rPr>
        <sz val="11"/>
        <color rgb="FF000000"/>
        <rFont val="Calibri"/>
      </rPr>
      <t>absolute: "&lt;someemptyfolder&gt;"</t>
    </r>
    <r>
      <rPr>
        <sz val="11"/>
        <color rgb="FF000000"/>
        <rFont val="Calibri"/>
      </rPr>
      <t xml:space="preserve">
</t>
    </r>
    <r>
      <rPr>
        <sz val="11"/>
        <color rgb="FF000000"/>
        <rFont val="Calibri"/>
      </rPr>
      <t>If the default docroot is set to "&lt;Empty String&gt;", this is a finding.</t>
    </r>
    <r>
      <rPr>
        <sz val="11"/>
        <color rgb="FF000000"/>
        <rFont val="Calibri"/>
      </rPr>
      <t xml:space="preserve">
</t>
    </r>
    <r>
      <rPr>
        <sz val="11"/>
        <color rgb="FF000000"/>
        <rFont val="Calibri"/>
      </rPr>
      <t>Review the default docroot file path from the previous command to ensure it is empty.</t>
    </r>
    <r>
      <rPr>
        <sz val="11"/>
        <color rgb="FF000000"/>
        <rFont val="Calibri"/>
      </rPr>
      <t xml:space="preserve">
</t>
    </r>
    <r>
      <rPr>
        <sz val="11"/>
        <color rgb="FF000000"/>
        <rFont val="Calibri"/>
      </rPr>
      <t>$ sudo find &lt;somefilepath&gt; -maxdepth 0 -empty -exec echo {} is empty. \;</t>
    </r>
    <r>
      <rPr>
        <sz val="11"/>
        <color rgb="FF000000"/>
        <rFont val="Calibri"/>
      </rPr>
      <t xml:space="preserve">
</t>
    </r>
    <r>
      <rPr>
        <sz val="11"/>
        <color rgb="FF000000"/>
        <rFont val="Calibri"/>
      </rPr>
      <t>&lt;somefilepath&gt; is empty.</t>
    </r>
    <r>
      <rPr>
        <sz val="11"/>
        <color rgb="FF000000"/>
        <rFont val="Calibri"/>
      </rPr>
      <t xml:space="preserve">
</t>
    </r>
    <r>
      <rPr>
        <sz val="11"/>
        <color rgb="FF000000"/>
        <rFont val="Calibri"/>
      </rPr>
      <t>If the command does not return "&lt;somefilepath&gt; is empty.", this is a finding.</t>
    </r>
  </si>
  <si>
    <t>V-252646</t>
  </si>
  <si>
    <r>
      <rPr>
        <sz val="11"/>
        <rFont val="Calibri"/>
      </rPr>
      <t>The IBM Aspera High-Speed Transfer Server private/secret cryptographic keys file must be group-owned by root to prevent unauthorized read access.</t>
    </r>
  </si>
  <si>
    <r>
      <rPr>
        <sz val="11"/>
        <color rgb="FF000000"/>
        <rFont val="Calibri"/>
      </rPr>
      <t>Configure the rootkeystore.db file to be group-owned by root with the following command:</t>
    </r>
    <r>
      <rPr>
        <sz val="11"/>
        <color rgb="FF000000"/>
        <rFont val="Calibri"/>
      </rPr>
      <t xml:space="preserve">
</t>
    </r>
    <r>
      <rPr>
        <sz val="11"/>
        <color rgb="FF000000"/>
        <rFont val="Calibri"/>
      </rPr>
      <t>$ sudo chgrp root /opt/aspera/etc/rootkeystore.db</t>
    </r>
  </si>
  <si>
    <r>
      <rPr>
        <sz val="11"/>
        <color rgb="FF000000"/>
        <rFont val="Calibri"/>
      </rPr>
      <t xml:space="preserve">Private key data is used to prove that the entity presenting a public key certificate is the certificate's rightful owner. Compromise of private key data allows an adversary to impersonate the key holder. </t>
    </r>
    <r>
      <rPr>
        <sz val="11"/>
        <color rgb="FF000000"/>
        <rFont val="Calibri"/>
      </rPr>
      <t xml:space="preserve">
</t>
    </r>
    <r>
      <rPr>
        <sz val="11"/>
        <color rgb="FF000000"/>
        <rFont val="Calibri"/>
      </rPr>
      <t>The rootkeystore.db functions as a backup and main source of truth for encrypted secrets.</t>
    </r>
  </si>
  <si>
    <r>
      <rPr>
        <sz val="11"/>
        <color rgb="FF000000"/>
        <rFont val="Calibri"/>
      </rPr>
      <t>Verify the rootkeystore.db file is group-owned by root with the following command:</t>
    </r>
    <r>
      <rPr>
        <sz val="11"/>
        <color rgb="FF000000"/>
        <rFont val="Calibri"/>
      </rPr>
      <t xml:space="preserve">
</t>
    </r>
    <r>
      <rPr>
        <sz val="11"/>
        <color rgb="FF000000"/>
        <rFont val="Calibri"/>
      </rPr>
      <t>$ sudo stat -c "%G" /opt/aspera/etc/rootkeystore.db</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</si>
  <si>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V-252647</t>
  </si>
  <si>
    <r>
      <rPr>
        <sz val="11"/>
        <rFont val="Calibri"/>
      </rPr>
      <t>The IBM Aspera High-Speed Transfer Server private/secret cryptographic keys file must be owned by root to prevent unauthorized read access.</t>
    </r>
  </si>
  <si>
    <r>
      <rPr>
        <sz val="11"/>
        <color rgb="FF000000"/>
        <rFont val="Calibri"/>
      </rPr>
      <t>Configure the rootkeystore.db file to be owned by root with the following command:</t>
    </r>
    <r>
      <rPr>
        <sz val="11"/>
        <color rgb="FF000000"/>
        <rFont val="Calibri"/>
      </rPr>
      <t xml:space="preserve">
</t>
    </r>
    <r>
      <rPr>
        <sz val="11"/>
        <color rgb="FF000000"/>
        <rFont val="Calibri"/>
      </rPr>
      <t>$ sudo chown root /opt/aspera/etc/rootkeystore.db</t>
    </r>
  </si>
  <si>
    <r>
      <rPr>
        <sz val="11"/>
        <color rgb="FF000000"/>
        <rFont val="Calibri"/>
      </rPr>
      <t>Verify the rootkeystore.db file is owned by root with the following command:</t>
    </r>
    <r>
      <rPr>
        <sz val="11"/>
        <color rgb="FF000000"/>
        <rFont val="Calibri"/>
      </rPr>
      <t xml:space="preserve">
</t>
    </r>
    <r>
      <rPr>
        <sz val="11"/>
        <color rgb="FF000000"/>
        <rFont val="Calibri"/>
      </rPr>
      <t>$ sudo stat -c "%U" /opt/aspera/etc/rootkeystore.db</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</si>
  <si>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V-252648</t>
  </si>
  <si>
    <r>
      <rPr>
        <sz val="11"/>
        <rFont val="Calibri"/>
      </rPr>
      <t>The IBM Aspera High-Speed Transfer Server private/secret cryptographic keys file must have a mode of 0600 or less permissive to prevent unauthorized read access.</t>
    </r>
  </si>
  <si>
    <r>
      <rPr>
        <sz val="11"/>
        <color rgb="FF000000"/>
        <rFont val="Calibri"/>
      </rPr>
      <t>Configure the rootkeystore.db file to have a mode of "0600" or less permissive with the following command:</t>
    </r>
    <r>
      <rPr>
        <sz val="11"/>
        <color rgb="FF000000"/>
        <rFont val="Calibri"/>
      </rPr>
      <t xml:space="preserve">
</t>
    </r>
    <r>
      <rPr>
        <sz val="11"/>
        <color rgb="FF000000"/>
        <rFont val="Calibri"/>
      </rPr>
      <t>$ sudo chmod 0600 /opt/aspera/etc/rootkeystore.db</t>
    </r>
  </si>
  <si>
    <r>
      <rPr>
        <sz val="11"/>
        <color rgb="FF000000"/>
        <rFont val="Calibri"/>
      </rPr>
      <t>Verify the rootkeystore.db file has a mode of "0600" or less permissive with the following command:</t>
    </r>
    <r>
      <rPr>
        <sz val="11"/>
        <color rgb="FF000000"/>
        <rFont val="Calibri"/>
      </rPr>
      <t xml:space="preserve">
</t>
    </r>
    <r>
      <rPr>
        <sz val="11"/>
        <color rgb="FF000000"/>
        <rFont val="Calibri"/>
      </rPr>
      <t>$ sudo stat -c "%a %n" /opt/aspera/etc/rootkeystore.db</t>
    </r>
    <r>
      <rPr>
        <sz val="11"/>
        <color rgb="FF000000"/>
        <rFont val="Calibri"/>
      </rPr>
      <t xml:space="preserve">
</t>
    </r>
    <r>
      <rPr>
        <sz val="11"/>
        <color rgb="FF000000"/>
        <rFont val="Calibri"/>
      </rPr>
      <t>600 /opt/aspera/etc/rootkeystore.db</t>
    </r>
    <r>
      <rPr>
        <sz val="11"/>
        <color rgb="FF000000"/>
        <rFont val="Calibri"/>
      </rPr>
      <t xml:space="preserve">
</t>
    </r>
    <r>
      <rPr>
        <sz val="11"/>
        <color rgb="FF000000"/>
        <rFont val="Calibri"/>
      </rPr>
      <t>If the resulting mode is more permissive than "0600", this is a finding.</t>
    </r>
  </si>
  <si>
    <t>V-252649</t>
  </si>
  <si>
    <r>
      <rPr>
        <sz val="11"/>
        <rFont val="Calibri"/>
      </rPr>
      <t>The IBM Aspera High-Speed Transfer Server must prohibit the use of cached authenticators after an organization-defined time period.</t>
    </r>
  </si>
  <si>
    <r>
      <rPr>
        <sz val="11"/>
        <color rgb="FF000000"/>
        <rFont val="Calibri"/>
      </rPr>
      <t>Configure the IBM Aspera High-Speed Transfer Server to prohibit the use of cached authenticators after an organization-defined time period with the following command:</t>
    </r>
    <r>
      <rPr>
        <sz val="11"/>
        <color rgb="FF000000"/>
        <rFont val="Calibri"/>
      </rPr>
      <t xml:space="preserve">
</t>
    </r>
    <r>
      <rPr>
        <sz val="11"/>
        <color rgb="FF000000"/>
        <rFont val="Calibri"/>
      </rPr>
      <t>$ sudo /opt/aspera/bin/asconfigurator -x "set_node_data;token_life_seconds,86400"</t>
    </r>
    <r>
      <rPr>
        <sz val="11"/>
        <color rgb="FF000000"/>
        <rFont val="Calibri"/>
      </rPr>
      <t xml:space="preserve">
</t>
    </r>
    <r>
      <rPr>
        <sz val="11"/>
        <color rgb="FF000000"/>
        <rFont val="Calibri"/>
      </rPr>
      <t>Restart the IBM Aspera Node service to activate the changes.</t>
    </r>
    <r>
      <rPr>
        <sz val="11"/>
        <color rgb="FF000000"/>
        <rFont val="Calibri"/>
      </rPr>
      <t xml:space="preserve">
</t>
    </r>
    <r>
      <rPr>
        <sz val="11"/>
        <color rgb="FF000000"/>
        <rFont val="Calibri"/>
      </rPr>
      <t>$ sudo systemctl restart asperanoded.service</t>
    </r>
  </si>
  <si>
    <r>
      <rPr>
        <sz val="11"/>
        <color rgb="FF000000"/>
        <rFont val="Calibri"/>
      </rPr>
      <t>Verify the IBM Aspera High-Speed Transfer Server prohibits the use of cached authenticators after an organization-defined time period with the following command:</t>
    </r>
    <r>
      <rPr>
        <sz val="11"/>
        <color rgb="FF000000"/>
        <rFont val="Calibri"/>
      </rPr>
      <t xml:space="preserve">
</t>
    </r>
    <r>
      <rPr>
        <sz val="11"/>
        <color rgb="FF000000"/>
        <rFont val="Calibri"/>
      </rPr>
      <t>$ sudo /opt/aspera/bin/asuserdata -a | grep 'token_life'</t>
    </r>
    <r>
      <rPr>
        <sz val="11"/>
        <color rgb="FF000000"/>
        <rFont val="Calibri"/>
      </rPr>
      <t xml:space="preserve">
</t>
    </r>
    <r>
      <rPr>
        <sz val="11"/>
        <color rgb="FF000000"/>
        <rFont val="Calibri"/>
      </rPr>
      <t>token_life_seconds: "86400"</t>
    </r>
    <r>
      <rPr>
        <sz val="11"/>
        <color rgb="FF000000"/>
        <rFont val="Calibri"/>
      </rPr>
      <t xml:space="preserve">
</t>
    </r>
    <r>
      <rPr>
        <sz val="11"/>
        <color rgb="FF000000"/>
        <rFont val="Calibri"/>
      </rPr>
      <t>Note: The example token life is for one day; this number must be defined by the organization.</t>
    </r>
    <r>
      <rPr>
        <sz val="11"/>
        <color rgb="FF000000"/>
        <rFont val="Calibri"/>
      </rPr>
      <t xml:space="preserve">
</t>
    </r>
    <r>
      <rPr>
        <sz val="11"/>
        <color rgb="FF000000"/>
        <rFont val="Calibri"/>
      </rPr>
      <t>If no result is returned or if the result is not an organization-defined time period,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</si>
  <si>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</si>
  <si>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</si>
  <si>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</si>
  <si>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</si>
  <si>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</si>
  <si>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</si>
  <si>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</si>
  <si>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</si>
  <si>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</si>
  <si>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</si>
  <si>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</si>
  <si>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</si>
  <si>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</si>
  <si>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</si>
  <si>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</si>
  <si>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</si>
  <si>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</si>
  <si>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</si>
  <si>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</si>
  <si>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</si>
  <si>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</si>
  <si>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</si>
  <si>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</si>
  <si>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</si>
  <si>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</si>
  <si>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</si>
  <si>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</si>
  <si>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</si>
  <si>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</si>
  <si>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Aspera Platform 4.2 Security Technical Implementation Guide V1R2</t>
  </si>
  <si>
    <t>Developed By:</t>
  </si>
  <si>
    <t>IBM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</si>
  <si>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</si>
  <si>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24 August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94</t>
    </r>
  </si>
  <si>
    <t>Download Url:</t>
  </si>
  <si>
    <t>https://www.cyber.mil/stigs</t>
  </si>
  <si>
    <t>Guide Overview:</t>
  </si>
  <si>
    <r>
      <rPr>
        <sz val="11"/>
        <color rgb="FF000000"/>
        <rFont val="Calibri"/>
      </rPr>
      <t>The IBM Aspera Platform 4.2 Security Technical Implementation Guide (STIG) is published as a tool to improve the security of Department of Defense (DoD) information systems. This document is meant for use in conjunction with other STIGs, such as the Red Hat Enterprise Linux 7 STIG and appropriate networking and database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</si>
  <si>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</si>
  <si>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</si>
  <si>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</si>
  <si>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</si>
  <si>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</si>
  <si>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</si>
  <si>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</si>
  <si>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</si>
  <si>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</si>
  <si>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</si>
  <si>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</si>
  <si>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</si>
  <si>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</si>
  <si>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</si>
  <si>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</si>
  <si>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</si>
  <si>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</si>
  <si>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</si>
  <si>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</si>
  <si>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</si>
  <si>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</si>
  <si>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</si>
  <si>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Aspera Platform 4.2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</si>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</sst>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8BB-4032-9181-A1A85D7404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8BB-4032-9181-A1A85D7404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94</c:v>
                </c:pt>
              </c:numCache>
            </c:numRef>
          </c:val>
          <c:extLst>
            <c:ext xmlns:c16="http://schemas.microsoft.com/office/drawing/2014/chart" uri="{C3380CC4-5D6E-409C-BE32-E72D297353CC}">
              <c16:uniqueId val="{00000002-18BB-4032-9181-A1A85D7404D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BC9-4EF1-BE74-FDF241B476A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BC9-4EF1-BE74-FDF241B476A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94</c:v>
                </c:pt>
              </c:numCache>
            </c:numRef>
          </c:val>
          <c:extLst>
            <c:ext xmlns:c16="http://schemas.microsoft.com/office/drawing/2014/chart" uri="{C3380CC4-5D6E-409C-BE32-E72D297353CC}">
              <c16:uniqueId val="{00000002-EBC9-4EF1-BE74-FDF241B476A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CD6-470C-9BD4-294861C8B61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CD6-470C-9BD4-294861C8B61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10</c:v>
                </c:pt>
                <c:pt idx="1">
                  <c:v>82</c:v>
                </c:pt>
                <c:pt idx="2">
                  <c:v>2</c:v>
                </c:pt>
              </c:numCache>
            </c:numRef>
          </c:val>
          <c:extLst>
            <c:ext xmlns:c16="http://schemas.microsoft.com/office/drawing/2014/chart" uri="{C3380CC4-5D6E-409C-BE32-E72D297353CC}">
              <c16:uniqueId val="{00000002-3CD6-470C-9BD4-294861C8B61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09E-48F2-9A8E-9E5476CAD1A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09E-48F2-9A8E-9E5476CAD1A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94</c:v>
                </c:pt>
              </c:numCache>
            </c:numRef>
          </c:val>
          <c:extLst>
            <c:ext xmlns:c16="http://schemas.microsoft.com/office/drawing/2014/chart" uri="{C3380CC4-5D6E-409C-BE32-E72D297353CC}">
              <c16:uniqueId val="{00000002-409E-48F2-9A8E-9E5476CAD1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49-4FF5-9F7E-FEEF3F8579B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49-4FF5-9F7E-FEEF3F8579B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94</c:v>
                </c:pt>
              </c:numCache>
            </c:numRef>
          </c:val>
          <c:extLst>
            <c:ext xmlns:c16="http://schemas.microsoft.com/office/drawing/2014/chart" uri="{C3380CC4-5D6E-409C-BE32-E72D297353CC}">
              <c16:uniqueId val="{00000002-BA49-4FF5-9F7E-FEEF3F8579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6F1-4323-8B88-3CA06B37595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6F1-4323-8B88-3CA06B37595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6F1-4323-8B88-3CA06B37595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6F1-4323-8B88-3CA06B37595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A05-476E-BD8A-78FD1DD59D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0twz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sgmpj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3hr1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eya4z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u1p5v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d5ko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3sdr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5">
  <autoFilter ref="A1:M9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446</v>
      </c>
    </row>
    <row r="3" spans="2:3" ht="15" customHeight="1" x14ac:dyDescent="0.35"/>
    <row r="4" spans="2:3" ht="58" x14ac:dyDescent="0.35">
      <c r="B4" s="18" t="s">
        <v>447</v>
      </c>
      <c r="C4" s="19" t="s">
        <v>448</v>
      </c>
    </row>
    <row r="5" spans="2:3" x14ac:dyDescent="0.35">
      <c r="C5" s="19" t="s">
        <v>449</v>
      </c>
    </row>
    <row r="6" spans="2:3" x14ac:dyDescent="0.35">
      <c r="C6" s="16" t="s">
        <v>450</v>
      </c>
    </row>
    <row r="7" spans="2:3" ht="10" customHeight="1" x14ac:dyDescent="0.35"/>
    <row r="8" spans="2:3" ht="232" x14ac:dyDescent="0.35">
      <c r="B8" s="20" t="s">
        <v>451</v>
      </c>
      <c r="C8" s="19" t="s">
        <v>452</v>
      </c>
    </row>
    <row r="9" spans="2:3" ht="10" customHeight="1" x14ac:dyDescent="0.35"/>
    <row r="10" spans="2:3" ht="35" customHeight="1" x14ac:dyDescent="0.35">
      <c r="B10" s="20" t="s">
        <v>453</v>
      </c>
      <c r="C10" s="19" t="s">
        <v>454</v>
      </c>
    </row>
    <row r="11" spans="2:3" ht="75" customHeight="1" x14ac:dyDescent="0.35">
      <c r="B11" s="16" t="s">
        <v>19</v>
      </c>
      <c r="C11" s="19" t="s">
        <v>455</v>
      </c>
    </row>
    <row r="12" spans="2:3" ht="47" customHeight="1" x14ac:dyDescent="0.35">
      <c r="B12" s="16" t="s">
        <v>19</v>
      </c>
      <c r="C12" s="19" t="s">
        <v>456</v>
      </c>
    </row>
    <row r="13" spans="2:3" ht="35" customHeight="1" x14ac:dyDescent="0.35">
      <c r="B13" s="16" t="s">
        <v>19</v>
      </c>
      <c r="C13" s="19" t="s">
        <v>457</v>
      </c>
    </row>
    <row r="14" spans="2:3" ht="32" customHeight="1" x14ac:dyDescent="0.35">
      <c r="B14" s="16" t="s">
        <v>19</v>
      </c>
      <c r="C14" s="19" t="s">
        <v>458</v>
      </c>
    </row>
    <row r="15" spans="2:3" ht="30" customHeight="1" x14ac:dyDescent="0.35">
      <c r="B15" s="16" t="s">
        <v>19</v>
      </c>
      <c r="C15" s="19" t="s">
        <v>459</v>
      </c>
    </row>
    <row r="16" spans="2:3" ht="10" customHeight="1" x14ac:dyDescent="0.35"/>
    <row r="17" spans="1:3" ht="145" customHeight="1" x14ac:dyDescent="0.35">
      <c r="B17" s="20" t="s">
        <v>460</v>
      </c>
      <c r="C17" s="19" t="s">
        <v>461</v>
      </c>
    </row>
    <row r="18" spans="1:3" ht="10" customHeight="1" x14ac:dyDescent="0.35"/>
    <row r="19" spans="1:3" ht="3" customHeight="1" x14ac:dyDescent="0.35">
      <c r="B19" s="21"/>
      <c r="C19" s="21"/>
    </row>
    <row r="20" spans="1:3" ht="12" customHeight="1" x14ac:dyDescent="0.35"/>
    <row r="21" spans="1:3" ht="35" customHeight="1" x14ac:dyDescent="0.35">
      <c r="A21" s="23"/>
      <c r="B21" s="24" t="s">
        <v>462</v>
      </c>
      <c r="C21" s="25" t="s">
        <v>463</v>
      </c>
    </row>
    <row r="22" spans="1:3" ht="18" customHeight="1" x14ac:dyDescent="0.35">
      <c r="A22" s="23"/>
      <c r="B22" s="23" t="s">
        <v>19</v>
      </c>
      <c r="C22" s="25" t="s">
        <v>464</v>
      </c>
    </row>
    <row r="23" spans="1:3" ht="18" customHeight="1" x14ac:dyDescent="0.35">
      <c r="A23" s="23"/>
      <c r="B23" s="23" t="s">
        <v>19</v>
      </c>
      <c r="C23" s="25" t="s">
        <v>465</v>
      </c>
    </row>
    <row r="24" spans="1:3" ht="18" customHeight="1" x14ac:dyDescent="0.35">
      <c r="A24" s="23"/>
      <c r="B24" s="23" t="s">
        <v>19</v>
      </c>
      <c r="C24" s="25" t="s">
        <v>466</v>
      </c>
    </row>
    <row r="25" spans="1:3" ht="18" customHeight="1" x14ac:dyDescent="0.35">
      <c r="A25" s="23"/>
      <c r="B25" s="23" t="s">
        <v>19</v>
      </c>
      <c r="C25" s="25" t="s">
        <v>467</v>
      </c>
    </row>
    <row r="26" spans="1:3" ht="18" customHeight="1" x14ac:dyDescent="0.35">
      <c r="A26" s="23"/>
      <c r="B26" s="23" t="s">
        <v>19</v>
      </c>
      <c r="C26" s="25" t="s">
        <v>468</v>
      </c>
    </row>
    <row r="27" spans="1:3" ht="18" customHeight="1" x14ac:dyDescent="0.35">
      <c r="A27" s="23"/>
      <c r="B27" s="23" t="s">
        <v>19</v>
      </c>
      <c r="C27" s="25" t="s">
        <v>469</v>
      </c>
    </row>
    <row r="28" spans="1:3" ht="18" customHeight="1" x14ac:dyDescent="0.35">
      <c r="A28" s="23"/>
      <c r="B28" s="23" t="s">
        <v>19</v>
      </c>
      <c r="C28" s="25" t="s">
        <v>470</v>
      </c>
    </row>
    <row r="29" spans="1:3" ht="18" customHeight="1" x14ac:dyDescent="0.35">
      <c r="A29" s="23"/>
      <c r="B29" s="23" t="s">
        <v>19</v>
      </c>
      <c r="C29" s="25" t="s">
        <v>471</v>
      </c>
    </row>
    <row r="30" spans="1:3" ht="44" customHeight="1" x14ac:dyDescent="0.35">
      <c r="A30" s="23"/>
      <c r="B30" s="23" t="s">
        <v>19</v>
      </c>
      <c r="C30" s="26" t="s">
        <v>472</v>
      </c>
    </row>
    <row r="31" spans="1:3" ht="10" customHeight="1" x14ac:dyDescent="0.35"/>
    <row r="32" spans="1:3" ht="3" customHeight="1" x14ac:dyDescent="0.35">
      <c r="B32" s="21"/>
      <c r="C32" s="21"/>
    </row>
    <row r="33" spans="2:3" ht="12" customHeight="1" x14ac:dyDescent="0.35"/>
    <row r="34" spans="2:3" ht="24" customHeight="1" x14ac:dyDescent="0.35">
      <c r="B34" s="27" t="s">
        <v>473</v>
      </c>
      <c r="C34" s="28" t="s">
        <v>474</v>
      </c>
    </row>
    <row r="35" spans="2:3" ht="18.5" x14ac:dyDescent="0.35">
      <c r="B35" s="27" t="s">
        <v>475</v>
      </c>
      <c r="C35" s="29" t="s">
        <v>476</v>
      </c>
    </row>
    <row r="36" spans="2:3" ht="27" customHeight="1" x14ac:dyDescent="0.35">
      <c r="B36" s="30" t="s">
        <v>477</v>
      </c>
      <c r="C36" s="22" t="s">
        <v>478</v>
      </c>
    </row>
    <row r="37" spans="2:3" x14ac:dyDescent="0.35">
      <c r="B37" s="27" t="s">
        <v>479</v>
      </c>
      <c r="C37" s="31" t="s">
        <v>480</v>
      </c>
    </row>
    <row r="38" spans="2:3" ht="10" customHeight="1" x14ac:dyDescent="0.35"/>
    <row r="39" spans="2:3" ht="58" x14ac:dyDescent="0.35">
      <c r="B39" s="27" t="s">
        <v>481</v>
      </c>
      <c r="C39" s="32" t="s">
        <v>482</v>
      </c>
    </row>
    <row r="40" spans="2:3" ht="10" customHeight="1" x14ac:dyDescent="0.35"/>
    <row r="41" spans="2:3" ht="43.5" x14ac:dyDescent="0.35">
      <c r="B41" s="27" t="s">
        <v>483</v>
      </c>
      <c r="C41" s="19" t="s">
        <v>484</v>
      </c>
    </row>
    <row r="42" spans="2:3" ht="10" customHeight="1" x14ac:dyDescent="0.35"/>
    <row r="43" spans="2:3" ht="15.5" x14ac:dyDescent="0.35">
      <c r="C43" s="33" t="s">
        <v>49</v>
      </c>
    </row>
    <row r="44" spans="2:3" ht="29" x14ac:dyDescent="0.35">
      <c r="C44" s="19" t="s">
        <v>485</v>
      </c>
    </row>
    <row r="45" spans="2:3" ht="10" customHeight="1" x14ac:dyDescent="0.35"/>
    <row r="46" spans="2:3" ht="15.5" x14ac:dyDescent="0.35">
      <c r="C46" s="34" t="s">
        <v>15</v>
      </c>
    </row>
    <row r="47" spans="2:3" ht="29" x14ac:dyDescent="0.35">
      <c r="C47" s="19" t="s">
        <v>486</v>
      </c>
    </row>
    <row r="48" spans="2:3" ht="10" customHeight="1" x14ac:dyDescent="0.35"/>
    <row r="49" spans="2:3" ht="15.5" x14ac:dyDescent="0.35">
      <c r="C49" s="35" t="s">
        <v>126</v>
      </c>
    </row>
    <row r="50" spans="2:3" ht="29" x14ac:dyDescent="0.35">
      <c r="C50" s="19" t="s">
        <v>487</v>
      </c>
    </row>
    <row r="51" spans="2:3" ht="10" customHeight="1" x14ac:dyDescent="0.35"/>
    <row r="52" spans="2:3" ht="3" customHeight="1" x14ac:dyDescent="0.35">
      <c r="B52" s="21"/>
      <c r="C52" s="21"/>
    </row>
    <row r="53" spans="2:3" ht="12" customHeight="1" x14ac:dyDescent="0.35"/>
    <row r="54" spans="2:3" ht="130.5" x14ac:dyDescent="0.35">
      <c r="B54" s="18" t="s">
        <v>488</v>
      </c>
      <c r="C54" s="19" t="s">
        <v>489</v>
      </c>
    </row>
    <row r="55" spans="2:3" ht="6" customHeight="1" x14ac:dyDescent="0.35"/>
    <row r="56" spans="2:3" ht="217.5" x14ac:dyDescent="0.35">
      <c r="C56" s="19" t="s">
        <v>490</v>
      </c>
    </row>
    <row r="57" spans="2:3" ht="6" customHeight="1" x14ac:dyDescent="0.35"/>
    <row r="58" spans="2:3" ht="43.5" x14ac:dyDescent="0.35">
      <c r="C58" s="19" t="s">
        <v>491</v>
      </c>
    </row>
    <row r="59" spans="2:3" ht="10" customHeight="1" x14ac:dyDescent="0.35"/>
    <row r="60" spans="2:3" ht="3" customHeight="1" x14ac:dyDescent="0.35">
      <c r="B60" s="21"/>
      <c r="C60" s="21"/>
    </row>
    <row r="61" spans="2:3" ht="12" customHeight="1" x14ac:dyDescent="0.35"/>
    <row r="62" spans="2:3" ht="145" x14ac:dyDescent="0.35">
      <c r="B62" s="18" t="s">
        <v>492</v>
      </c>
      <c r="C62" s="19" t="s">
        <v>493</v>
      </c>
    </row>
    <row r="63" spans="2:3" ht="6" customHeight="1" x14ac:dyDescent="0.35"/>
    <row r="64" spans="2:3" ht="203" x14ac:dyDescent="0.35">
      <c r="C64" s="19" t="s">
        <v>494</v>
      </c>
    </row>
    <row r="65" spans="2:3" ht="6" customHeight="1" x14ac:dyDescent="0.35"/>
    <row r="66" spans="2:3" ht="43.5" x14ac:dyDescent="0.35">
      <c r="C66" s="19" t="s">
        <v>495</v>
      </c>
    </row>
    <row r="67" spans="2:3" ht="10" customHeight="1" x14ac:dyDescent="0.35"/>
    <row r="68" spans="2:3" ht="3" customHeight="1" x14ac:dyDescent="0.35">
      <c r="B68" s="21"/>
      <c r="C68" s="21"/>
    </row>
    <row r="69" spans="2:3" ht="12" customHeight="1" x14ac:dyDescent="0.35"/>
    <row r="70" spans="2:3" ht="101.5" x14ac:dyDescent="0.35">
      <c r="B70" s="18" t="s">
        <v>496</v>
      </c>
      <c r="C70" s="19" t="s">
        <v>497</v>
      </c>
    </row>
    <row r="71" spans="2:3" ht="6" customHeight="1" x14ac:dyDescent="0.35"/>
    <row r="72" spans="2:3" ht="145" x14ac:dyDescent="0.35">
      <c r="C72" s="19" t="s">
        <v>498</v>
      </c>
    </row>
    <row r="73" spans="2:3" ht="6" customHeight="1" x14ac:dyDescent="0.35"/>
    <row r="74" spans="2:3" ht="43.5" x14ac:dyDescent="0.35">
      <c r="C74" s="19" t="s">
        <v>499</v>
      </c>
    </row>
    <row r="78" spans="2:3" ht="32" customHeight="1" x14ac:dyDescent="0.35">
      <c r="B78" s="78" t="s">
        <v>445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500</v>
      </c>
      <c r="C2" s="80"/>
      <c r="D2" s="80"/>
      <c r="E2" s="80"/>
      <c r="F2" s="80"/>
      <c r="G2" s="80"/>
      <c r="H2" s="80"/>
      <c r="I2" s="80"/>
    </row>
    <row r="4" spans="2:15" ht="18.5" x14ac:dyDescent="0.45">
      <c r="B4" s="37" t="s">
        <v>501</v>
      </c>
    </row>
    <row r="5" spans="2:15" x14ac:dyDescent="0.35">
      <c r="B5" s="39" t="s">
        <v>19</v>
      </c>
      <c r="C5" s="39" t="s">
        <v>502</v>
      </c>
      <c r="D5" s="39" t="s">
        <v>503</v>
      </c>
      <c r="F5" s="81" t="s">
        <v>504</v>
      </c>
      <c r="G5" s="81"/>
      <c r="H5" s="81"/>
      <c r="I5" s="82" t="s">
        <v>505</v>
      </c>
      <c r="J5" s="82"/>
      <c r="K5" s="82"/>
      <c r="L5" s="82"/>
      <c r="M5" s="82"/>
      <c r="N5" s="82"/>
      <c r="O5" s="82"/>
    </row>
    <row r="6" spans="2:15" x14ac:dyDescent="0.35">
      <c r="B6" s="45" t="s">
        <v>506</v>
      </c>
      <c r="C6" s="46">
        <v>94</v>
      </c>
      <c r="D6" s="47" t="s">
        <v>19</v>
      </c>
      <c r="F6" s="81" t="s">
        <v>507</v>
      </c>
      <c r="G6" s="81"/>
      <c r="H6" s="81"/>
      <c r="I6" s="83" t="s">
        <v>508</v>
      </c>
      <c r="J6" s="83"/>
      <c r="K6" s="83"/>
      <c r="L6" s="83"/>
      <c r="M6" s="83"/>
      <c r="N6" s="83"/>
      <c r="O6" s="83"/>
    </row>
    <row r="7" spans="2:15" x14ac:dyDescent="0.35">
      <c r="B7" s="48" t="s">
        <v>509</v>
      </c>
      <c r="C7" s="49">
        <f>C6-C8-C9</f>
        <v>94</v>
      </c>
      <c r="D7" s="50">
        <f>IF(C6&gt;0,C7/C6,0)</f>
        <v>1</v>
      </c>
      <c r="F7" s="81" t="s">
        <v>510</v>
      </c>
      <c r="G7" s="81"/>
      <c r="H7" s="81"/>
      <c r="I7" s="83" t="s">
        <v>508</v>
      </c>
      <c r="J7" s="83"/>
      <c r="K7" s="83"/>
      <c r="L7" s="83"/>
      <c r="M7" s="83"/>
      <c r="N7" s="83"/>
      <c r="O7" s="83"/>
    </row>
    <row r="8" spans="2:15" x14ac:dyDescent="0.35">
      <c r="B8" s="41" t="s">
        <v>511</v>
      </c>
      <c r="C8" s="42">
        <f>COUNTIF('Recommendations'!G:G,"Risk Accepted")</f>
        <v>0</v>
      </c>
      <c r="D8" s="43">
        <f>IF(C6&gt;0,C8/C6,0)</f>
        <v>0</v>
      </c>
      <c r="F8" s="81" t="s">
        <v>512</v>
      </c>
      <c r="G8" s="81"/>
      <c r="H8" s="81"/>
      <c r="I8" s="83" t="s">
        <v>508</v>
      </c>
      <c r="J8" s="83"/>
      <c r="K8" s="83"/>
      <c r="L8" s="83"/>
      <c r="M8" s="83"/>
      <c r="N8" s="83"/>
      <c r="O8" s="83"/>
    </row>
    <row r="9" spans="2:15" x14ac:dyDescent="0.35">
      <c r="B9" s="41" t="s">
        <v>513</v>
      </c>
      <c r="C9" s="42">
        <f>COUNTIF('Recommendations'!G:G,"N/A")</f>
        <v>0</v>
      </c>
      <c r="D9" s="43">
        <f>IF(C6&gt;0,C9/C6,0)</f>
        <v>0</v>
      </c>
      <c r="F9" s="81" t="s">
        <v>514</v>
      </c>
      <c r="G9" s="81"/>
      <c r="H9" s="81"/>
      <c r="I9" s="83" t="s">
        <v>508</v>
      </c>
      <c r="J9" s="83"/>
      <c r="K9" s="83"/>
      <c r="L9" s="83"/>
      <c r="M9" s="83"/>
      <c r="N9" s="83"/>
      <c r="O9" s="83"/>
    </row>
    <row r="12" spans="2:15" ht="18.5" x14ac:dyDescent="0.45">
      <c r="B12" s="37" t="s">
        <v>515</v>
      </c>
    </row>
    <row r="14" spans="2:15" x14ac:dyDescent="0.35">
      <c r="B14" s="51" t="s">
        <v>516</v>
      </c>
    </row>
    <row r="15" spans="2:15" x14ac:dyDescent="0.35">
      <c r="B15" s="39" t="s">
        <v>19</v>
      </c>
      <c r="C15" s="39" t="s">
        <v>517</v>
      </c>
      <c r="D15" s="39" t="s">
        <v>518</v>
      </c>
      <c r="E15" s="39" t="s">
        <v>519</v>
      </c>
      <c r="F15" s="39" t="s">
        <v>520</v>
      </c>
    </row>
    <row r="16" spans="2:15" x14ac:dyDescent="0.35">
      <c r="B16" s="41" t="s">
        <v>521</v>
      </c>
      <c r="C16" s="42">
        <f>COUNTIF('Recommendations'!L:L,"Resolved")</f>
        <v>0</v>
      </c>
      <c r="D16" s="42">
        <f>COUNTIF('Recommendations'!L:L,"Testing")</f>
        <v>0</v>
      </c>
      <c r="E16" s="42">
        <f>COUNTIF('Recommendations'!L:L,"Outstanding")</f>
        <v>94</v>
      </c>
      <c r="F16" s="42">
        <f>SUM(C16:E16)</f>
        <v>94</v>
      </c>
    </row>
    <row r="18" spans="2:6" x14ac:dyDescent="0.35">
      <c r="B18" s="51" t="s">
        <v>522</v>
      </c>
    </row>
    <row r="19" spans="2:6" x14ac:dyDescent="0.35">
      <c r="B19" s="52" t="s">
        <v>19</v>
      </c>
      <c r="C19" s="52" t="s">
        <v>517</v>
      </c>
      <c r="D19" s="52" t="s">
        <v>518</v>
      </c>
      <c r="E19" s="52" t="s">
        <v>519</v>
      </c>
      <c r="F19" s="52" t="s">
        <v>19</v>
      </c>
    </row>
    <row r="20" spans="2:6" x14ac:dyDescent="0.35">
      <c r="B20" s="41" t="s">
        <v>521</v>
      </c>
      <c r="C20" s="43">
        <f>IF(F16&gt;0, C16/F16, 0)</f>
        <v>0</v>
      </c>
      <c r="D20" s="43">
        <f>IF(F16&gt;0, D16/F16, 0)</f>
        <v>0</v>
      </c>
      <c r="E20" s="43">
        <f>IF(F16&gt;0, E16/F16, 0)</f>
        <v>1</v>
      </c>
      <c r="F20" s="44" t="s">
        <v>19</v>
      </c>
    </row>
    <row r="25" spans="2:6" ht="18.5" x14ac:dyDescent="0.45">
      <c r="B25" s="37" t="s">
        <v>523</v>
      </c>
    </row>
    <row r="27" spans="2:6" x14ac:dyDescent="0.35">
      <c r="B27" s="51" t="s">
        <v>516</v>
      </c>
    </row>
    <row r="28" spans="2:6" x14ac:dyDescent="0.35">
      <c r="B28" s="39" t="s">
        <v>5</v>
      </c>
      <c r="C28" s="39" t="s">
        <v>517</v>
      </c>
      <c r="D28" s="39" t="s">
        <v>518</v>
      </c>
      <c r="E28" s="39" t="s">
        <v>519</v>
      </c>
      <c r="F28" s="39" t="s">
        <v>520</v>
      </c>
    </row>
    <row r="29" spans="2:6" x14ac:dyDescent="0.35">
      <c r="B29" s="41" t="s">
        <v>524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525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526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527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528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94</v>
      </c>
      <c r="F34" s="42">
        <f t="shared" si="0"/>
        <v>94</v>
      </c>
    </row>
    <row r="36" spans="2:6" x14ac:dyDescent="0.35">
      <c r="B36" s="51" t="s">
        <v>522</v>
      </c>
    </row>
    <row r="37" spans="2:6" x14ac:dyDescent="0.35">
      <c r="B37" s="52" t="s">
        <v>5</v>
      </c>
      <c r="C37" s="52" t="s">
        <v>517</v>
      </c>
      <c r="D37" s="52" t="s">
        <v>518</v>
      </c>
      <c r="E37" s="52" t="s">
        <v>519</v>
      </c>
      <c r="F37" s="52" t="s">
        <v>19</v>
      </c>
    </row>
    <row r="38" spans="2:6" x14ac:dyDescent="0.35">
      <c r="B38" s="41" t="s">
        <v>524</v>
      </c>
      <c r="C38" s="43">
        <f t="shared" ref="C38:C43" si="1">IF(F29&gt;0, C29/F29, 0)</f>
        <v>0</v>
      </c>
      <c r="D38" s="43">
        <f t="shared" ref="D38:D43" si="2">IF(F29&gt;0, D29/F29, 0)</f>
        <v>0</v>
      </c>
      <c r="E38" s="43">
        <f t="shared" ref="E38:E43" si="3">IF(F29&gt;0, E29/F29, 0)</f>
        <v>0</v>
      </c>
      <c r="F38" s="44" t="s">
        <v>19</v>
      </c>
    </row>
    <row r="39" spans="2:6" x14ac:dyDescent="0.35">
      <c r="B39" s="41" t="s">
        <v>525</v>
      </c>
      <c r="C39" s="43">
        <f t="shared" si="1"/>
        <v>0</v>
      </c>
      <c r="D39" s="43">
        <f t="shared" si="2"/>
        <v>0</v>
      </c>
      <c r="E39" s="43">
        <f t="shared" si="3"/>
        <v>0</v>
      </c>
      <c r="F39" s="44" t="s">
        <v>19</v>
      </c>
    </row>
    <row r="40" spans="2:6" x14ac:dyDescent="0.35">
      <c r="B40" s="41" t="s">
        <v>526</v>
      </c>
      <c r="C40" s="43">
        <f t="shared" si="1"/>
        <v>0</v>
      </c>
      <c r="D40" s="43">
        <f t="shared" si="2"/>
        <v>0</v>
      </c>
      <c r="E40" s="43">
        <f t="shared" si="3"/>
        <v>0</v>
      </c>
      <c r="F40" s="44" t="s">
        <v>19</v>
      </c>
    </row>
    <row r="41" spans="2:6" x14ac:dyDescent="0.35">
      <c r="B41" s="41" t="s">
        <v>527</v>
      </c>
      <c r="C41" s="43">
        <f t="shared" si="1"/>
        <v>0</v>
      </c>
      <c r="D41" s="43">
        <f t="shared" si="2"/>
        <v>0</v>
      </c>
      <c r="E41" s="43">
        <f t="shared" si="3"/>
        <v>0</v>
      </c>
      <c r="F41" s="44" t="s">
        <v>19</v>
      </c>
    </row>
    <row r="42" spans="2:6" x14ac:dyDescent="0.35">
      <c r="B42" s="41" t="s">
        <v>528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529</v>
      </c>
    </row>
    <row r="50" spans="2:6" x14ac:dyDescent="0.35">
      <c r="B50" s="51" t="s">
        <v>516</v>
      </c>
    </row>
    <row r="51" spans="2:6" x14ac:dyDescent="0.35">
      <c r="B51" s="39" t="s">
        <v>2</v>
      </c>
      <c r="C51" s="39" t="s">
        <v>517</v>
      </c>
      <c r="D51" s="39" t="s">
        <v>518</v>
      </c>
      <c r="E51" s="39" t="s">
        <v>519</v>
      </c>
      <c r="F51" s="39" t="s">
        <v>520</v>
      </c>
    </row>
    <row r="52" spans="2:6" x14ac:dyDescent="0.35">
      <c r="B52" s="41" t="s">
        <v>49</v>
      </c>
      <c r="C52" s="42">
        <f>COUNTIFS('Recommendations'!C:C,"CAT I (High)",'Recommendations'!L:L,"=Resolved")</f>
        <v>0</v>
      </c>
      <c r="D52" s="42">
        <f>COUNTIFS('Recommendations'!C:C,"=CAT I (High)",'Recommendations'!L:L,"=Testing")</f>
        <v>0</v>
      </c>
      <c r="E52" s="42">
        <f>COUNTIFS('Recommendations'!C:C,"=CAT I (High)",'Recommendations'!L:L,"=Outstanding")</f>
        <v>10</v>
      </c>
      <c r="F52" s="42">
        <f>SUM(C52:E52)</f>
        <v>10</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82</v>
      </c>
      <c r="F53" s="42">
        <f>SUM(C53:E53)</f>
        <v>82</v>
      </c>
    </row>
    <row r="54" spans="2:6" x14ac:dyDescent="0.35">
      <c r="B54" s="41" t="s">
        <v>126</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522</v>
      </c>
    </row>
    <row r="57" spans="2:6" x14ac:dyDescent="0.35">
      <c r="B57" s="52" t="s">
        <v>2</v>
      </c>
      <c r="C57" s="52" t="s">
        <v>517</v>
      </c>
      <c r="D57" s="52" t="s">
        <v>518</v>
      </c>
      <c r="E57" s="52" t="s">
        <v>519</v>
      </c>
      <c r="F57" s="52" t="s">
        <v>19</v>
      </c>
    </row>
    <row r="58" spans="2:6" x14ac:dyDescent="0.35">
      <c r="B58" s="41" t="s">
        <v>49</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126</v>
      </c>
      <c r="C60" s="43">
        <f>IF(F54&gt;0, C54/F54, 0)</f>
        <v>0</v>
      </c>
      <c r="D60" s="43">
        <f>IF(F54&gt;0, D54/F54, 0)</f>
        <v>0</v>
      </c>
      <c r="E60" s="43">
        <f>IF(F54&gt;0, E54/F54, 0)</f>
        <v>1</v>
      </c>
      <c r="F60" s="44" t="s">
        <v>19</v>
      </c>
    </row>
    <row r="65" spans="2:6" ht="18.5" x14ac:dyDescent="0.45">
      <c r="B65" s="37" t="s">
        <v>530</v>
      </c>
    </row>
    <row r="67" spans="2:6" x14ac:dyDescent="0.35">
      <c r="B67" s="51" t="s">
        <v>516</v>
      </c>
    </row>
    <row r="68" spans="2:6" x14ac:dyDescent="0.35">
      <c r="B68" s="39" t="s">
        <v>3</v>
      </c>
      <c r="C68" s="39" t="s">
        <v>517</v>
      </c>
      <c r="D68" s="39" t="s">
        <v>518</v>
      </c>
      <c r="E68" s="39" t="s">
        <v>519</v>
      </c>
      <c r="F68" s="39" t="s">
        <v>520</v>
      </c>
    </row>
    <row r="69" spans="2:6" x14ac:dyDescent="0.35">
      <c r="B69" s="41" t="s">
        <v>531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532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533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534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94</v>
      </c>
      <c r="F73" s="42">
        <f>SUM(C73:E73)</f>
        <v>94</v>
      </c>
    </row>
    <row r="75" spans="2:6" x14ac:dyDescent="0.35">
      <c r="B75" s="51" t="s">
        <v>522</v>
      </c>
    </row>
    <row r="76" spans="2:6" x14ac:dyDescent="0.35">
      <c r="B76" s="52" t="s">
        <v>3</v>
      </c>
      <c r="C76" s="52" t="s">
        <v>517</v>
      </c>
      <c r="D76" s="52" t="s">
        <v>518</v>
      </c>
      <c r="E76" s="52" t="s">
        <v>519</v>
      </c>
      <c r="F76" s="52" t="s">
        <v>19</v>
      </c>
    </row>
    <row r="77" spans="2:6" x14ac:dyDescent="0.35">
      <c r="B77" s="41" t="s">
        <v>531</v>
      </c>
      <c r="C77" s="43">
        <f>IF(F69&gt;0, C69/F69, 0)</f>
        <v>0</v>
      </c>
      <c r="D77" s="43">
        <f>IF(F69&gt;0, D69/F69, 0)</f>
        <v>0</v>
      </c>
      <c r="E77" s="43">
        <f>IF(F69&gt;0, E69/F69, 0)</f>
        <v>0</v>
      </c>
      <c r="F77" s="44" t="s">
        <v>19</v>
      </c>
    </row>
    <row r="78" spans="2:6" x14ac:dyDescent="0.35">
      <c r="B78" s="41" t="s">
        <v>532</v>
      </c>
      <c r="C78" s="43">
        <f>IF(F70&gt;0, C70/F70, 0)</f>
        <v>0</v>
      </c>
      <c r="D78" s="43">
        <f>IF(F70&gt;0, D70/F70, 0)</f>
        <v>0</v>
      </c>
      <c r="E78" s="43">
        <f>IF(F70&gt;0, E70/F70, 0)</f>
        <v>0</v>
      </c>
      <c r="F78" s="44" t="s">
        <v>19</v>
      </c>
    </row>
    <row r="79" spans="2:6" x14ac:dyDescent="0.35">
      <c r="B79" s="41" t="s">
        <v>533</v>
      </c>
      <c r="C79" s="43">
        <f>IF(F71&gt;0, C71/F71, 0)</f>
        <v>0</v>
      </c>
      <c r="D79" s="43">
        <f>IF(F71&gt;0, D71/F71, 0)</f>
        <v>0</v>
      </c>
      <c r="E79" s="43">
        <f>IF(F71&gt;0, E71/F71, 0)</f>
        <v>0</v>
      </c>
      <c r="F79" s="44" t="s">
        <v>19</v>
      </c>
    </row>
    <row r="80" spans="2:6" x14ac:dyDescent="0.35">
      <c r="B80" s="41" t="s">
        <v>534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535</v>
      </c>
    </row>
    <row r="88" spans="2:6" x14ac:dyDescent="0.35">
      <c r="B88" s="51" t="s">
        <v>516</v>
      </c>
    </row>
    <row r="89" spans="2:6" x14ac:dyDescent="0.35">
      <c r="B89" s="39" t="s">
        <v>536</v>
      </c>
      <c r="C89" s="39" t="s">
        <v>517</v>
      </c>
      <c r="D89" s="39" t="s">
        <v>518</v>
      </c>
      <c r="E89" s="39" t="s">
        <v>519</v>
      </c>
      <c r="F89" s="39" t="s">
        <v>520</v>
      </c>
    </row>
    <row r="90" spans="2:6" x14ac:dyDescent="0.35">
      <c r="B90" s="41" t="s">
        <v>537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538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539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94</v>
      </c>
      <c r="F93" s="42">
        <f>SUM(C93:E93)</f>
        <v>94</v>
      </c>
    </row>
    <row r="95" spans="2:6" x14ac:dyDescent="0.35">
      <c r="B95" s="51" t="s">
        <v>522</v>
      </c>
    </row>
    <row r="96" spans="2:6" x14ac:dyDescent="0.35">
      <c r="B96" s="52" t="s">
        <v>536</v>
      </c>
      <c r="C96" s="52" t="s">
        <v>517</v>
      </c>
      <c r="D96" s="52" t="s">
        <v>518</v>
      </c>
      <c r="E96" s="52" t="s">
        <v>519</v>
      </c>
      <c r="F96" s="52" t="s">
        <v>19</v>
      </c>
    </row>
    <row r="97" spans="2:15" x14ac:dyDescent="0.35">
      <c r="B97" s="41" t="s">
        <v>537</v>
      </c>
      <c r="C97" s="43">
        <f>IF(F90&gt;0, C90/F90, 0)</f>
        <v>0</v>
      </c>
      <c r="D97" s="43">
        <f>IF(F90&gt;0, D90/F90, 0)</f>
        <v>0</v>
      </c>
      <c r="E97" s="43">
        <f>IF(F90&gt;0, E90/F90, 0)</f>
        <v>0</v>
      </c>
      <c r="F97" s="44" t="s">
        <v>19</v>
      </c>
    </row>
    <row r="98" spans="2:15" x14ac:dyDescent="0.35">
      <c r="B98" s="41" t="s">
        <v>538</v>
      </c>
      <c r="C98" s="43">
        <f>IF(F91&gt;0, C91/F91, 0)</f>
        <v>0</v>
      </c>
      <c r="D98" s="43">
        <f>IF(F91&gt;0, D91/F91, 0)</f>
        <v>0</v>
      </c>
      <c r="E98" s="43">
        <f>IF(F91&gt;0, E91/F91, 0)</f>
        <v>0</v>
      </c>
      <c r="F98" s="44" t="s">
        <v>19</v>
      </c>
    </row>
    <row r="99" spans="2:15" x14ac:dyDescent="0.35">
      <c r="B99" s="41" t="s">
        <v>539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540</v>
      </c>
      <c r="J105" s="37" t="s">
        <v>541</v>
      </c>
    </row>
    <row r="106" spans="2:15" x14ac:dyDescent="0.35">
      <c r="B106" s="39" t="s">
        <v>5</v>
      </c>
      <c r="C106" s="84" t="s">
        <v>542</v>
      </c>
      <c r="D106" s="84"/>
      <c r="E106" s="39" t="s">
        <v>509</v>
      </c>
      <c r="F106" s="39" t="s">
        <v>517</v>
      </c>
      <c r="G106" s="84" t="s">
        <v>543</v>
      </c>
      <c r="H106" s="84"/>
      <c r="J106" s="39" t="s">
        <v>5</v>
      </c>
      <c r="K106" s="39" t="s">
        <v>531</v>
      </c>
      <c r="L106" s="39" t="s">
        <v>532</v>
      </c>
      <c r="M106" s="39" t="s">
        <v>533</v>
      </c>
      <c r="N106" s="39" t="s">
        <v>534</v>
      </c>
      <c r="O106" s="39" t="s">
        <v>16</v>
      </c>
    </row>
    <row r="107" spans="2:15" x14ac:dyDescent="0.35">
      <c r="B107" s="45" t="s">
        <v>524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524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525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525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526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526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527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527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528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528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94</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94</v>
      </c>
    </row>
    <row r="119" spans="2:24" ht="21" x14ac:dyDescent="0.5">
      <c r="B119" s="37" t="s">
        <v>544</v>
      </c>
      <c r="P119" s="54" t="s">
        <v>545</v>
      </c>
    </row>
    <row r="121" spans="2:24" ht="60" customHeight="1" x14ac:dyDescent="0.35">
      <c r="B121" s="87" t="s">
        <v>546</v>
      </c>
      <c r="C121" s="80"/>
      <c r="D121" s="80"/>
      <c r="E121" s="80"/>
      <c r="F121" s="80"/>
      <c r="P121" s="87" t="s">
        <v>547</v>
      </c>
      <c r="Q121" s="80"/>
      <c r="R121" s="80"/>
      <c r="S121" s="80"/>
      <c r="T121" s="80"/>
      <c r="U121" s="80"/>
      <c r="V121" s="80"/>
      <c r="W121" s="80"/>
    </row>
    <row r="123" spans="2:24" ht="30" customHeight="1" x14ac:dyDescent="0.35">
      <c r="P123" s="55" t="s">
        <v>548</v>
      </c>
      <c r="Q123" s="56">
        <f>C16</f>
        <v>0</v>
      </c>
      <c r="R123" s="57"/>
      <c r="S123" s="56">
        <f>C69</f>
        <v>0</v>
      </c>
      <c r="T123" s="57"/>
      <c r="U123" s="56">
        <f>C70</f>
        <v>0</v>
      </c>
      <c r="V123" s="57"/>
      <c r="W123" s="56">
        <f>C71</f>
        <v>0</v>
      </c>
      <c r="X123" s="57"/>
    </row>
    <row r="124" spans="2:24" ht="35" customHeight="1" x14ac:dyDescent="0.35">
      <c r="P124" s="58" t="s">
        <v>549</v>
      </c>
      <c r="Q124" s="58" t="s">
        <v>550</v>
      </c>
      <c r="R124" s="58" t="s">
        <v>551</v>
      </c>
      <c r="S124" s="58" t="s">
        <v>552</v>
      </c>
      <c r="T124" s="58" t="s">
        <v>553</v>
      </c>
      <c r="U124" s="58" t="s">
        <v>554</v>
      </c>
      <c r="V124" s="58" t="s">
        <v>555</v>
      </c>
      <c r="W124" s="58" t="s">
        <v>556</v>
      </c>
      <c r="X124" s="58" t="s">
        <v>557</v>
      </c>
    </row>
    <row r="125" spans="2:24" x14ac:dyDescent="0.35">
      <c r="O125" s="59" t="s">
        <v>558</v>
      </c>
      <c r="P125" s="60" t="s">
        <v>559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560</v>
      </c>
      <c r="P160" s="54" t="s">
        <v>561</v>
      </c>
    </row>
    <row r="162" spans="2:22" ht="45" customHeight="1" x14ac:dyDescent="0.35">
      <c r="B162" s="87" t="s">
        <v>562</v>
      </c>
      <c r="C162" s="80"/>
      <c r="D162" s="80"/>
      <c r="E162" s="80"/>
      <c r="F162" s="80"/>
      <c r="P162" s="87" t="s">
        <v>563</v>
      </c>
      <c r="Q162" s="80"/>
      <c r="R162" s="80"/>
      <c r="S162" s="80"/>
      <c r="T162" s="80"/>
      <c r="U162" s="80"/>
    </row>
    <row r="163" spans="2:22" ht="35" customHeight="1" x14ac:dyDescent="0.35">
      <c r="P163" s="84" t="s">
        <v>564</v>
      </c>
      <c r="Q163" s="84"/>
      <c r="R163" s="84" t="s">
        <v>565</v>
      </c>
      <c r="S163" s="84"/>
      <c r="T163" s="84"/>
    </row>
    <row r="164" spans="2:22" ht="30" customHeight="1" x14ac:dyDescent="0.35">
      <c r="P164" s="88">
        <v>0</v>
      </c>
      <c r="Q164" s="89"/>
      <c r="R164" s="90" t="s">
        <v>566</v>
      </c>
      <c r="S164" s="91"/>
      <c r="T164" s="91"/>
    </row>
    <row r="167" spans="2:22" ht="25" customHeight="1" x14ac:dyDescent="0.35">
      <c r="P167" s="63" t="s">
        <v>549</v>
      </c>
      <c r="Q167" s="63" t="s">
        <v>567</v>
      </c>
      <c r="R167" s="63" t="s">
        <v>568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445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40</v>
      </c>
      <c r="J7" s="1" t="s">
        <v>45</v>
      </c>
      <c r="K7" s="1" t="s">
        <v>46</v>
      </c>
      <c r="L7" s="3" t="str">
        <f t="shared" si="0"/>
        <v>Outstanding</v>
      </c>
      <c r="M7" s="11" t="s">
        <v>19</v>
      </c>
    </row>
    <row r="8" spans="1:13" ht="60" customHeight="1" x14ac:dyDescent="0.35">
      <c r="A8" s="9" t="s">
        <v>47</v>
      </c>
      <c r="B8" s="1" t="s">
        <v>48</v>
      </c>
      <c r="C8" s="2" t="s">
        <v>49</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49</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96</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96</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108</v>
      </c>
      <c r="J20" s="1" t="s">
        <v>109</v>
      </c>
      <c r="K20" s="1" t="s">
        <v>110</v>
      </c>
      <c r="L20" s="3" t="str">
        <f t="shared" si="0"/>
        <v>Outstanding</v>
      </c>
      <c r="M20" s="11" t="s">
        <v>19</v>
      </c>
    </row>
    <row r="21" spans="1:13" ht="60" customHeight="1" x14ac:dyDescent="0.35">
      <c r="A21" s="9" t="s">
        <v>111</v>
      </c>
      <c r="B21" s="1" t="s">
        <v>112</v>
      </c>
      <c r="C21" s="2" t="s">
        <v>15</v>
      </c>
      <c r="D21" s="3" t="s">
        <v>16</v>
      </c>
      <c r="E21" s="3" t="s">
        <v>17</v>
      </c>
      <c r="F21" s="3" t="s">
        <v>18</v>
      </c>
      <c r="G21" s="3" t="s">
        <v>19</v>
      </c>
      <c r="H21" s="4" t="s">
        <v>19</v>
      </c>
      <c r="I21" s="1" t="s">
        <v>113</v>
      </c>
      <c r="J21" s="1" t="s">
        <v>56</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96</v>
      </c>
      <c r="K22" s="1" t="s">
        <v>118</v>
      </c>
      <c r="L22" s="3" t="str">
        <f t="shared" si="0"/>
        <v>Outstanding</v>
      </c>
      <c r="M22" s="11" t="s">
        <v>19</v>
      </c>
    </row>
    <row r="23" spans="1:13" ht="60" customHeight="1" x14ac:dyDescent="0.35">
      <c r="A23" s="9" t="s">
        <v>119</v>
      </c>
      <c r="B23" s="1" t="s">
        <v>120</v>
      </c>
      <c r="C23" s="2" t="s">
        <v>15</v>
      </c>
      <c r="D23" s="3" t="s">
        <v>16</v>
      </c>
      <c r="E23" s="3" t="s">
        <v>17</v>
      </c>
      <c r="F23" s="3" t="s">
        <v>18</v>
      </c>
      <c r="G23" s="3" t="s">
        <v>19</v>
      </c>
      <c r="H23" s="4" t="s">
        <v>19</v>
      </c>
      <c r="I23" s="1" t="s">
        <v>121</v>
      </c>
      <c r="J23" s="1" t="s">
        <v>122</v>
      </c>
      <c r="K23" s="1" t="s">
        <v>123</v>
      </c>
      <c r="L23" s="3" t="str">
        <f t="shared" si="0"/>
        <v>Outstanding</v>
      </c>
      <c r="M23" s="11" t="s">
        <v>19</v>
      </c>
    </row>
    <row r="24" spans="1:13" ht="60" customHeight="1" x14ac:dyDescent="0.35">
      <c r="A24" s="9" t="s">
        <v>124</v>
      </c>
      <c r="B24" s="1" t="s">
        <v>125</v>
      </c>
      <c r="C24" s="2" t="s">
        <v>126</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15</v>
      </c>
      <c r="D26" s="3" t="s">
        <v>16</v>
      </c>
      <c r="E26" s="3" t="s">
        <v>17</v>
      </c>
      <c r="F26" s="3" t="s">
        <v>18</v>
      </c>
      <c r="G26" s="3" t="s">
        <v>19</v>
      </c>
      <c r="H26" s="4" t="s">
        <v>19</v>
      </c>
      <c r="I26" s="1" t="s">
        <v>137</v>
      </c>
      <c r="J26" s="1" t="s">
        <v>31</v>
      </c>
      <c r="K26" s="1" t="s">
        <v>138</v>
      </c>
      <c r="L26" s="3" t="str">
        <f t="shared" si="0"/>
        <v>Outstanding</v>
      </c>
      <c r="M26" s="11" t="s">
        <v>19</v>
      </c>
    </row>
    <row r="27" spans="1:13" ht="60" customHeight="1" x14ac:dyDescent="0.35">
      <c r="A27" s="9" t="s">
        <v>139</v>
      </c>
      <c r="B27" s="1" t="s">
        <v>140</v>
      </c>
      <c r="C27" s="2" t="s">
        <v>15</v>
      </c>
      <c r="D27" s="3" t="s">
        <v>16</v>
      </c>
      <c r="E27" s="3" t="s">
        <v>17</v>
      </c>
      <c r="F27" s="3" t="s">
        <v>18</v>
      </c>
      <c r="G27" s="3" t="s">
        <v>19</v>
      </c>
      <c r="H27" s="4" t="s">
        <v>19</v>
      </c>
      <c r="I27" s="1" t="s">
        <v>141</v>
      </c>
      <c r="J27" s="1" t="s">
        <v>66</v>
      </c>
      <c r="K27" s="1" t="s">
        <v>142</v>
      </c>
      <c r="L27" s="3" t="str">
        <f t="shared" si="0"/>
        <v>Outstanding</v>
      </c>
      <c r="M27" s="11" t="s">
        <v>19</v>
      </c>
    </row>
    <row r="28" spans="1:13" ht="60" customHeight="1" x14ac:dyDescent="0.35">
      <c r="A28" s="9" t="s">
        <v>143</v>
      </c>
      <c r="B28" s="1" t="s">
        <v>144</v>
      </c>
      <c r="C28" s="2" t="s">
        <v>15</v>
      </c>
      <c r="D28" s="3" t="s">
        <v>16</v>
      </c>
      <c r="E28" s="3" t="s">
        <v>17</v>
      </c>
      <c r="F28" s="3" t="s">
        <v>18</v>
      </c>
      <c r="G28" s="3" t="s">
        <v>19</v>
      </c>
      <c r="H28" s="4" t="s">
        <v>19</v>
      </c>
      <c r="I28" s="1" t="s">
        <v>145</v>
      </c>
      <c r="J28" s="1" t="s">
        <v>71</v>
      </c>
      <c r="K28" s="1" t="s">
        <v>146</v>
      </c>
      <c r="L28" s="3" t="str">
        <f t="shared" si="0"/>
        <v>Outstanding</v>
      </c>
      <c r="M28" s="11" t="s">
        <v>19</v>
      </c>
    </row>
    <row r="29" spans="1:13" ht="60" customHeight="1" x14ac:dyDescent="0.35">
      <c r="A29" s="9" t="s">
        <v>147</v>
      </c>
      <c r="B29" s="1" t="s">
        <v>148</v>
      </c>
      <c r="C29" s="2" t="s">
        <v>15</v>
      </c>
      <c r="D29" s="3" t="s">
        <v>16</v>
      </c>
      <c r="E29" s="3" t="s">
        <v>17</v>
      </c>
      <c r="F29" s="3" t="s">
        <v>18</v>
      </c>
      <c r="G29" s="3" t="s">
        <v>19</v>
      </c>
      <c r="H29" s="4" t="s">
        <v>19</v>
      </c>
      <c r="I29" s="1" t="s">
        <v>149</v>
      </c>
      <c r="J29" s="1" t="s">
        <v>61</v>
      </c>
      <c r="K29" s="1" t="s">
        <v>150</v>
      </c>
      <c r="L29" s="3" t="str">
        <f t="shared" si="0"/>
        <v>Outstanding</v>
      </c>
      <c r="M29" s="11" t="s">
        <v>19</v>
      </c>
    </row>
    <row r="30" spans="1:13" ht="60" customHeight="1" x14ac:dyDescent="0.35">
      <c r="A30" s="9" t="s">
        <v>151</v>
      </c>
      <c r="B30" s="1" t="s">
        <v>152</v>
      </c>
      <c r="C30" s="2" t="s">
        <v>15</v>
      </c>
      <c r="D30" s="3" t="s">
        <v>16</v>
      </c>
      <c r="E30" s="3" t="s">
        <v>17</v>
      </c>
      <c r="F30" s="3" t="s">
        <v>18</v>
      </c>
      <c r="G30" s="3" t="s">
        <v>19</v>
      </c>
      <c r="H30" s="4" t="s">
        <v>19</v>
      </c>
      <c r="I30" s="1" t="s">
        <v>153</v>
      </c>
      <c r="J30" s="1" t="s">
        <v>154</v>
      </c>
      <c r="K30" s="1" t="s">
        <v>155</v>
      </c>
      <c r="L30" s="3" t="str">
        <f t="shared" si="0"/>
        <v>Outstanding</v>
      </c>
      <c r="M30" s="11" t="s">
        <v>19</v>
      </c>
    </row>
    <row r="31" spans="1:13" ht="60" customHeight="1" x14ac:dyDescent="0.35">
      <c r="A31" s="9" t="s">
        <v>156</v>
      </c>
      <c r="B31" s="1" t="s">
        <v>157</v>
      </c>
      <c r="C31" s="2" t="s">
        <v>15</v>
      </c>
      <c r="D31" s="3" t="s">
        <v>16</v>
      </c>
      <c r="E31" s="3" t="s">
        <v>17</v>
      </c>
      <c r="F31" s="3" t="s">
        <v>18</v>
      </c>
      <c r="G31" s="3" t="s">
        <v>19</v>
      </c>
      <c r="H31" s="4" t="s">
        <v>19</v>
      </c>
      <c r="I31" s="1" t="s">
        <v>158</v>
      </c>
      <c r="J31" s="1" t="s">
        <v>76</v>
      </c>
      <c r="K31" s="1" t="s">
        <v>159</v>
      </c>
      <c r="L31" s="3" t="str">
        <f t="shared" si="0"/>
        <v>Outstanding</v>
      </c>
      <c r="M31" s="11" t="s">
        <v>19</v>
      </c>
    </row>
    <row r="32" spans="1:13" ht="60" customHeight="1" x14ac:dyDescent="0.35">
      <c r="A32" s="9" t="s">
        <v>160</v>
      </c>
      <c r="B32" s="1" t="s">
        <v>161</v>
      </c>
      <c r="C32" s="2" t="s">
        <v>15</v>
      </c>
      <c r="D32" s="3" t="s">
        <v>16</v>
      </c>
      <c r="E32" s="3" t="s">
        <v>17</v>
      </c>
      <c r="F32" s="3" t="s">
        <v>18</v>
      </c>
      <c r="G32" s="3" t="s">
        <v>19</v>
      </c>
      <c r="H32" s="4" t="s">
        <v>19</v>
      </c>
      <c r="I32" s="1" t="s">
        <v>162</v>
      </c>
      <c r="J32" s="1" t="s">
        <v>81</v>
      </c>
      <c r="K32" s="1" t="s">
        <v>163</v>
      </c>
      <c r="L32" s="3" t="str">
        <f t="shared" si="0"/>
        <v>Outstanding</v>
      </c>
      <c r="M32" s="11" t="s">
        <v>19</v>
      </c>
    </row>
    <row r="33" spans="1:13" ht="60" customHeight="1" x14ac:dyDescent="0.35">
      <c r="A33" s="9" t="s">
        <v>164</v>
      </c>
      <c r="B33" s="1" t="s">
        <v>165</v>
      </c>
      <c r="C33" s="2" t="s">
        <v>49</v>
      </c>
      <c r="D33" s="3" t="s">
        <v>16</v>
      </c>
      <c r="E33" s="3" t="s">
        <v>17</v>
      </c>
      <c r="F33" s="3" t="s">
        <v>18</v>
      </c>
      <c r="G33" s="3" t="s">
        <v>19</v>
      </c>
      <c r="H33" s="4" t="s">
        <v>19</v>
      </c>
      <c r="I33" s="1" t="s">
        <v>166</v>
      </c>
      <c r="J33" s="1" t="s">
        <v>167</v>
      </c>
      <c r="K33" s="1" t="s">
        <v>168</v>
      </c>
      <c r="L33" s="3" t="str">
        <f t="shared" si="0"/>
        <v>Outstanding</v>
      </c>
      <c r="M33" s="11" t="s">
        <v>19</v>
      </c>
    </row>
    <row r="34" spans="1:13" ht="60" customHeight="1" x14ac:dyDescent="0.35">
      <c r="A34" s="9" t="s">
        <v>169</v>
      </c>
      <c r="B34" s="1" t="s">
        <v>170</v>
      </c>
      <c r="C34" s="2" t="s">
        <v>15</v>
      </c>
      <c r="D34" s="3" t="s">
        <v>16</v>
      </c>
      <c r="E34" s="3" t="s">
        <v>17</v>
      </c>
      <c r="F34" s="3" t="s">
        <v>18</v>
      </c>
      <c r="G34" s="3" t="s">
        <v>19</v>
      </c>
      <c r="H34" s="4" t="s">
        <v>19</v>
      </c>
      <c r="I34" s="1" t="s">
        <v>171</v>
      </c>
      <c r="J34" s="1" t="s">
        <v>86</v>
      </c>
      <c r="K34" s="1" t="s">
        <v>172</v>
      </c>
      <c r="L34" s="3" t="str">
        <f t="shared" si="0"/>
        <v>Outstanding</v>
      </c>
      <c r="M34" s="11" t="s">
        <v>19</v>
      </c>
    </row>
    <row r="35" spans="1:13" ht="60" customHeight="1" x14ac:dyDescent="0.35">
      <c r="A35" s="9" t="s">
        <v>173</v>
      </c>
      <c r="B35" s="1" t="s">
        <v>174</v>
      </c>
      <c r="C35" s="2" t="s">
        <v>15</v>
      </c>
      <c r="D35" s="3" t="s">
        <v>16</v>
      </c>
      <c r="E35" s="3" t="s">
        <v>17</v>
      </c>
      <c r="F35" s="3" t="s">
        <v>18</v>
      </c>
      <c r="G35" s="3" t="s">
        <v>19</v>
      </c>
      <c r="H35" s="4" t="s">
        <v>19</v>
      </c>
      <c r="I35" s="1" t="s">
        <v>175</v>
      </c>
      <c r="J35" s="1" t="s">
        <v>176</v>
      </c>
      <c r="K35" s="1" t="s">
        <v>177</v>
      </c>
      <c r="L35" s="3" t="str">
        <f t="shared" si="0"/>
        <v>Outstanding</v>
      </c>
      <c r="M35" s="11" t="s">
        <v>19</v>
      </c>
    </row>
    <row r="36" spans="1:13" ht="60" customHeight="1" x14ac:dyDescent="0.35">
      <c r="A36" s="9" t="s">
        <v>178</v>
      </c>
      <c r="B36" s="1" t="s">
        <v>179</v>
      </c>
      <c r="C36" s="2" t="s">
        <v>49</v>
      </c>
      <c r="D36" s="3" t="s">
        <v>16</v>
      </c>
      <c r="E36" s="3" t="s">
        <v>17</v>
      </c>
      <c r="F36" s="3" t="s">
        <v>18</v>
      </c>
      <c r="G36" s="3" t="s">
        <v>19</v>
      </c>
      <c r="H36" s="4" t="s">
        <v>19</v>
      </c>
      <c r="I36" s="1" t="s">
        <v>180</v>
      </c>
      <c r="J36" s="1" t="s">
        <v>91</v>
      </c>
      <c r="K36" s="1" t="s">
        <v>181</v>
      </c>
      <c r="L36" s="3" t="str">
        <f t="shared" si="0"/>
        <v>Outstanding</v>
      </c>
      <c r="M36" s="11" t="s">
        <v>19</v>
      </c>
    </row>
    <row r="37" spans="1:13" ht="60" customHeight="1" x14ac:dyDescent="0.35">
      <c r="A37" s="9" t="s">
        <v>182</v>
      </c>
      <c r="B37" s="1" t="s">
        <v>183</v>
      </c>
      <c r="C37" s="2" t="s">
        <v>15</v>
      </c>
      <c r="D37" s="3" t="s">
        <v>16</v>
      </c>
      <c r="E37" s="3" t="s">
        <v>17</v>
      </c>
      <c r="F37" s="3" t="s">
        <v>18</v>
      </c>
      <c r="G37" s="3" t="s">
        <v>19</v>
      </c>
      <c r="H37" s="4" t="s">
        <v>19</v>
      </c>
      <c r="I37" s="1" t="s">
        <v>184</v>
      </c>
      <c r="J37" s="1" t="s">
        <v>185</v>
      </c>
      <c r="K37" s="1" t="s">
        <v>186</v>
      </c>
      <c r="L37" s="3" t="str">
        <f t="shared" si="0"/>
        <v>Outstanding</v>
      </c>
      <c r="M37" s="11" t="s">
        <v>19</v>
      </c>
    </row>
    <row r="38" spans="1:13" ht="60" customHeight="1" x14ac:dyDescent="0.35">
      <c r="A38" s="9" t="s">
        <v>187</v>
      </c>
      <c r="B38" s="1" t="s">
        <v>188</v>
      </c>
      <c r="C38" s="2" t="s">
        <v>15</v>
      </c>
      <c r="D38" s="3" t="s">
        <v>16</v>
      </c>
      <c r="E38" s="3" t="s">
        <v>17</v>
      </c>
      <c r="F38" s="3" t="s">
        <v>18</v>
      </c>
      <c r="G38" s="3" t="s">
        <v>19</v>
      </c>
      <c r="H38" s="4" t="s">
        <v>19</v>
      </c>
      <c r="I38" s="1" t="s">
        <v>189</v>
      </c>
      <c r="J38" s="1" t="s">
        <v>190</v>
      </c>
      <c r="K38" s="1" t="s">
        <v>191</v>
      </c>
      <c r="L38" s="3" t="str">
        <f t="shared" si="0"/>
        <v>Outstanding</v>
      </c>
      <c r="M38" s="11" t="s">
        <v>19</v>
      </c>
    </row>
    <row r="39" spans="1:13" ht="60" customHeight="1" x14ac:dyDescent="0.35">
      <c r="A39" s="9" t="s">
        <v>192</v>
      </c>
      <c r="B39" s="1" t="s">
        <v>193</v>
      </c>
      <c r="C39" s="2" t="s">
        <v>15</v>
      </c>
      <c r="D39" s="3" t="s">
        <v>16</v>
      </c>
      <c r="E39" s="3" t="s">
        <v>17</v>
      </c>
      <c r="F39" s="3" t="s">
        <v>18</v>
      </c>
      <c r="G39" s="3" t="s">
        <v>19</v>
      </c>
      <c r="H39" s="4" t="s">
        <v>19</v>
      </c>
      <c r="I39" s="1" t="s">
        <v>194</v>
      </c>
      <c r="J39" s="1" t="s">
        <v>96</v>
      </c>
      <c r="K39" s="1" t="s">
        <v>195</v>
      </c>
      <c r="L39" s="3" t="str">
        <f t="shared" si="0"/>
        <v>Outstanding</v>
      </c>
      <c r="M39" s="11" t="s">
        <v>19</v>
      </c>
    </row>
    <row r="40" spans="1:13" ht="60" customHeight="1" x14ac:dyDescent="0.35">
      <c r="A40" s="9" t="s">
        <v>196</v>
      </c>
      <c r="B40" s="1" t="s">
        <v>197</v>
      </c>
      <c r="C40" s="2" t="s">
        <v>15</v>
      </c>
      <c r="D40" s="3" t="s">
        <v>16</v>
      </c>
      <c r="E40" s="3" t="s">
        <v>17</v>
      </c>
      <c r="F40" s="3" t="s">
        <v>18</v>
      </c>
      <c r="G40" s="3" t="s">
        <v>19</v>
      </c>
      <c r="H40" s="4" t="s">
        <v>19</v>
      </c>
      <c r="I40" s="1" t="s">
        <v>198</v>
      </c>
      <c r="J40" s="1" t="s">
        <v>96</v>
      </c>
      <c r="K40" s="1" t="s">
        <v>199</v>
      </c>
      <c r="L40" s="3" t="str">
        <f t="shared" si="0"/>
        <v>Outstanding</v>
      </c>
      <c r="M40" s="11" t="s">
        <v>19</v>
      </c>
    </row>
    <row r="41" spans="1:13" ht="60" customHeight="1" x14ac:dyDescent="0.35">
      <c r="A41" s="9" t="s">
        <v>200</v>
      </c>
      <c r="B41" s="1" t="s">
        <v>201</v>
      </c>
      <c r="C41" s="2" t="s">
        <v>15</v>
      </c>
      <c r="D41" s="3" t="s">
        <v>16</v>
      </c>
      <c r="E41" s="3" t="s">
        <v>17</v>
      </c>
      <c r="F41" s="3" t="s">
        <v>18</v>
      </c>
      <c r="G41" s="3" t="s">
        <v>19</v>
      </c>
      <c r="H41" s="4" t="s">
        <v>19</v>
      </c>
      <c r="I41" s="1" t="s">
        <v>202</v>
      </c>
      <c r="J41" s="1" t="s">
        <v>203</v>
      </c>
      <c r="K41" s="1" t="s">
        <v>204</v>
      </c>
      <c r="L41" s="3" t="str">
        <f t="shared" si="0"/>
        <v>Outstanding</v>
      </c>
      <c r="M41" s="11" t="s">
        <v>19</v>
      </c>
    </row>
    <row r="42" spans="1:13" ht="60" customHeight="1" x14ac:dyDescent="0.35">
      <c r="A42" s="9" t="s">
        <v>205</v>
      </c>
      <c r="B42" s="1" t="s">
        <v>206</v>
      </c>
      <c r="C42" s="2" t="s">
        <v>15</v>
      </c>
      <c r="D42" s="3" t="s">
        <v>16</v>
      </c>
      <c r="E42" s="3" t="s">
        <v>17</v>
      </c>
      <c r="F42" s="3" t="s">
        <v>18</v>
      </c>
      <c r="G42" s="3" t="s">
        <v>19</v>
      </c>
      <c r="H42" s="4" t="s">
        <v>19</v>
      </c>
      <c r="I42" s="1" t="s">
        <v>207</v>
      </c>
      <c r="J42" s="1" t="s">
        <v>203</v>
      </c>
      <c r="K42" s="1" t="s">
        <v>208</v>
      </c>
      <c r="L42" s="3" t="str">
        <f t="shared" si="0"/>
        <v>Outstanding</v>
      </c>
      <c r="M42" s="11" t="s">
        <v>19</v>
      </c>
    </row>
    <row r="43" spans="1:13" ht="60" customHeight="1" x14ac:dyDescent="0.35">
      <c r="A43" s="9" t="s">
        <v>209</v>
      </c>
      <c r="B43" s="1" t="s">
        <v>210</v>
      </c>
      <c r="C43" s="2" t="s">
        <v>15</v>
      </c>
      <c r="D43" s="3" t="s">
        <v>16</v>
      </c>
      <c r="E43" s="3" t="s">
        <v>17</v>
      </c>
      <c r="F43" s="3" t="s">
        <v>18</v>
      </c>
      <c r="G43" s="3" t="s">
        <v>19</v>
      </c>
      <c r="H43" s="4" t="s">
        <v>19</v>
      </c>
      <c r="I43" s="1" t="s">
        <v>211</v>
      </c>
      <c r="J43" s="1" t="s">
        <v>56</v>
      </c>
      <c r="K43" s="1" t="s">
        <v>212</v>
      </c>
      <c r="L43" s="3" t="str">
        <f t="shared" si="0"/>
        <v>Outstanding</v>
      </c>
      <c r="M43" s="11" t="s">
        <v>19</v>
      </c>
    </row>
    <row r="44" spans="1:13" ht="60" customHeight="1" x14ac:dyDescent="0.35">
      <c r="A44" s="9" t="s">
        <v>213</v>
      </c>
      <c r="B44" s="1" t="s">
        <v>214</v>
      </c>
      <c r="C44" s="2" t="s">
        <v>126</v>
      </c>
      <c r="D44" s="3" t="s">
        <v>16</v>
      </c>
      <c r="E44" s="3" t="s">
        <v>17</v>
      </c>
      <c r="F44" s="3" t="s">
        <v>18</v>
      </c>
      <c r="G44" s="3" t="s">
        <v>19</v>
      </c>
      <c r="H44" s="4" t="s">
        <v>19</v>
      </c>
      <c r="I44" s="1" t="s">
        <v>215</v>
      </c>
      <c r="J44" s="1" t="s">
        <v>216</v>
      </c>
      <c r="K44" s="1" t="s">
        <v>217</v>
      </c>
      <c r="L44" s="3" t="str">
        <f t="shared" si="0"/>
        <v>Outstanding</v>
      </c>
      <c r="M44" s="11" t="s">
        <v>19</v>
      </c>
    </row>
    <row r="45" spans="1:13" ht="60" customHeight="1" x14ac:dyDescent="0.35">
      <c r="A45" s="9" t="s">
        <v>218</v>
      </c>
      <c r="B45" s="1" t="s">
        <v>219</v>
      </c>
      <c r="C45" s="2" t="s">
        <v>15</v>
      </c>
      <c r="D45" s="3" t="s">
        <v>16</v>
      </c>
      <c r="E45" s="3" t="s">
        <v>17</v>
      </c>
      <c r="F45" s="3" t="s">
        <v>18</v>
      </c>
      <c r="G45" s="3" t="s">
        <v>19</v>
      </c>
      <c r="H45" s="4" t="s">
        <v>19</v>
      </c>
      <c r="I45" s="1" t="s">
        <v>220</v>
      </c>
      <c r="J45" s="1" t="s">
        <v>31</v>
      </c>
      <c r="K45" s="1" t="s">
        <v>221</v>
      </c>
      <c r="L45" s="3" t="str">
        <f t="shared" si="0"/>
        <v>Outstanding</v>
      </c>
      <c r="M45" s="11" t="s">
        <v>19</v>
      </c>
    </row>
    <row r="46" spans="1:13" ht="60" customHeight="1" x14ac:dyDescent="0.35">
      <c r="A46" s="9" t="s">
        <v>222</v>
      </c>
      <c r="B46" s="1" t="s">
        <v>223</v>
      </c>
      <c r="C46" s="2" t="s">
        <v>15</v>
      </c>
      <c r="D46" s="3" t="s">
        <v>16</v>
      </c>
      <c r="E46" s="3" t="s">
        <v>17</v>
      </c>
      <c r="F46" s="3" t="s">
        <v>18</v>
      </c>
      <c r="G46" s="3" t="s">
        <v>19</v>
      </c>
      <c r="H46" s="4" t="s">
        <v>19</v>
      </c>
      <c r="I46" s="1" t="s">
        <v>224</v>
      </c>
      <c r="J46" s="1" t="s">
        <v>66</v>
      </c>
      <c r="K46" s="1" t="s">
        <v>225</v>
      </c>
      <c r="L46" s="3" t="str">
        <f t="shared" si="0"/>
        <v>Outstanding</v>
      </c>
      <c r="M46" s="11" t="s">
        <v>19</v>
      </c>
    </row>
    <row r="47" spans="1:13" ht="60" customHeight="1" x14ac:dyDescent="0.35">
      <c r="A47" s="9" t="s">
        <v>226</v>
      </c>
      <c r="B47" s="1" t="s">
        <v>227</v>
      </c>
      <c r="C47" s="2" t="s">
        <v>15</v>
      </c>
      <c r="D47" s="3" t="s">
        <v>16</v>
      </c>
      <c r="E47" s="3" t="s">
        <v>17</v>
      </c>
      <c r="F47" s="3" t="s">
        <v>18</v>
      </c>
      <c r="G47" s="3" t="s">
        <v>19</v>
      </c>
      <c r="H47" s="4" t="s">
        <v>19</v>
      </c>
      <c r="I47" s="1" t="s">
        <v>228</v>
      </c>
      <c r="J47" s="1" t="s">
        <v>61</v>
      </c>
      <c r="K47" s="1" t="s">
        <v>229</v>
      </c>
      <c r="L47" s="3" t="str">
        <f t="shared" si="0"/>
        <v>Outstanding</v>
      </c>
      <c r="M47" s="11" t="s">
        <v>19</v>
      </c>
    </row>
    <row r="48" spans="1:13" ht="60" customHeight="1" x14ac:dyDescent="0.35">
      <c r="A48" s="9" t="s">
        <v>230</v>
      </c>
      <c r="B48" s="1" t="s">
        <v>231</v>
      </c>
      <c r="C48" s="2" t="s">
        <v>15</v>
      </c>
      <c r="D48" s="3" t="s">
        <v>16</v>
      </c>
      <c r="E48" s="3" t="s">
        <v>17</v>
      </c>
      <c r="F48" s="3" t="s">
        <v>18</v>
      </c>
      <c r="G48" s="3" t="s">
        <v>19</v>
      </c>
      <c r="H48" s="4" t="s">
        <v>19</v>
      </c>
      <c r="I48" s="1" t="s">
        <v>232</v>
      </c>
      <c r="J48" s="1" t="s">
        <v>154</v>
      </c>
      <c r="K48" s="1" t="s">
        <v>233</v>
      </c>
      <c r="L48" s="3" t="str">
        <f t="shared" si="0"/>
        <v>Outstanding</v>
      </c>
      <c r="M48" s="11" t="s">
        <v>19</v>
      </c>
    </row>
    <row r="49" spans="1:13" ht="60" customHeight="1" x14ac:dyDescent="0.35">
      <c r="A49" s="9" t="s">
        <v>234</v>
      </c>
      <c r="B49" s="1" t="s">
        <v>235</v>
      </c>
      <c r="C49" s="2" t="s">
        <v>15</v>
      </c>
      <c r="D49" s="3" t="s">
        <v>16</v>
      </c>
      <c r="E49" s="3" t="s">
        <v>17</v>
      </c>
      <c r="F49" s="3" t="s">
        <v>18</v>
      </c>
      <c r="G49" s="3" t="s">
        <v>19</v>
      </c>
      <c r="H49" s="4" t="s">
        <v>19</v>
      </c>
      <c r="I49" s="1" t="s">
        <v>236</v>
      </c>
      <c r="J49" s="1" t="s">
        <v>81</v>
      </c>
      <c r="K49" s="1" t="s">
        <v>237</v>
      </c>
      <c r="L49" s="3" t="str">
        <f t="shared" si="0"/>
        <v>Outstanding</v>
      </c>
      <c r="M49" s="11" t="s">
        <v>19</v>
      </c>
    </row>
    <row r="50" spans="1:13" ht="60" customHeight="1" x14ac:dyDescent="0.35">
      <c r="A50" s="9" t="s">
        <v>238</v>
      </c>
      <c r="B50" s="1" t="s">
        <v>239</v>
      </c>
      <c r="C50" s="2" t="s">
        <v>49</v>
      </c>
      <c r="D50" s="3" t="s">
        <v>16</v>
      </c>
      <c r="E50" s="3" t="s">
        <v>17</v>
      </c>
      <c r="F50" s="3" t="s">
        <v>18</v>
      </c>
      <c r="G50" s="3" t="s">
        <v>19</v>
      </c>
      <c r="H50" s="4" t="s">
        <v>19</v>
      </c>
      <c r="I50" s="1" t="s">
        <v>240</v>
      </c>
      <c r="J50" s="1" t="s">
        <v>241</v>
      </c>
      <c r="K50" s="1" t="s">
        <v>242</v>
      </c>
      <c r="L50" s="3" t="str">
        <f t="shared" si="0"/>
        <v>Outstanding</v>
      </c>
      <c r="M50" s="11" t="s">
        <v>19</v>
      </c>
    </row>
    <row r="51" spans="1:13" ht="60" customHeight="1" x14ac:dyDescent="0.35">
      <c r="A51" s="9" t="s">
        <v>243</v>
      </c>
      <c r="B51" s="1" t="s">
        <v>244</v>
      </c>
      <c r="C51" s="2" t="s">
        <v>15</v>
      </c>
      <c r="D51" s="3" t="s">
        <v>16</v>
      </c>
      <c r="E51" s="3" t="s">
        <v>17</v>
      </c>
      <c r="F51" s="3" t="s">
        <v>18</v>
      </c>
      <c r="G51" s="3" t="s">
        <v>19</v>
      </c>
      <c r="H51" s="4" t="s">
        <v>19</v>
      </c>
      <c r="I51" s="1" t="s">
        <v>245</v>
      </c>
      <c r="J51" s="1" t="s">
        <v>86</v>
      </c>
      <c r="K51" s="1" t="s">
        <v>246</v>
      </c>
      <c r="L51" s="3" t="str">
        <f t="shared" si="0"/>
        <v>Outstanding</v>
      </c>
      <c r="M51" s="11" t="s">
        <v>19</v>
      </c>
    </row>
    <row r="52" spans="1:13" ht="60" customHeight="1" x14ac:dyDescent="0.35">
      <c r="A52" s="9" t="s">
        <v>247</v>
      </c>
      <c r="B52" s="1" t="s">
        <v>248</v>
      </c>
      <c r="C52" s="2" t="s">
        <v>15</v>
      </c>
      <c r="D52" s="3" t="s">
        <v>16</v>
      </c>
      <c r="E52" s="3" t="s">
        <v>17</v>
      </c>
      <c r="F52" s="3" t="s">
        <v>18</v>
      </c>
      <c r="G52" s="3" t="s">
        <v>19</v>
      </c>
      <c r="H52" s="4" t="s">
        <v>19</v>
      </c>
      <c r="I52" s="1" t="s">
        <v>249</v>
      </c>
      <c r="J52" s="1" t="s">
        <v>250</v>
      </c>
      <c r="K52" s="1" t="s">
        <v>251</v>
      </c>
      <c r="L52" s="3" t="str">
        <f t="shared" si="0"/>
        <v>Outstanding</v>
      </c>
      <c r="M52" s="11" t="s">
        <v>19</v>
      </c>
    </row>
    <row r="53" spans="1:13" ht="60" customHeight="1" x14ac:dyDescent="0.35">
      <c r="A53" s="9" t="s">
        <v>252</v>
      </c>
      <c r="B53" s="1" t="s">
        <v>253</v>
      </c>
      <c r="C53" s="2" t="s">
        <v>49</v>
      </c>
      <c r="D53" s="3" t="s">
        <v>16</v>
      </c>
      <c r="E53" s="3" t="s">
        <v>17</v>
      </c>
      <c r="F53" s="3" t="s">
        <v>18</v>
      </c>
      <c r="G53" s="3" t="s">
        <v>19</v>
      </c>
      <c r="H53" s="4" t="s">
        <v>19</v>
      </c>
      <c r="I53" s="1" t="s">
        <v>254</v>
      </c>
      <c r="J53" s="1" t="s">
        <v>91</v>
      </c>
      <c r="K53" s="1" t="s">
        <v>255</v>
      </c>
      <c r="L53" s="3" t="str">
        <f t="shared" si="0"/>
        <v>Outstanding</v>
      </c>
      <c r="M53" s="11" t="s">
        <v>19</v>
      </c>
    </row>
    <row r="54" spans="1:13" ht="60" customHeight="1" x14ac:dyDescent="0.35">
      <c r="A54" s="9" t="s">
        <v>256</v>
      </c>
      <c r="B54" s="1" t="s">
        <v>257</v>
      </c>
      <c r="C54" s="2" t="s">
        <v>15</v>
      </c>
      <c r="D54" s="3" t="s">
        <v>16</v>
      </c>
      <c r="E54" s="3" t="s">
        <v>17</v>
      </c>
      <c r="F54" s="3" t="s">
        <v>18</v>
      </c>
      <c r="G54" s="3" t="s">
        <v>19</v>
      </c>
      <c r="H54" s="4" t="s">
        <v>19</v>
      </c>
      <c r="I54" s="1" t="s">
        <v>258</v>
      </c>
      <c r="J54" s="1" t="s">
        <v>185</v>
      </c>
      <c r="K54" s="1" t="s">
        <v>259</v>
      </c>
      <c r="L54" s="3" t="str">
        <f t="shared" si="0"/>
        <v>Outstanding</v>
      </c>
      <c r="M54" s="11" t="s">
        <v>19</v>
      </c>
    </row>
    <row r="55" spans="1:13" ht="60" customHeight="1" x14ac:dyDescent="0.35">
      <c r="A55" s="9" t="s">
        <v>260</v>
      </c>
      <c r="B55" s="1" t="s">
        <v>261</v>
      </c>
      <c r="C55" s="2" t="s">
        <v>15</v>
      </c>
      <c r="D55" s="3" t="s">
        <v>16</v>
      </c>
      <c r="E55" s="3" t="s">
        <v>17</v>
      </c>
      <c r="F55" s="3" t="s">
        <v>18</v>
      </c>
      <c r="G55" s="3" t="s">
        <v>19</v>
      </c>
      <c r="H55" s="4" t="s">
        <v>19</v>
      </c>
      <c r="I55" s="1" t="s">
        <v>262</v>
      </c>
      <c r="J55" s="1" t="s">
        <v>263</v>
      </c>
      <c r="K55" s="1" t="s">
        <v>264</v>
      </c>
      <c r="L55" s="3" t="str">
        <f t="shared" si="0"/>
        <v>Outstanding</v>
      </c>
      <c r="M55" s="11" t="s">
        <v>19</v>
      </c>
    </row>
    <row r="56" spans="1:13" ht="60" customHeight="1" x14ac:dyDescent="0.35">
      <c r="A56" s="9" t="s">
        <v>265</v>
      </c>
      <c r="B56" s="1" t="s">
        <v>266</v>
      </c>
      <c r="C56" s="2" t="s">
        <v>15</v>
      </c>
      <c r="D56" s="3" t="s">
        <v>16</v>
      </c>
      <c r="E56" s="3" t="s">
        <v>17</v>
      </c>
      <c r="F56" s="3" t="s">
        <v>18</v>
      </c>
      <c r="G56" s="3" t="s">
        <v>19</v>
      </c>
      <c r="H56" s="4" t="s">
        <v>19</v>
      </c>
      <c r="I56" s="1" t="s">
        <v>267</v>
      </c>
      <c r="J56" s="1" t="s">
        <v>96</v>
      </c>
      <c r="K56" s="1" t="s">
        <v>268</v>
      </c>
      <c r="L56" s="3" t="str">
        <f t="shared" si="0"/>
        <v>Outstanding</v>
      </c>
      <c r="M56" s="11" t="s">
        <v>19</v>
      </c>
    </row>
    <row r="57" spans="1:13" ht="60" customHeight="1" x14ac:dyDescent="0.35">
      <c r="A57" s="9" t="s">
        <v>269</v>
      </c>
      <c r="B57" s="1" t="s">
        <v>270</v>
      </c>
      <c r="C57" s="2" t="s">
        <v>15</v>
      </c>
      <c r="D57" s="3" t="s">
        <v>16</v>
      </c>
      <c r="E57" s="3" t="s">
        <v>17</v>
      </c>
      <c r="F57" s="3" t="s">
        <v>18</v>
      </c>
      <c r="G57" s="3" t="s">
        <v>19</v>
      </c>
      <c r="H57" s="4" t="s">
        <v>19</v>
      </c>
      <c r="I57" s="1" t="s">
        <v>271</v>
      </c>
      <c r="J57" s="1" t="s">
        <v>96</v>
      </c>
      <c r="K57" s="1" t="s">
        <v>272</v>
      </c>
      <c r="L57" s="3" t="str">
        <f t="shared" si="0"/>
        <v>Outstanding</v>
      </c>
      <c r="M57" s="11" t="s">
        <v>19</v>
      </c>
    </row>
    <row r="58" spans="1:13" ht="60" customHeight="1" x14ac:dyDescent="0.35">
      <c r="A58" s="9" t="s">
        <v>273</v>
      </c>
      <c r="B58" s="1" t="s">
        <v>274</v>
      </c>
      <c r="C58" s="2" t="s">
        <v>15</v>
      </c>
      <c r="D58" s="3" t="s">
        <v>16</v>
      </c>
      <c r="E58" s="3" t="s">
        <v>17</v>
      </c>
      <c r="F58" s="3" t="s">
        <v>18</v>
      </c>
      <c r="G58" s="3" t="s">
        <v>19</v>
      </c>
      <c r="H58" s="4" t="s">
        <v>19</v>
      </c>
      <c r="I58" s="1" t="s">
        <v>275</v>
      </c>
      <c r="J58" s="1" t="s">
        <v>96</v>
      </c>
      <c r="K58" s="1" t="s">
        <v>276</v>
      </c>
      <c r="L58" s="3" t="str">
        <f t="shared" si="0"/>
        <v>Outstanding</v>
      </c>
      <c r="M58" s="11" t="s">
        <v>19</v>
      </c>
    </row>
    <row r="59" spans="1:13" ht="60" customHeight="1" x14ac:dyDescent="0.35">
      <c r="A59" s="9" t="s">
        <v>277</v>
      </c>
      <c r="B59" s="1" t="s">
        <v>278</v>
      </c>
      <c r="C59" s="2" t="s">
        <v>49</v>
      </c>
      <c r="D59" s="3" t="s">
        <v>16</v>
      </c>
      <c r="E59" s="3" t="s">
        <v>17</v>
      </c>
      <c r="F59" s="3" t="s">
        <v>18</v>
      </c>
      <c r="G59" s="3" t="s">
        <v>19</v>
      </c>
      <c r="H59" s="4" t="s">
        <v>19</v>
      </c>
      <c r="I59" s="1" t="s">
        <v>279</v>
      </c>
      <c r="J59" s="1" t="s">
        <v>280</v>
      </c>
      <c r="K59" s="1" t="s">
        <v>281</v>
      </c>
      <c r="L59" s="3" t="str">
        <f t="shared" si="0"/>
        <v>Outstanding</v>
      </c>
      <c r="M59" s="11" t="s">
        <v>19</v>
      </c>
    </row>
    <row r="60" spans="1:13" ht="60" customHeight="1" x14ac:dyDescent="0.35">
      <c r="A60" s="9" t="s">
        <v>282</v>
      </c>
      <c r="B60" s="1" t="s">
        <v>283</v>
      </c>
      <c r="C60" s="2" t="s">
        <v>15</v>
      </c>
      <c r="D60" s="3" t="s">
        <v>16</v>
      </c>
      <c r="E60" s="3" t="s">
        <v>17</v>
      </c>
      <c r="F60" s="3" t="s">
        <v>18</v>
      </c>
      <c r="G60" s="3" t="s">
        <v>19</v>
      </c>
      <c r="H60" s="4" t="s">
        <v>19</v>
      </c>
      <c r="I60" s="1" t="s">
        <v>284</v>
      </c>
      <c r="J60" s="1" t="s">
        <v>86</v>
      </c>
      <c r="K60" s="1" t="s">
        <v>285</v>
      </c>
      <c r="L60" s="3" t="str">
        <f t="shared" si="0"/>
        <v>Outstanding</v>
      </c>
      <c r="M60" s="11" t="s">
        <v>19</v>
      </c>
    </row>
    <row r="61" spans="1:13" ht="60" customHeight="1" x14ac:dyDescent="0.35">
      <c r="A61" s="9" t="s">
        <v>286</v>
      </c>
      <c r="B61" s="1" t="s">
        <v>287</v>
      </c>
      <c r="C61" s="2" t="s">
        <v>15</v>
      </c>
      <c r="D61" s="3" t="s">
        <v>16</v>
      </c>
      <c r="E61" s="3" t="s">
        <v>17</v>
      </c>
      <c r="F61" s="3" t="s">
        <v>18</v>
      </c>
      <c r="G61" s="3" t="s">
        <v>19</v>
      </c>
      <c r="H61" s="4" t="s">
        <v>19</v>
      </c>
      <c r="I61" s="1" t="s">
        <v>288</v>
      </c>
      <c r="J61" s="1" t="s">
        <v>289</v>
      </c>
      <c r="K61" s="1" t="s">
        <v>290</v>
      </c>
      <c r="L61" s="3" t="str">
        <f t="shared" si="0"/>
        <v>Outstanding</v>
      </c>
      <c r="M61" s="11" t="s">
        <v>19</v>
      </c>
    </row>
    <row r="62" spans="1:13" ht="60" customHeight="1" x14ac:dyDescent="0.35">
      <c r="A62" s="9" t="s">
        <v>291</v>
      </c>
      <c r="B62" s="1" t="s">
        <v>292</v>
      </c>
      <c r="C62" s="2" t="s">
        <v>49</v>
      </c>
      <c r="D62" s="3" t="s">
        <v>16</v>
      </c>
      <c r="E62" s="3" t="s">
        <v>17</v>
      </c>
      <c r="F62" s="3" t="s">
        <v>18</v>
      </c>
      <c r="G62" s="3" t="s">
        <v>19</v>
      </c>
      <c r="H62" s="4" t="s">
        <v>19</v>
      </c>
      <c r="I62" s="1" t="s">
        <v>293</v>
      </c>
      <c r="J62" s="1" t="s">
        <v>294</v>
      </c>
      <c r="K62" s="1" t="s">
        <v>295</v>
      </c>
      <c r="L62" s="3" t="str">
        <f t="shared" si="0"/>
        <v>Outstanding</v>
      </c>
      <c r="M62" s="11" t="s">
        <v>19</v>
      </c>
    </row>
    <row r="63" spans="1:13" ht="60" customHeight="1" x14ac:dyDescent="0.35">
      <c r="A63" s="9" t="s">
        <v>296</v>
      </c>
      <c r="B63" s="1" t="s">
        <v>297</v>
      </c>
      <c r="C63" s="2" t="s">
        <v>15</v>
      </c>
      <c r="D63" s="3" t="s">
        <v>16</v>
      </c>
      <c r="E63" s="3" t="s">
        <v>17</v>
      </c>
      <c r="F63" s="3" t="s">
        <v>18</v>
      </c>
      <c r="G63" s="3" t="s">
        <v>19</v>
      </c>
      <c r="H63" s="4" t="s">
        <v>19</v>
      </c>
      <c r="I63" s="1" t="s">
        <v>298</v>
      </c>
      <c r="J63" s="1" t="s">
        <v>299</v>
      </c>
      <c r="K63" s="1" t="s">
        <v>300</v>
      </c>
      <c r="L63" s="3" t="str">
        <f t="shared" si="0"/>
        <v>Outstanding</v>
      </c>
      <c r="M63" s="11" t="s">
        <v>19</v>
      </c>
    </row>
    <row r="64" spans="1:13" ht="60" customHeight="1" x14ac:dyDescent="0.35">
      <c r="A64" s="9" t="s">
        <v>301</v>
      </c>
      <c r="B64" s="1" t="s">
        <v>302</v>
      </c>
      <c r="C64" s="2" t="s">
        <v>15</v>
      </c>
      <c r="D64" s="3" t="s">
        <v>16</v>
      </c>
      <c r="E64" s="3" t="s">
        <v>17</v>
      </c>
      <c r="F64" s="3" t="s">
        <v>18</v>
      </c>
      <c r="G64" s="3" t="s">
        <v>19</v>
      </c>
      <c r="H64" s="4" t="s">
        <v>19</v>
      </c>
      <c r="I64" s="1" t="s">
        <v>303</v>
      </c>
      <c r="J64" s="1" t="s">
        <v>304</v>
      </c>
      <c r="K64" s="1" t="s">
        <v>305</v>
      </c>
      <c r="L64" s="3" t="str">
        <f t="shared" si="0"/>
        <v>Outstanding</v>
      </c>
      <c r="M64" s="11" t="s">
        <v>19</v>
      </c>
    </row>
    <row r="65" spans="1:13" ht="60" customHeight="1" x14ac:dyDescent="0.35">
      <c r="A65" s="9" t="s">
        <v>306</v>
      </c>
      <c r="B65" s="1" t="s">
        <v>307</v>
      </c>
      <c r="C65" s="2" t="s">
        <v>15</v>
      </c>
      <c r="D65" s="3" t="s">
        <v>16</v>
      </c>
      <c r="E65" s="3" t="s">
        <v>17</v>
      </c>
      <c r="F65" s="3" t="s">
        <v>18</v>
      </c>
      <c r="G65" s="3" t="s">
        <v>19</v>
      </c>
      <c r="H65" s="4" t="s">
        <v>19</v>
      </c>
      <c r="I65" s="1" t="s">
        <v>308</v>
      </c>
      <c r="J65" s="1" t="s">
        <v>309</v>
      </c>
      <c r="K65" s="1" t="s">
        <v>310</v>
      </c>
      <c r="L65" s="3" t="str">
        <f t="shared" si="0"/>
        <v>Outstanding</v>
      </c>
      <c r="M65" s="11" t="s">
        <v>19</v>
      </c>
    </row>
    <row r="66" spans="1:13" ht="60" customHeight="1" x14ac:dyDescent="0.35">
      <c r="A66" s="9" t="s">
        <v>311</v>
      </c>
      <c r="B66" s="1" t="s">
        <v>312</v>
      </c>
      <c r="C66" s="2" t="s">
        <v>15</v>
      </c>
      <c r="D66" s="3" t="s">
        <v>16</v>
      </c>
      <c r="E66" s="3" t="s">
        <v>17</v>
      </c>
      <c r="F66" s="3" t="s">
        <v>18</v>
      </c>
      <c r="G66" s="3" t="s">
        <v>19</v>
      </c>
      <c r="H66" s="4" t="s">
        <v>19</v>
      </c>
      <c r="I66" s="1" t="s">
        <v>313</v>
      </c>
      <c r="J66" s="1" t="s">
        <v>314</v>
      </c>
      <c r="K66" s="1" t="s">
        <v>315</v>
      </c>
      <c r="L66" s="3" t="str">
        <f t="shared" si="0"/>
        <v>Outstanding</v>
      </c>
      <c r="M66" s="11" t="s">
        <v>19</v>
      </c>
    </row>
    <row r="67" spans="1:13" ht="60" customHeight="1" x14ac:dyDescent="0.35">
      <c r="A67" s="9" t="s">
        <v>316</v>
      </c>
      <c r="B67" s="1" t="s">
        <v>317</v>
      </c>
      <c r="C67" s="2" t="s">
        <v>15</v>
      </c>
      <c r="D67" s="3" t="s">
        <v>16</v>
      </c>
      <c r="E67" s="3" t="s">
        <v>17</v>
      </c>
      <c r="F67" s="3" t="s">
        <v>18</v>
      </c>
      <c r="G67" s="3" t="s">
        <v>19</v>
      </c>
      <c r="H67" s="4" t="s">
        <v>19</v>
      </c>
      <c r="I67" s="1" t="s">
        <v>318</v>
      </c>
      <c r="J67" s="1" t="s">
        <v>319</v>
      </c>
      <c r="K67" s="1" t="s">
        <v>320</v>
      </c>
      <c r="L67" s="3" t="str">
        <f t="shared" si="0"/>
        <v>Outstanding</v>
      </c>
      <c r="M67" s="11" t="s">
        <v>19</v>
      </c>
    </row>
    <row r="68" spans="1:13" ht="60" customHeight="1" x14ac:dyDescent="0.35">
      <c r="A68" s="9" t="s">
        <v>321</v>
      </c>
      <c r="B68" s="1" t="s">
        <v>322</v>
      </c>
      <c r="C68" s="2" t="s">
        <v>15</v>
      </c>
      <c r="D68" s="3" t="s">
        <v>16</v>
      </c>
      <c r="E68" s="3" t="s">
        <v>17</v>
      </c>
      <c r="F68" s="3" t="s">
        <v>18</v>
      </c>
      <c r="G68" s="3" t="s">
        <v>19</v>
      </c>
      <c r="H68" s="4" t="s">
        <v>19</v>
      </c>
      <c r="I68" s="1" t="s">
        <v>323</v>
      </c>
      <c r="J68" s="1" t="s">
        <v>319</v>
      </c>
      <c r="K68" s="1" t="s">
        <v>324</v>
      </c>
      <c r="L68" s="3" t="str">
        <f t="shared" si="0"/>
        <v>Outstanding</v>
      </c>
      <c r="M68" s="11" t="s">
        <v>19</v>
      </c>
    </row>
    <row r="69" spans="1:13" ht="60" customHeight="1" x14ac:dyDescent="0.35">
      <c r="A69" s="9" t="s">
        <v>325</v>
      </c>
      <c r="B69" s="1" t="s">
        <v>326</v>
      </c>
      <c r="C69" s="2" t="s">
        <v>15</v>
      </c>
      <c r="D69" s="3" t="s">
        <v>16</v>
      </c>
      <c r="E69" s="3" t="s">
        <v>17</v>
      </c>
      <c r="F69" s="3" t="s">
        <v>18</v>
      </c>
      <c r="G69" s="3" t="s">
        <v>19</v>
      </c>
      <c r="H69" s="4" t="s">
        <v>19</v>
      </c>
      <c r="I69" s="1" t="s">
        <v>327</v>
      </c>
      <c r="J69" s="1" t="s">
        <v>319</v>
      </c>
      <c r="K69" s="1" t="s">
        <v>328</v>
      </c>
      <c r="L69" s="3" t="str">
        <f t="shared" si="0"/>
        <v>Outstanding</v>
      </c>
      <c r="M69" s="11" t="s">
        <v>19</v>
      </c>
    </row>
    <row r="70" spans="1:13" ht="60" customHeight="1" x14ac:dyDescent="0.35">
      <c r="A70" s="9" t="s">
        <v>329</v>
      </c>
      <c r="B70" s="1" t="s">
        <v>330</v>
      </c>
      <c r="C70" s="2" t="s">
        <v>15</v>
      </c>
      <c r="D70" s="3" t="s">
        <v>16</v>
      </c>
      <c r="E70" s="3" t="s">
        <v>17</v>
      </c>
      <c r="F70" s="3" t="s">
        <v>18</v>
      </c>
      <c r="G70" s="3" t="s">
        <v>19</v>
      </c>
      <c r="H70" s="4" t="s">
        <v>19</v>
      </c>
      <c r="I70" s="1" t="s">
        <v>331</v>
      </c>
      <c r="J70" s="1" t="s">
        <v>332</v>
      </c>
      <c r="K70" s="1" t="s">
        <v>333</v>
      </c>
      <c r="L70" s="3" t="str">
        <f t="shared" si="0"/>
        <v>Outstanding</v>
      </c>
      <c r="M70" s="11" t="s">
        <v>19</v>
      </c>
    </row>
    <row r="71" spans="1:13" ht="60" customHeight="1" x14ac:dyDescent="0.35">
      <c r="A71" s="9" t="s">
        <v>334</v>
      </c>
      <c r="B71" s="1" t="s">
        <v>335</v>
      </c>
      <c r="C71" s="2" t="s">
        <v>15</v>
      </c>
      <c r="D71" s="3" t="s">
        <v>16</v>
      </c>
      <c r="E71" s="3" t="s">
        <v>17</v>
      </c>
      <c r="F71" s="3" t="s">
        <v>18</v>
      </c>
      <c r="G71" s="3" t="s">
        <v>19</v>
      </c>
      <c r="H71" s="4" t="s">
        <v>19</v>
      </c>
      <c r="I71" s="1" t="s">
        <v>336</v>
      </c>
      <c r="J71" s="1" t="s">
        <v>332</v>
      </c>
      <c r="K71" s="1" t="s">
        <v>337</v>
      </c>
      <c r="L71" s="3" t="str">
        <f t="shared" si="0"/>
        <v>Outstanding</v>
      </c>
      <c r="M71" s="11" t="s">
        <v>19</v>
      </c>
    </row>
    <row r="72" spans="1:13" ht="60" customHeight="1" x14ac:dyDescent="0.35">
      <c r="A72" s="9" t="s">
        <v>338</v>
      </c>
      <c r="B72" s="1" t="s">
        <v>339</v>
      </c>
      <c r="C72" s="2" t="s">
        <v>15</v>
      </c>
      <c r="D72" s="3" t="s">
        <v>16</v>
      </c>
      <c r="E72" s="3" t="s">
        <v>17</v>
      </c>
      <c r="F72" s="3" t="s">
        <v>18</v>
      </c>
      <c r="G72" s="3" t="s">
        <v>19</v>
      </c>
      <c r="H72" s="4" t="s">
        <v>19</v>
      </c>
      <c r="I72" s="1" t="s">
        <v>340</v>
      </c>
      <c r="J72" s="1" t="s">
        <v>341</v>
      </c>
      <c r="K72" s="1" t="s">
        <v>342</v>
      </c>
      <c r="L72" s="3" t="str">
        <f t="shared" si="0"/>
        <v>Outstanding</v>
      </c>
      <c r="M72" s="11" t="s">
        <v>19</v>
      </c>
    </row>
    <row r="73" spans="1:13" ht="60" customHeight="1" x14ac:dyDescent="0.35">
      <c r="A73" s="9" t="s">
        <v>343</v>
      </c>
      <c r="B73" s="1" t="s">
        <v>344</v>
      </c>
      <c r="C73" s="2" t="s">
        <v>49</v>
      </c>
      <c r="D73" s="3" t="s">
        <v>16</v>
      </c>
      <c r="E73" s="3" t="s">
        <v>17</v>
      </c>
      <c r="F73" s="3" t="s">
        <v>18</v>
      </c>
      <c r="G73" s="3" t="s">
        <v>19</v>
      </c>
      <c r="H73" s="4" t="s">
        <v>19</v>
      </c>
      <c r="I73" s="1" t="s">
        <v>345</v>
      </c>
      <c r="J73" s="1" t="s">
        <v>280</v>
      </c>
      <c r="K73" s="1" t="s">
        <v>346</v>
      </c>
      <c r="L73" s="3" t="str">
        <f t="shared" si="0"/>
        <v>Outstanding</v>
      </c>
      <c r="M73" s="11" t="s">
        <v>19</v>
      </c>
    </row>
    <row r="74" spans="1:13" ht="60" customHeight="1" x14ac:dyDescent="0.35">
      <c r="A74" s="9" t="s">
        <v>347</v>
      </c>
      <c r="B74" s="1" t="s">
        <v>348</v>
      </c>
      <c r="C74" s="2" t="s">
        <v>15</v>
      </c>
      <c r="D74" s="3" t="s">
        <v>16</v>
      </c>
      <c r="E74" s="3" t="s">
        <v>17</v>
      </c>
      <c r="F74" s="3" t="s">
        <v>18</v>
      </c>
      <c r="G74" s="3" t="s">
        <v>19</v>
      </c>
      <c r="H74" s="4" t="s">
        <v>19</v>
      </c>
      <c r="I74" s="1" t="s">
        <v>349</v>
      </c>
      <c r="J74" s="1" t="s">
        <v>86</v>
      </c>
      <c r="K74" s="1" t="s">
        <v>350</v>
      </c>
      <c r="L74" s="3" t="str">
        <f t="shared" si="0"/>
        <v>Outstanding</v>
      </c>
      <c r="M74" s="11" t="s">
        <v>19</v>
      </c>
    </row>
    <row r="75" spans="1:13" ht="60" customHeight="1" x14ac:dyDescent="0.35">
      <c r="A75" s="9" t="s">
        <v>351</v>
      </c>
      <c r="B75" s="1" t="s">
        <v>352</v>
      </c>
      <c r="C75" s="2" t="s">
        <v>15</v>
      </c>
      <c r="D75" s="3" t="s">
        <v>16</v>
      </c>
      <c r="E75" s="3" t="s">
        <v>17</v>
      </c>
      <c r="F75" s="3" t="s">
        <v>18</v>
      </c>
      <c r="G75" s="3" t="s">
        <v>19</v>
      </c>
      <c r="H75" s="4" t="s">
        <v>19</v>
      </c>
      <c r="I75" s="1" t="s">
        <v>353</v>
      </c>
      <c r="J75" s="1" t="s">
        <v>289</v>
      </c>
      <c r="K75" s="1" t="s">
        <v>354</v>
      </c>
      <c r="L75" s="3" t="str">
        <f t="shared" si="0"/>
        <v>Outstanding</v>
      </c>
      <c r="M75" s="11" t="s">
        <v>19</v>
      </c>
    </row>
    <row r="76" spans="1:13" ht="60" customHeight="1" x14ac:dyDescent="0.35">
      <c r="A76" s="9" t="s">
        <v>355</v>
      </c>
      <c r="B76" s="1" t="s">
        <v>356</v>
      </c>
      <c r="C76" s="2" t="s">
        <v>49</v>
      </c>
      <c r="D76" s="3" t="s">
        <v>16</v>
      </c>
      <c r="E76" s="3" t="s">
        <v>17</v>
      </c>
      <c r="F76" s="3" t="s">
        <v>18</v>
      </c>
      <c r="G76" s="3" t="s">
        <v>19</v>
      </c>
      <c r="H76" s="4" t="s">
        <v>19</v>
      </c>
      <c r="I76" s="1" t="s">
        <v>357</v>
      </c>
      <c r="J76" s="1" t="s">
        <v>294</v>
      </c>
      <c r="K76" s="1" t="s">
        <v>358</v>
      </c>
      <c r="L76" s="3" t="str">
        <f t="shared" si="0"/>
        <v>Outstanding</v>
      </c>
      <c r="M76" s="11" t="s">
        <v>19</v>
      </c>
    </row>
    <row r="77" spans="1:13" ht="60" customHeight="1" x14ac:dyDescent="0.35">
      <c r="A77" s="9" t="s">
        <v>359</v>
      </c>
      <c r="B77" s="1" t="s">
        <v>360</v>
      </c>
      <c r="C77" s="2" t="s">
        <v>15</v>
      </c>
      <c r="D77" s="3" t="s">
        <v>16</v>
      </c>
      <c r="E77" s="3" t="s">
        <v>17</v>
      </c>
      <c r="F77" s="3" t="s">
        <v>18</v>
      </c>
      <c r="G77" s="3" t="s">
        <v>19</v>
      </c>
      <c r="H77" s="4" t="s">
        <v>19</v>
      </c>
      <c r="I77" s="1" t="s">
        <v>361</v>
      </c>
      <c r="J77" s="1" t="s">
        <v>362</v>
      </c>
      <c r="K77" s="1" t="s">
        <v>363</v>
      </c>
      <c r="L77" s="3" t="str">
        <f t="shared" si="0"/>
        <v>Outstanding</v>
      </c>
      <c r="M77" s="11" t="s">
        <v>19</v>
      </c>
    </row>
    <row r="78" spans="1:13" ht="60" customHeight="1" x14ac:dyDescent="0.35">
      <c r="A78" s="9" t="s">
        <v>364</v>
      </c>
      <c r="B78" s="1" t="s">
        <v>365</v>
      </c>
      <c r="C78" s="2" t="s">
        <v>15</v>
      </c>
      <c r="D78" s="3" t="s">
        <v>16</v>
      </c>
      <c r="E78" s="3" t="s">
        <v>17</v>
      </c>
      <c r="F78" s="3" t="s">
        <v>18</v>
      </c>
      <c r="G78" s="3" t="s">
        <v>19</v>
      </c>
      <c r="H78" s="4" t="s">
        <v>19</v>
      </c>
      <c r="I78" s="1" t="s">
        <v>366</v>
      </c>
      <c r="J78" s="1" t="s">
        <v>299</v>
      </c>
      <c r="K78" s="1" t="s">
        <v>367</v>
      </c>
      <c r="L78" s="3" t="str">
        <f t="shared" si="0"/>
        <v>Outstanding</v>
      </c>
      <c r="M78" s="11" t="s">
        <v>19</v>
      </c>
    </row>
    <row r="79" spans="1:13" ht="60" customHeight="1" x14ac:dyDescent="0.35">
      <c r="A79" s="9" t="s">
        <v>368</v>
      </c>
      <c r="B79" s="1" t="s">
        <v>369</v>
      </c>
      <c r="C79" s="2" t="s">
        <v>15</v>
      </c>
      <c r="D79" s="3" t="s">
        <v>16</v>
      </c>
      <c r="E79" s="3" t="s">
        <v>17</v>
      </c>
      <c r="F79" s="3" t="s">
        <v>18</v>
      </c>
      <c r="G79" s="3" t="s">
        <v>19</v>
      </c>
      <c r="H79" s="4" t="s">
        <v>19</v>
      </c>
      <c r="I79" s="1" t="s">
        <v>370</v>
      </c>
      <c r="J79" s="1" t="s">
        <v>304</v>
      </c>
      <c r="K79" s="1" t="s">
        <v>371</v>
      </c>
      <c r="L79" s="3" t="str">
        <f t="shared" si="0"/>
        <v>Outstanding</v>
      </c>
      <c r="M79" s="11" t="s">
        <v>19</v>
      </c>
    </row>
    <row r="80" spans="1:13" ht="60" customHeight="1" x14ac:dyDescent="0.35">
      <c r="A80" s="9" t="s">
        <v>372</v>
      </c>
      <c r="B80" s="1" t="s">
        <v>373</v>
      </c>
      <c r="C80" s="2" t="s">
        <v>15</v>
      </c>
      <c r="D80" s="3" t="s">
        <v>16</v>
      </c>
      <c r="E80" s="3" t="s">
        <v>17</v>
      </c>
      <c r="F80" s="3" t="s">
        <v>18</v>
      </c>
      <c r="G80" s="3" t="s">
        <v>19</v>
      </c>
      <c r="H80" s="4" t="s">
        <v>19</v>
      </c>
      <c r="I80" s="1" t="s">
        <v>374</v>
      </c>
      <c r="J80" s="1" t="s">
        <v>375</v>
      </c>
      <c r="K80" s="1" t="s">
        <v>376</v>
      </c>
      <c r="L80" s="3" t="str">
        <f t="shared" si="0"/>
        <v>Outstanding</v>
      </c>
      <c r="M80" s="11" t="s">
        <v>19</v>
      </c>
    </row>
    <row r="81" spans="1:13" ht="60" customHeight="1" x14ac:dyDescent="0.35">
      <c r="A81" s="9" t="s">
        <v>377</v>
      </c>
      <c r="B81" s="1" t="s">
        <v>378</v>
      </c>
      <c r="C81" s="2" t="s">
        <v>15</v>
      </c>
      <c r="D81" s="3" t="s">
        <v>16</v>
      </c>
      <c r="E81" s="3" t="s">
        <v>17</v>
      </c>
      <c r="F81" s="3" t="s">
        <v>18</v>
      </c>
      <c r="G81" s="3" t="s">
        <v>19</v>
      </c>
      <c r="H81" s="4" t="s">
        <v>19</v>
      </c>
      <c r="I81" s="1" t="s">
        <v>379</v>
      </c>
      <c r="J81" s="1" t="s">
        <v>309</v>
      </c>
      <c r="K81" s="1" t="s">
        <v>380</v>
      </c>
      <c r="L81" s="3" t="str">
        <f t="shared" si="0"/>
        <v>Outstanding</v>
      </c>
      <c r="M81" s="11" t="s">
        <v>19</v>
      </c>
    </row>
    <row r="82" spans="1:13" ht="60" customHeight="1" x14ac:dyDescent="0.35">
      <c r="A82" s="9" t="s">
        <v>381</v>
      </c>
      <c r="B82" s="1" t="s">
        <v>382</v>
      </c>
      <c r="C82" s="2" t="s">
        <v>15</v>
      </c>
      <c r="D82" s="3" t="s">
        <v>16</v>
      </c>
      <c r="E82" s="3" t="s">
        <v>17</v>
      </c>
      <c r="F82" s="3" t="s">
        <v>18</v>
      </c>
      <c r="G82" s="3" t="s">
        <v>19</v>
      </c>
      <c r="H82" s="4" t="s">
        <v>19</v>
      </c>
      <c r="I82" s="1" t="s">
        <v>383</v>
      </c>
      <c r="J82" s="1" t="s">
        <v>384</v>
      </c>
      <c r="K82" s="1" t="s">
        <v>385</v>
      </c>
      <c r="L82" s="3" t="str">
        <f t="shared" si="0"/>
        <v>Outstanding</v>
      </c>
      <c r="M82" s="11" t="s">
        <v>19</v>
      </c>
    </row>
    <row r="83" spans="1:13" ht="60" customHeight="1" x14ac:dyDescent="0.35">
      <c r="A83" s="9" t="s">
        <v>386</v>
      </c>
      <c r="B83" s="1" t="s">
        <v>387</v>
      </c>
      <c r="C83" s="2" t="s">
        <v>15</v>
      </c>
      <c r="D83" s="3" t="s">
        <v>16</v>
      </c>
      <c r="E83" s="3" t="s">
        <v>17</v>
      </c>
      <c r="F83" s="3" t="s">
        <v>18</v>
      </c>
      <c r="G83" s="3" t="s">
        <v>19</v>
      </c>
      <c r="H83" s="4" t="s">
        <v>19</v>
      </c>
      <c r="I83" s="1" t="s">
        <v>388</v>
      </c>
      <c r="J83" s="1" t="s">
        <v>319</v>
      </c>
      <c r="K83" s="1" t="s">
        <v>389</v>
      </c>
      <c r="L83" s="3" t="str">
        <f t="shared" si="0"/>
        <v>Outstanding</v>
      </c>
      <c r="M83" s="11" t="s">
        <v>19</v>
      </c>
    </row>
    <row r="84" spans="1:13" ht="60" customHeight="1" x14ac:dyDescent="0.35">
      <c r="A84" s="9" t="s">
        <v>390</v>
      </c>
      <c r="B84" s="1" t="s">
        <v>391</v>
      </c>
      <c r="C84" s="2" t="s">
        <v>15</v>
      </c>
      <c r="D84" s="3" t="s">
        <v>16</v>
      </c>
      <c r="E84" s="3" t="s">
        <v>17</v>
      </c>
      <c r="F84" s="3" t="s">
        <v>18</v>
      </c>
      <c r="G84" s="3" t="s">
        <v>19</v>
      </c>
      <c r="H84" s="4" t="s">
        <v>19</v>
      </c>
      <c r="I84" s="1" t="s">
        <v>392</v>
      </c>
      <c r="J84" s="1" t="s">
        <v>393</v>
      </c>
      <c r="K84" s="1" t="s">
        <v>394</v>
      </c>
      <c r="L84" s="3" t="str">
        <f t="shared" si="0"/>
        <v>Outstanding</v>
      </c>
      <c r="M84" s="11" t="s">
        <v>19</v>
      </c>
    </row>
    <row r="85" spans="1:13" ht="60" customHeight="1" x14ac:dyDescent="0.35">
      <c r="A85" s="9" t="s">
        <v>395</v>
      </c>
      <c r="B85" s="1" t="s">
        <v>396</v>
      </c>
      <c r="C85" s="2" t="s">
        <v>15</v>
      </c>
      <c r="D85" s="3" t="s">
        <v>16</v>
      </c>
      <c r="E85" s="3" t="s">
        <v>17</v>
      </c>
      <c r="F85" s="3" t="s">
        <v>18</v>
      </c>
      <c r="G85" s="3" t="s">
        <v>19</v>
      </c>
      <c r="H85" s="4" t="s">
        <v>19</v>
      </c>
      <c r="I85" s="1" t="s">
        <v>397</v>
      </c>
      <c r="J85" s="1" t="s">
        <v>393</v>
      </c>
      <c r="K85" s="1" t="s">
        <v>398</v>
      </c>
      <c r="L85" s="3" t="str">
        <f t="shared" si="0"/>
        <v>Outstanding</v>
      </c>
      <c r="M85" s="11" t="s">
        <v>19</v>
      </c>
    </row>
    <row r="86" spans="1:13" ht="60" customHeight="1" x14ac:dyDescent="0.35">
      <c r="A86" s="9" t="s">
        <v>399</v>
      </c>
      <c r="B86" s="1" t="s">
        <v>400</v>
      </c>
      <c r="C86" s="2" t="s">
        <v>15</v>
      </c>
      <c r="D86" s="3" t="s">
        <v>16</v>
      </c>
      <c r="E86" s="3" t="s">
        <v>17</v>
      </c>
      <c r="F86" s="3" t="s">
        <v>18</v>
      </c>
      <c r="G86" s="3" t="s">
        <v>19</v>
      </c>
      <c r="H86" s="4" t="s">
        <v>19</v>
      </c>
      <c r="I86" s="1" t="s">
        <v>401</v>
      </c>
      <c r="J86" s="1" t="s">
        <v>402</v>
      </c>
      <c r="K86" s="1" t="s">
        <v>403</v>
      </c>
      <c r="L86" s="3" t="str">
        <f t="shared" si="0"/>
        <v>Outstanding</v>
      </c>
      <c r="M86" s="11" t="s">
        <v>19</v>
      </c>
    </row>
    <row r="87" spans="1:13" ht="60" customHeight="1" x14ac:dyDescent="0.35">
      <c r="A87" s="9" t="s">
        <v>404</v>
      </c>
      <c r="B87" s="1" t="s">
        <v>405</v>
      </c>
      <c r="C87" s="2" t="s">
        <v>15</v>
      </c>
      <c r="D87" s="3" t="s">
        <v>16</v>
      </c>
      <c r="E87" s="3" t="s">
        <v>17</v>
      </c>
      <c r="F87" s="3" t="s">
        <v>18</v>
      </c>
      <c r="G87" s="3" t="s">
        <v>19</v>
      </c>
      <c r="H87" s="4" t="s">
        <v>19</v>
      </c>
      <c r="I87" s="1" t="s">
        <v>406</v>
      </c>
      <c r="J87" s="1" t="s">
        <v>407</v>
      </c>
      <c r="K87" s="1" t="s">
        <v>408</v>
      </c>
      <c r="L87" s="3" t="str">
        <f t="shared" si="0"/>
        <v>Outstanding</v>
      </c>
      <c r="M87" s="11" t="s">
        <v>19</v>
      </c>
    </row>
    <row r="88" spans="1:13" ht="60" customHeight="1" x14ac:dyDescent="0.35">
      <c r="A88" s="9" t="s">
        <v>409</v>
      </c>
      <c r="B88" s="1" t="s">
        <v>410</v>
      </c>
      <c r="C88" s="2" t="s">
        <v>15</v>
      </c>
      <c r="D88" s="3" t="s">
        <v>16</v>
      </c>
      <c r="E88" s="3" t="s">
        <v>17</v>
      </c>
      <c r="F88" s="3" t="s">
        <v>18</v>
      </c>
      <c r="G88" s="3" t="s">
        <v>19</v>
      </c>
      <c r="H88" s="4" t="s">
        <v>19</v>
      </c>
      <c r="I88" s="1" t="s">
        <v>411</v>
      </c>
      <c r="J88" s="1" t="s">
        <v>412</v>
      </c>
      <c r="K88" s="1" t="s">
        <v>413</v>
      </c>
      <c r="L88" s="3" t="str">
        <f t="shared" si="0"/>
        <v>Outstanding</v>
      </c>
      <c r="M88" s="11" t="s">
        <v>19</v>
      </c>
    </row>
    <row r="89" spans="1:13" ht="60" customHeight="1" x14ac:dyDescent="0.35">
      <c r="A89" s="9" t="s">
        <v>414</v>
      </c>
      <c r="B89" s="1" t="s">
        <v>415</v>
      </c>
      <c r="C89" s="2" t="s">
        <v>15</v>
      </c>
      <c r="D89" s="3" t="s">
        <v>16</v>
      </c>
      <c r="E89" s="3" t="s">
        <v>17</v>
      </c>
      <c r="F89" s="3" t="s">
        <v>18</v>
      </c>
      <c r="G89" s="3" t="s">
        <v>19</v>
      </c>
      <c r="H89" s="4" t="s">
        <v>19</v>
      </c>
      <c r="I89" s="1" t="s">
        <v>416</v>
      </c>
      <c r="J89" s="1" t="s">
        <v>417</v>
      </c>
      <c r="K89" s="1" t="s">
        <v>418</v>
      </c>
      <c r="L89" s="3" t="str">
        <f t="shared" si="0"/>
        <v>Outstanding</v>
      </c>
      <c r="M89" s="11" t="s">
        <v>19</v>
      </c>
    </row>
    <row r="90" spans="1:13" ht="60" customHeight="1" x14ac:dyDescent="0.35">
      <c r="A90" s="9" t="s">
        <v>419</v>
      </c>
      <c r="B90" s="1" t="s">
        <v>420</v>
      </c>
      <c r="C90" s="2" t="s">
        <v>15</v>
      </c>
      <c r="D90" s="3" t="s">
        <v>16</v>
      </c>
      <c r="E90" s="3" t="s">
        <v>17</v>
      </c>
      <c r="F90" s="3" t="s">
        <v>18</v>
      </c>
      <c r="G90" s="3" t="s">
        <v>19</v>
      </c>
      <c r="H90" s="4" t="s">
        <v>19</v>
      </c>
      <c r="I90" s="1" t="s">
        <v>421</v>
      </c>
      <c r="J90" s="1" t="s">
        <v>417</v>
      </c>
      <c r="K90" s="1" t="s">
        <v>422</v>
      </c>
      <c r="L90" s="3" t="str">
        <f t="shared" si="0"/>
        <v>Outstanding</v>
      </c>
      <c r="M90" s="11" t="s">
        <v>19</v>
      </c>
    </row>
    <row r="91" spans="1:13" ht="60" customHeight="1" x14ac:dyDescent="0.35">
      <c r="A91" s="9" t="s">
        <v>423</v>
      </c>
      <c r="B91" s="1" t="s">
        <v>424</v>
      </c>
      <c r="C91" s="2" t="s">
        <v>15</v>
      </c>
      <c r="D91" s="3" t="s">
        <v>16</v>
      </c>
      <c r="E91" s="3" t="s">
        <v>17</v>
      </c>
      <c r="F91" s="3" t="s">
        <v>18</v>
      </c>
      <c r="G91" s="3" t="s">
        <v>19</v>
      </c>
      <c r="H91" s="4" t="s">
        <v>19</v>
      </c>
      <c r="I91" s="1" t="s">
        <v>425</v>
      </c>
      <c r="J91" s="1" t="s">
        <v>426</v>
      </c>
      <c r="K91" s="1" t="s">
        <v>427</v>
      </c>
      <c r="L91" s="3" t="str">
        <f t="shared" si="0"/>
        <v>Outstanding</v>
      </c>
      <c r="M91" s="11" t="s">
        <v>19</v>
      </c>
    </row>
    <row r="92" spans="1:13" ht="60" customHeight="1" x14ac:dyDescent="0.35">
      <c r="A92" s="9" t="s">
        <v>428</v>
      </c>
      <c r="B92" s="1" t="s">
        <v>429</v>
      </c>
      <c r="C92" s="2" t="s">
        <v>15</v>
      </c>
      <c r="D92" s="3" t="s">
        <v>16</v>
      </c>
      <c r="E92" s="3" t="s">
        <v>17</v>
      </c>
      <c r="F92" s="3" t="s">
        <v>18</v>
      </c>
      <c r="G92" s="3" t="s">
        <v>19</v>
      </c>
      <c r="H92" s="4" t="s">
        <v>19</v>
      </c>
      <c r="I92" s="1" t="s">
        <v>430</v>
      </c>
      <c r="J92" s="1" t="s">
        <v>431</v>
      </c>
      <c r="K92" s="1" t="s">
        <v>432</v>
      </c>
      <c r="L92" s="3" t="str">
        <f t="shared" si="0"/>
        <v>Outstanding</v>
      </c>
      <c r="M92" s="11" t="s">
        <v>19</v>
      </c>
    </row>
    <row r="93" spans="1:13" ht="60" customHeight="1" x14ac:dyDescent="0.35">
      <c r="A93" s="9" t="s">
        <v>433</v>
      </c>
      <c r="B93" s="1" t="s">
        <v>434</v>
      </c>
      <c r="C93" s="2" t="s">
        <v>15</v>
      </c>
      <c r="D93" s="3" t="s">
        <v>16</v>
      </c>
      <c r="E93" s="3" t="s">
        <v>17</v>
      </c>
      <c r="F93" s="3" t="s">
        <v>18</v>
      </c>
      <c r="G93" s="3" t="s">
        <v>19</v>
      </c>
      <c r="H93" s="4" t="s">
        <v>19</v>
      </c>
      <c r="I93" s="1" t="s">
        <v>435</v>
      </c>
      <c r="J93" s="1" t="s">
        <v>431</v>
      </c>
      <c r="K93" s="1" t="s">
        <v>436</v>
      </c>
      <c r="L93" s="3" t="str">
        <f t="shared" si="0"/>
        <v>Outstanding</v>
      </c>
      <c r="M93" s="11" t="s">
        <v>19</v>
      </c>
    </row>
    <row r="94" spans="1:13" ht="60" customHeight="1" x14ac:dyDescent="0.35">
      <c r="A94" s="9" t="s">
        <v>437</v>
      </c>
      <c r="B94" s="1" t="s">
        <v>438</v>
      </c>
      <c r="C94" s="2" t="s">
        <v>15</v>
      </c>
      <c r="D94" s="3" t="s">
        <v>16</v>
      </c>
      <c r="E94" s="3" t="s">
        <v>17</v>
      </c>
      <c r="F94" s="3" t="s">
        <v>18</v>
      </c>
      <c r="G94" s="3" t="s">
        <v>19</v>
      </c>
      <c r="H94" s="4" t="s">
        <v>19</v>
      </c>
      <c r="I94" s="1" t="s">
        <v>439</v>
      </c>
      <c r="J94" s="1" t="s">
        <v>431</v>
      </c>
      <c r="K94" s="1" t="s">
        <v>440</v>
      </c>
      <c r="L94" s="3" t="str">
        <f t="shared" si="0"/>
        <v>Outstanding</v>
      </c>
      <c r="M94" s="11" t="s">
        <v>19</v>
      </c>
    </row>
    <row r="95" spans="1:13" ht="60" customHeight="1" x14ac:dyDescent="0.35">
      <c r="A95" s="10" t="s">
        <v>441</v>
      </c>
      <c r="B95" s="5" t="s">
        <v>442</v>
      </c>
      <c r="C95" s="6" t="s">
        <v>15</v>
      </c>
      <c r="D95" s="7" t="s">
        <v>16</v>
      </c>
      <c r="E95" s="7" t="s">
        <v>17</v>
      </c>
      <c r="F95" s="7" t="s">
        <v>18</v>
      </c>
      <c r="G95" s="7" t="s">
        <v>19</v>
      </c>
      <c r="H95" s="8" t="s">
        <v>19</v>
      </c>
      <c r="I95" s="5" t="s">
        <v>443</v>
      </c>
      <c r="J95" s="5" t="s">
        <v>341</v>
      </c>
      <c r="K95" s="5" t="s">
        <v>444</v>
      </c>
      <c r="L95" s="7" t="str">
        <f t="shared" si="0"/>
        <v>Outstanding</v>
      </c>
      <c r="M95" s="12" t="s">
        <v>19</v>
      </c>
    </row>
    <row r="99" spans="1:4" ht="32" customHeight="1" x14ac:dyDescent="0.35">
      <c r="A99" s="78" t="s">
        <v>445</v>
      </c>
      <c r="B99" s="78"/>
      <c r="C99" s="78"/>
      <c r="D99" s="78"/>
    </row>
  </sheetData>
  <mergeCells count="1">
    <mergeCell ref="A99:D99"/>
  </mergeCells>
  <conditionalFormatting sqref="C2:C9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9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9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9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95" xr:uid="{00000000-0002-0000-0200-000000000000}">
      <formula1>"Must,Should,Could,Won't,Unassigned"</formula1>
    </dataValidation>
    <dataValidation type="list" showErrorMessage="1" errorTitle="Invalid Value" error="Please select a value from the list: Low, Medium, High, Unassessed." sqref="E2:E95" xr:uid="{00000000-0002-0000-0200-000001000000}">
      <formula1>"Low,Medium,High,Unassessed"</formula1>
    </dataValidation>
    <dataValidation type="list" showErrorMessage="1" errorTitle="Invalid Value" error="Please select a value from the list: Phase1, Phase2, Phase3, Phase4, Phase5, Pending." sqref="F2:F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5" xr:uid="{00000000-0002-0000-0200-000003000000}">
      <formula1>"Implemented,Testing,Failed,Compensated,Risk Accepted,N/A"</formula1>
    </dataValidation>
  </dataValidations>
  <hyperlinks>
    <hyperlink ref="A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569</v>
      </c>
      <c r="C2" s="95" t="s">
        <v>569</v>
      </c>
      <c r="D2" s="95" t="s">
        <v>569</v>
      </c>
      <c r="E2" s="95" t="s">
        <v>569</v>
      </c>
      <c r="F2" s="95" t="s">
        <v>569</v>
      </c>
      <c r="G2" s="95" t="s">
        <v>569</v>
      </c>
      <c r="H2" s="99" t="s">
        <v>570</v>
      </c>
      <c r="I2" s="99" t="s">
        <v>570</v>
      </c>
      <c r="J2" s="99" t="s">
        <v>570</v>
      </c>
      <c r="K2" s="99" t="s">
        <v>570</v>
      </c>
      <c r="L2" s="99" t="s">
        <v>570</v>
      </c>
      <c r="M2" s="98" t="s">
        <v>571</v>
      </c>
      <c r="N2" s="98" t="s">
        <v>571</v>
      </c>
      <c r="O2" s="100" t="s">
        <v>572</v>
      </c>
      <c r="P2" s="100" t="s">
        <v>572</v>
      </c>
      <c r="Q2" s="96" t="s">
        <v>11</v>
      </c>
      <c r="R2" s="96" t="s">
        <v>11</v>
      </c>
      <c r="S2" s="96" t="s">
        <v>11</v>
      </c>
      <c r="T2" s="97" t="s">
        <v>573</v>
      </c>
    </row>
    <row r="3" spans="2:20" ht="35" customHeight="1" x14ac:dyDescent="0.35">
      <c r="B3" s="68" t="s">
        <v>574</v>
      </c>
      <c r="C3" s="68" t="s">
        <v>575</v>
      </c>
      <c r="D3" s="68" t="s">
        <v>576</v>
      </c>
      <c r="E3" s="68" t="s">
        <v>577</v>
      </c>
      <c r="F3" s="68" t="s">
        <v>578</v>
      </c>
      <c r="G3" s="68" t="s">
        <v>9</v>
      </c>
      <c r="H3" s="69" t="s">
        <v>579</v>
      </c>
      <c r="I3" s="69" t="s">
        <v>580</v>
      </c>
      <c r="J3" s="69" t="s">
        <v>581</v>
      </c>
      <c r="K3" s="69" t="s">
        <v>582</v>
      </c>
      <c r="L3" s="69" t="s">
        <v>514</v>
      </c>
      <c r="M3" s="70" t="s">
        <v>583</v>
      </c>
      <c r="N3" s="70" t="s">
        <v>584</v>
      </c>
      <c r="O3" s="71" t="s">
        <v>585</v>
      </c>
      <c r="P3" s="71" t="s">
        <v>586</v>
      </c>
      <c r="Q3" s="72" t="s">
        <v>11</v>
      </c>
      <c r="R3" s="72" t="s">
        <v>587</v>
      </c>
      <c r="S3" s="72" t="s">
        <v>588</v>
      </c>
      <c r="T3" s="73" t="s">
        <v>589</v>
      </c>
    </row>
    <row r="4" spans="2:20" ht="60" customHeight="1" x14ac:dyDescent="0.35">
      <c r="B4" s="74" t="s">
        <v>590</v>
      </c>
      <c r="C4" s="74" t="s">
        <v>591</v>
      </c>
      <c r="D4" s="74" t="s">
        <v>592</v>
      </c>
      <c r="E4" s="74" t="s">
        <v>593</v>
      </c>
      <c r="F4" s="74" t="s">
        <v>594</v>
      </c>
      <c r="G4" s="74" t="s">
        <v>595</v>
      </c>
      <c r="H4" s="74" t="s">
        <v>596</v>
      </c>
      <c r="I4" s="74" t="s">
        <v>597</v>
      </c>
      <c r="J4" s="74" t="s">
        <v>598</v>
      </c>
      <c r="K4" s="74" t="s">
        <v>599</v>
      </c>
      <c r="L4" s="74" t="s">
        <v>600</v>
      </c>
      <c r="M4" s="74" t="s">
        <v>601</v>
      </c>
      <c r="N4" s="74" t="s">
        <v>602</v>
      </c>
      <c r="O4" s="74" t="s">
        <v>603</v>
      </c>
      <c r="P4" s="74" t="s">
        <v>604</v>
      </c>
      <c r="Q4" s="74" t="s">
        <v>605</v>
      </c>
      <c r="R4" s="74" t="s">
        <v>606</v>
      </c>
      <c r="S4" s="74" t="s">
        <v>607</v>
      </c>
      <c r="T4" s="74" t="s">
        <v>608</v>
      </c>
    </row>
    <row r="5" spans="2:20" ht="60" customHeight="1" x14ac:dyDescent="0.35">
      <c r="B5" s="36" t="s">
        <v>609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610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611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612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613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614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615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616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617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618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619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620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621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622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623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624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625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626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627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628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629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630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631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632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633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634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635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636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637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638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639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640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641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642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643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644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645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646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647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648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649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650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651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652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653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654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655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656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657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658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445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Aspera Platform 4.2 Security Technical Implementation Guide - SHGIR</dc:title>
  <dc:subject>Generated on: 2026-06-08 15:10:52</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2026-06-08T14:11:01Z</dcterms:modified>
  <cp:category>DISA-STIG</cp:category>
  <cp:contentStatus>Draft</cp:contentStatus>
</cp:coreProperties>
</file>