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4B2557D58CEB262E48151DAA4FEAC129DC33E62" xr6:coauthVersionLast="47" xr6:coauthVersionMax="47" xr10:uidLastSave="{311F0CB7-529C-4376-90B0-568DAB1A185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0" i="1"/>
  <c r="L19" i="1"/>
  <c r="L18" i="1"/>
  <c r="L17" i="1"/>
  <c r="L16" i="1"/>
  <c r="L15" i="1"/>
  <c r="L14" i="1"/>
  <c r="L13" i="1"/>
  <c r="L12" i="1"/>
  <c r="L11" i="1"/>
  <c r="L10" i="1"/>
  <c r="L9" i="1"/>
  <c r="L8" i="1"/>
  <c r="L7" i="1"/>
  <c r="L6" i="1"/>
  <c r="F112" i="3" s="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F70" i="3" s="1"/>
  <c r="D70" i="3"/>
  <c r="C70" i="3"/>
  <c r="U123" i="3" s="1"/>
  <c r="E69" i="3"/>
  <c r="D69" i="3"/>
  <c r="C69" i="3"/>
  <c r="F69"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F30" i="3" s="1"/>
  <c r="C30" i="3"/>
  <c r="E29" i="3"/>
  <c r="D29" i="3"/>
  <c r="C29" i="3"/>
  <c r="F29" i="3" s="1"/>
  <c r="E16" i="3"/>
  <c r="D16" i="3"/>
  <c r="C16" i="3"/>
  <c r="F16" i="3" s="1"/>
  <c r="C9" i="3"/>
  <c r="D9" i="3" s="1"/>
  <c r="C8" i="3"/>
  <c r="D8" i="3" s="1"/>
  <c r="C7" i="3"/>
  <c r="D7" i="3" s="1"/>
  <c r="E40" i="3" l="1"/>
  <c r="C40" i="3"/>
  <c r="D40" i="3"/>
  <c r="E99" i="3"/>
  <c r="D99" i="3"/>
  <c r="C99" i="3"/>
  <c r="E98" i="3"/>
  <c r="D98" i="3"/>
  <c r="C98"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V153" i="3"/>
  <c r="V148" i="3"/>
  <c r="V143" i="3"/>
  <c r="V138" i="3"/>
  <c r="V133" i="3"/>
  <c r="V128" i="3"/>
  <c r="E43" i="3"/>
  <c r="D43" i="3"/>
  <c r="C43" i="3"/>
  <c r="C41" i="3"/>
  <c r="E41" i="3"/>
  <c r="D41" i="3"/>
  <c r="G112" i="3"/>
  <c r="E42" i="3"/>
  <c r="D42" i="3"/>
  <c r="C42" i="3"/>
  <c r="R153" i="3"/>
  <c r="R148" i="3"/>
  <c r="R143" i="3"/>
  <c r="R138" i="3"/>
  <c r="R133" i="3"/>
  <c r="R128" i="3"/>
  <c r="R152" i="3"/>
  <c r="R147" i="3"/>
  <c r="R142" i="3"/>
  <c r="R137" i="3"/>
  <c r="R132" i="3"/>
  <c r="R127" i="3"/>
  <c r="R151" i="3"/>
  <c r="R146" i="3"/>
  <c r="R141" i="3"/>
  <c r="R136" i="3"/>
  <c r="R131" i="3"/>
  <c r="R126" i="3"/>
  <c r="R155" i="3"/>
  <c r="R150" i="3"/>
  <c r="R145" i="3"/>
  <c r="R140" i="3"/>
  <c r="R135" i="3"/>
  <c r="R130" i="3"/>
  <c r="R125" i="3"/>
  <c r="C20" i="3"/>
  <c r="E20" i="3"/>
  <c r="D20" i="3"/>
  <c r="R154" i="3"/>
  <c r="R149" i="3"/>
  <c r="R144" i="3"/>
  <c r="R139" i="3"/>
  <c r="R134" i="3"/>
  <c r="R129" i="3"/>
  <c r="E58" i="3"/>
  <c r="D58" i="3"/>
  <c r="C58" i="3"/>
  <c r="E81" i="3"/>
  <c r="D81" i="3"/>
  <c r="C81" i="3"/>
  <c r="E97" i="3"/>
  <c r="D97" i="3"/>
  <c r="C97" i="3"/>
  <c r="T152" i="3"/>
  <c r="T147" i="3"/>
  <c r="T142" i="3"/>
  <c r="T137" i="3"/>
  <c r="T132" i="3"/>
  <c r="T127" i="3"/>
  <c r="E77" i="3"/>
  <c r="D77" i="3"/>
  <c r="C77" i="3"/>
  <c r="T151" i="3"/>
  <c r="T146" i="3"/>
  <c r="T141" i="3"/>
  <c r="T136" i="3"/>
  <c r="T131" i="3"/>
  <c r="T126" i="3"/>
  <c r="T155" i="3"/>
  <c r="T150" i="3"/>
  <c r="T145" i="3"/>
  <c r="T140" i="3"/>
  <c r="T135" i="3"/>
  <c r="T130" i="3"/>
  <c r="T125" i="3"/>
  <c r="T154" i="3"/>
  <c r="T149" i="3"/>
  <c r="T144" i="3"/>
  <c r="T139" i="3"/>
  <c r="T134" i="3"/>
  <c r="T129" i="3"/>
  <c r="T153" i="3"/>
  <c r="T148" i="3"/>
  <c r="T143" i="3"/>
  <c r="T138" i="3"/>
  <c r="T133" i="3"/>
  <c r="T128" i="3"/>
  <c r="E100" i="3"/>
  <c r="D100" i="3"/>
  <c r="C100" i="3"/>
  <c r="E38" i="3"/>
  <c r="D38" i="3"/>
  <c r="C38" i="3"/>
  <c r="D59" i="3"/>
  <c r="C59" i="3"/>
  <c r="E59" i="3"/>
  <c r="D39" i="3"/>
  <c r="C39" i="3"/>
  <c r="E39" i="3"/>
  <c r="E60" i="3"/>
  <c r="D60" i="3"/>
  <c r="C60" i="3"/>
  <c r="C80" i="3"/>
  <c r="F71" i="3"/>
  <c r="E80" i="3"/>
  <c r="Q123" i="3"/>
  <c r="S123" i="3"/>
  <c r="X152" i="3" l="1"/>
  <c r="X147" i="3"/>
  <c r="X142" i="3"/>
  <c r="X137" i="3"/>
  <c r="X132" i="3"/>
  <c r="X127" i="3"/>
  <c r="X151" i="3"/>
  <c r="X146" i="3"/>
  <c r="X141" i="3"/>
  <c r="X136" i="3"/>
  <c r="X131" i="3"/>
  <c r="X126" i="3"/>
  <c r="X155" i="3"/>
  <c r="X150" i="3"/>
  <c r="X145" i="3"/>
  <c r="X140" i="3"/>
  <c r="X135" i="3"/>
  <c r="X130" i="3"/>
  <c r="X125" i="3"/>
  <c r="X154" i="3"/>
  <c r="X149" i="3"/>
  <c r="X144" i="3"/>
  <c r="X139" i="3"/>
  <c r="X134" i="3"/>
  <c r="X129" i="3"/>
  <c r="C79" i="3"/>
  <c r="X153" i="3"/>
  <c r="X148" i="3"/>
  <c r="X143" i="3"/>
  <c r="X138" i="3"/>
  <c r="X133" i="3"/>
  <c r="X128" i="3"/>
  <c r="E79" i="3"/>
  <c r="D79" i="3"/>
</calcChain>
</file>

<file path=xl/sharedStrings.xml><?xml version="1.0" encoding="utf-8"?>
<sst xmlns="http://schemas.openxmlformats.org/spreadsheetml/2006/main" count="723" uniqueCount="328">
  <si>
    <t>Id</t>
  </si>
  <si>
    <t>Title</t>
  </si>
  <si>
    <t>Severity</t>
  </si>
  <si>
    <t>MoSCoW</t>
  </si>
  <si>
    <t>OpsImpact</t>
  </si>
  <si>
    <t>Phase</t>
  </si>
  <si>
    <t>ImplStatus</t>
  </si>
  <si>
    <t>Notes</t>
  </si>
  <si>
    <t>Remediation</t>
  </si>
  <si>
    <t>Description</t>
  </si>
  <si>
    <t>Audit</t>
  </si>
  <si>
    <t>Status</t>
  </si>
  <si>
    <t>LogID</t>
  </si>
  <si>
    <t>V-237812</t>
  </si>
  <si>
    <r>
      <rPr>
        <sz val="11"/>
        <rFont val="Calibri"/>
      </rPr>
      <t>The storage system must be operated at the latest maintenance update available from the vendor.</t>
    </r>
  </si>
  <si>
    <t>CAT II (Medium)</t>
  </si>
  <si>
    <t>Unassigned</t>
  </si>
  <si>
    <t>Unassessed</t>
  </si>
  <si>
    <t>Pending</t>
  </si>
  <si>
    <t/>
  </si>
  <si>
    <r>
      <rPr>
        <sz val="11"/>
        <color rgb="FF000000"/>
        <rFont val="Calibri"/>
      </rPr>
      <t>The software update process must be performed by the vendor's support organization.</t>
    </r>
    <r>
      <rPr>
        <sz val="11"/>
        <color rgb="FF000000"/>
        <rFont val="Calibri"/>
      </rPr>
      <t xml:space="preserve">
</t>
    </r>
    <r>
      <rPr>
        <sz val="11"/>
        <color rgb="FF000000"/>
        <rFont val="Calibri"/>
      </rPr>
      <t>Contact the vendor's support organization to determine if an update is available.</t>
    </r>
    <r>
      <rPr>
        <sz val="11"/>
        <color rgb="FF000000"/>
        <rFont val="Calibri"/>
      </rPr>
      <t xml:space="preserve">
</t>
    </r>
    <r>
      <rPr>
        <sz val="11"/>
        <color rgb="FF000000"/>
        <rFont val="Calibri"/>
      </rPr>
      <t>Note: it is possible no update is currently available for the specific product model being evaluated. This is not an error.</t>
    </r>
    <r>
      <rPr>
        <sz val="11"/>
        <color rgb="FF000000"/>
        <rFont val="Calibri"/>
      </rPr>
      <t xml:space="preserve">
</t>
    </r>
    <r>
      <rPr>
        <sz val="11"/>
        <color rgb="FF000000"/>
        <rFont val="Calibri"/>
      </rPr>
      <t>If an update is available, the support organization will use this process to install the software.</t>
    </r>
    <r>
      <rPr>
        <sz val="11"/>
        <color rgb="FF000000"/>
        <rFont val="Calibri"/>
      </rPr>
      <t xml:space="preserve">
</t>
    </r>
    <r>
      <rPr>
        <sz val="11"/>
        <color rgb="FF000000"/>
        <rFont val="Calibri"/>
      </rPr>
      <t>Acquire the system update image on DVD media from the vendor's support organization.</t>
    </r>
    <r>
      <rPr>
        <sz val="11"/>
        <color rgb="FF000000"/>
        <rFont val="Calibri"/>
      </rPr>
      <t xml:space="preserve">
</t>
    </r>
    <r>
      <rPr>
        <sz val="11"/>
        <color rgb="FF000000"/>
        <rFont val="Calibri"/>
      </rPr>
      <t>Power on the Service Processor, and apply its software update first.</t>
    </r>
    <r>
      <rPr>
        <sz val="11"/>
        <color rgb="FF000000"/>
        <rFont val="Calibri"/>
      </rPr>
      <t xml:space="preserve">
</t>
    </r>
    <r>
      <rPr>
        <sz val="11"/>
        <color rgb="FF000000"/>
        <rFont val="Calibri"/>
      </rPr>
      <t>Perform an Attach operation between the Service Processor and the disk array. Then apply the software update to the 3PAR system.</t>
    </r>
    <r>
      <rPr>
        <sz val="11"/>
        <color rgb="FF000000"/>
        <rFont val="Calibri"/>
      </rPr>
      <t xml:space="preserve">
</t>
    </r>
    <r>
      <rPr>
        <sz val="11"/>
        <color rgb="FF000000"/>
        <rFont val="Calibri"/>
      </rPr>
      <t>Perform a Detach operation between the Service Processor and the disk array, and power off the Service Processor.</t>
    </r>
  </si>
  <si>
    <r>
      <rPr>
        <sz val="11"/>
        <color rgb="FF000000"/>
        <rFont val="Calibri"/>
      </rPr>
      <t>The organization must install security-relevant updates (e.g., patches, maintenance updates, and version updates). Due to the potential need for isolation of the storage system from automatic update mechanisms, the organization must give careful consideration to the methodology used to carry out updates.</t>
    </r>
  </si>
  <si>
    <r>
      <rPr>
        <sz val="11"/>
        <color rgb="FF000000"/>
        <rFont val="Calibri"/>
      </rPr>
      <t>Determine when the last update occurred, by entering the following command:</t>
    </r>
    <r>
      <rPr>
        <sz val="11"/>
        <color rgb="FF000000"/>
        <rFont val="Calibri"/>
      </rPr>
      <t xml:space="preserve">
</t>
    </r>
    <r>
      <rPr>
        <sz val="11"/>
        <color rgb="FF000000"/>
        <rFont val="Calibri"/>
      </rPr>
      <t>cli% showpatch -hist</t>
    </r>
    <r>
      <rPr>
        <sz val="11"/>
        <color rgb="FF000000"/>
        <rFont val="Calibri"/>
      </rPr>
      <t xml:space="preserve">
</t>
    </r>
    <r>
      <rPr>
        <sz val="11"/>
        <color rgb="FF000000"/>
        <rFont val="Calibri"/>
      </rPr>
      <t xml:space="preserve">The output fields are </t>
    </r>
    <r>
      <rPr>
        <sz val="11"/>
        <color rgb="FF000000"/>
        <rFont val="Calibri"/>
      </rPr>
      <t xml:space="preserve">
</t>
    </r>
    <r>
      <rPr>
        <sz val="11"/>
        <color rgb="FF000000"/>
        <rFont val="Calibri"/>
      </rPr>
      <t>InstallTime Id Package Version</t>
    </r>
    <r>
      <rPr>
        <sz val="11"/>
        <color rgb="FF000000"/>
        <rFont val="Calibri"/>
      </rPr>
      <t xml:space="preserve">
</t>
    </r>
    <r>
      <rPr>
        <sz val="11"/>
        <color rgb="FF000000"/>
        <rFont val="Calibri"/>
      </rPr>
      <t xml:space="preserve">Examine the InstallTime of the last entry in the output. </t>
    </r>
    <r>
      <rPr>
        <sz val="11"/>
        <color rgb="FF000000"/>
        <rFont val="Calibri"/>
      </rPr>
      <t xml:space="preserve">
</t>
    </r>
    <r>
      <rPr>
        <sz val="11"/>
        <color rgb="FF000000"/>
        <rFont val="Calibri"/>
      </rPr>
      <t xml:space="preserve">If the last update occurred more than 3 months ago, verify on the vendor's website what the latest version is. </t>
    </r>
    <r>
      <rPr>
        <sz val="11"/>
        <color rgb="FF000000"/>
        <rFont val="Calibri"/>
      </rPr>
      <t xml:space="preserve">
</t>
    </r>
    <r>
      <rPr>
        <sz val="11"/>
        <color rgb="FF000000"/>
        <rFont val="Calibri"/>
      </rPr>
      <t>If the current installation is not at the latest release, this is a finding.</t>
    </r>
  </si>
  <si>
    <t>V-237813</t>
  </si>
  <si>
    <r>
      <rPr>
        <sz val="11"/>
        <rFont val="Calibri"/>
      </rPr>
      <t>The storage system in a hardened configuration must be configured to disable the Remote Copy feature, unless needed.</t>
    </r>
  </si>
  <si>
    <t>CAT I (High)</t>
  </si>
  <si>
    <r>
      <rPr>
        <sz val="11"/>
        <color rgb="FF000000"/>
        <rFont val="Calibri"/>
      </rPr>
      <t>Determine whether Remote Copy operation was permitted under an exception.</t>
    </r>
    <r>
      <rPr>
        <sz val="11"/>
        <color rgb="FF000000"/>
        <rFont val="Calibri"/>
      </rPr>
      <t xml:space="preserve">
</t>
    </r>
    <r>
      <rPr>
        <sz val="11"/>
        <color rgb="FF000000"/>
        <rFont val="Calibri"/>
      </rPr>
      <t>If this feature was not permitted, then disable the Remote Copy feature with the following command:</t>
    </r>
    <r>
      <rPr>
        <sz val="11"/>
        <color rgb="FF000000"/>
        <rFont val="Calibri"/>
      </rPr>
      <t xml:space="preserve">
</t>
    </r>
    <r>
      <rPr>
        <sz val="11"/>
        <color rgb="FF000000"/>
        <rFont val="Calibri"/>
      </rPr>
      <t>cli% stoprcopy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</si>
  <si>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</si>
  <si>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Verify the Remote Copy feature is not running via the following command:</t>
    </r>
    <r>
      <rPr>
        <sz val="11"/>
        <color rgb="FF000000"/>
        <rFont val="Calibri"/>
      </rPr>
      <t xml:space="preserve">
</t>
    </r>
    <r>
      <rPr>
        <sz val="11"/>
        <color rgb="FF000000"/>
        <rFont val="Calibri"/>
      </rPr>
      <t>cli% showrcopy</t>
    </r>
    <r>
      <rPr>
        <sz val="11"/>
        <color rgb="FF000000"/>
        <rFont val="Calibri"/>
      </rPr>
      <t xml:space="preserve">
</t>
    </r>
    <r>
      <rPr>
        <sz val="11"/>
        <color rgb="FF000000"/>
        <rFont val="Calibri"/>
      </rPr>
      <t>Remote Copy is not configured on this system.</t>
    </r>
    <r>
      <rPr>
        <sz val="11"/>
        <color rgb="FF000000"/>
        <rFont val="Calibri"/>
      </rPr>
      <t xml:space="preserve">
</t>
    </r>
    <r>
      <rPr>
        <sz val="11"/>
        <color rgb="FF000000"/>
        <rFont val="Calibri"/>
      </rPr>
      <t>Review the requirements by the Information Owner to determine whether the site requires the Remote Copy feature in order to meet mission objectives.</t>
    </r>
    <r>
      <rPr>
        <sz val="11"/>
        <color rgb="FF000000"/>
        <rFont val="Calibri"/>
      </rPr>
      <t xml:space="preserve">
</t>
    </r>
    <r>
      <rPr>
        <sz val="11"/>
        <color rgb="FF000000"/>
        <rFont val="Calibri"/>
      </rPr>
      <t>If the Status is "Started" and there is no documented requirement for this usage, this is a finding.</t>
    </r>
    <r>
      <rPr>
        <sz val="11"/>
        <color rgb="FF000000"/>
        <rFont val="Calibri"/>
      </rPr>
      <t xml:space="preserve">
</t>
    </r>
    <r>
      <rPr>
        <sz val="11"/>
        <color rgb="FF000000"/>
        <rFont val="Calibri"/>
      </rPr>
      <t>Any other response is not a finding.</t>
    </r>
  </si>
  <si>
    <t>V-237814</t>
  </si>
  <si>
    <r>
      <rPr>
        <sz val="11"/>
        <rFont val="Calibri"/>
      </rPr>
      <t>The CIM service must be disabled, unless needed.</t>
    </r>
  </si>
  <si>
    <r>
      <rPr>
        <sz val="11"/>
        <color rgb="FF000000"/>
        <rFont val="Calibri"/>
      </rPr>
      <t>Disable the non-essential CIM feature and remove the associated account with the following commands:</t>
    </r>
    <r>
      <rPr>
        <sz val="11"/>
        <color rgb="FF000000"/>
        <rFont val="Calibri"/>
      </rPr>
      <t xml:space="preserve">
</t>
    </r>
    <r>
      <rPr>
        <sz val="11"/>
        <color rgb="FF000000"/>
        <rFont val="Calibri"/>
      </rPr>
      <t>cli% stopcim -f</t>
    </r>
    <r>
      <rPr>
        <sz val="11"/>
        <color rgb="FF000000"/>
        <rFont val="Calibri"/>
      </rPr>
      <t xml:space="preserve">
</t>
    </r>
    <r>
      <rPr>
        <sz val="11"/>
        <color rgb="FF000000"/>
        <rFont val="Calibri"/>
      </rPr>
      <t>CIM server stopped successfully.</t>
    </r>
    <r>
      <rPr>
        <sz val="11"/>
        <color rgb="FF000000"/>
        <rFont val="Calibri"/>
      </rPr>
      <t xml:space="preserve">
</t>
    </r>
    <r>
      <rPr>
        <sz val="11"/>
        <color rgb="FF000000"/>
        <rFont val="Calibri"/>
      </rPr>
      <t>cli% removeuser 3parcimuser</t>
    </r>
    <r>
      <rPr>
        <sz val="11"/>
        <color rgb="FF000000"/>
        <rFont val="Calibri"/>
      </rPr>
      <t xml:space="preserve">
</t>
    </r>
    <r>
      <rPr>
        <sz val="11"/>
        <color rgb="FF000000"/>
        <rFont val="Calibri"/>
      </rPr>
      <t>Confirm the operation with "y".</t>
    </r>
  </si>
  <si>
    <r>
      <rPr>
        <sz val="11"/>
        <color rgb="FF000000"/>
        <rFont val="Calibri"/>
      </rPr>
      <t>Verify that CIM is not running with the following command:</t>
    </r>
    <r>
      <rPr>
        <sz val="11"/>
        <color rgb="FF000000"/>
        <rFont val="Calibri"/>
      </rPr>
      <t xml:space="preserve">
</t>
    </r>
    <r>
      <rPr>
        <sz val="11"/>
        <color rgb="FF000000"/>
        <rFont val="Calibri"/>
      </rPr>
      <t>cli% showcim</t>
    </r>
    <r>
      <rPr>
        <sz val="11"/>
        <color rgb="FF000000"/>
        <rFont val="Calibri"/>
      </rPr>
      <t xml:space="preserve">
</t>
    </r>
    <r>
      <rPr>
        <sz val="11"/>
        <color rgb="FF000000"/>
        <rFont val="Calibri"/>
      </rPr>
      <t>Review the requirements by the Information Owner to determine whether the site requires a CIM management client in order to meet mission objectives.</t>
    </r>
    <r>
      <rPr>
        <sz val="11"/>
        <color rgb="FF000000"/>
        <rFont val="Calibri"/>
      </rPr>
      <t xml:space="preserve">
</t>
    </r>
    <r>
      <rPr>
        <sz val="11"/>
        <color rgb="FF000000"/>
        <rFont val="Calibri"/>
      </rPr>
      <t>If the output does not report the CIM "Service" is "Disabled" and there is no documented requirement for this usage, this is a finding.</t>
    </r>
    <r>
      <rPr>
        <sz val="11"/>
        <color rgb="FF000000"/>
        <rFont val="Calibri"/>
      </rPr>
      <t xml:space="preserve">
</t>
    </r>
    <r>
      <rPr>
        <sz val="11"/>
        <color rgb="FF000000"/>
        <rFont val="Calibri"/>
      </rPr>
      <t>If the output does not report the CIM service "State" is "Inactive" and there is no documented requirement for this usage, this is a finding.</t>
    </r>
  </si>
  <si>
    <t>V-237815</t>
  </si>
  <si>
    <r>
      <rPr>
        <sz val="11"/>
        <rFont val="Calibri"/>
      </rPr>
      <t>The storage system must terminate all network connections associated with a communications session at the end of the session, at shutdown, or after 10 minutes of inactivity.</t>
    </r>
  </si>
  <si>
    <r>
      <rPr>
        <sz val="11"/>
        <color rgb="FF000000"/>
        <rFont val="Calibri"/>
      </rPr>
      <t>Configure the remote session timeout period (in minutes) with the following command:</t>
    </r>
    <r>
      <rPr>
        <sz val="11"/>
        <color rgb="FF000000"/>
        <rFont val="Calibri"/>
      </rPr>
      <t xml:space="preserve">
</t>
    </r>
    <r>
      <rPr>
        <sz val="11"/>
        <color rgb="FF000000"/>
        <rFont val="Calibri"/>
      </rPr>
      <t>cli% setsys SessionTimeout 10m</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</si>
  <si>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SRG-OS-000126-GPOS-00066, SRG-OS-000163-GPOS-00072, SRG-OS-000279-GPOS-00109</t>
    </r>
  </si>
  <si>
    <r>
      <rPr>
        <sz val="11"/>
        <color rgb="FF000000"/>
        <rFont val="Calibri"/>
      </rPr>
      <t>Verify the remote session timeout is set to 10 minutes or less with the following command:</t>
    </r>
    <r>
      <rPr>
        <sz val="11"/>
        <color rgb="FF000000"/>
        <rFont val="Calibri"/>
      </rPr>
      <t xml:space="preserve">
</t>
    </r>
    <r>
      <rPr>
        <sz val="11"/>
        <color rgb="FF000000"/>
        <rFont val="Calibri"/>
      </rPr>
      <t>cli% showsys -param</t>
    </r>
    <r>
      <rPr>
        <sz val="11"/>
        <color rgb="FF000000"/>
        <rFont val="Calibri"/>
      </rPr>
      <t xml:space="preserve">
</t>
    </r>
    <r>
      <rPr>
        <sz val="11"/>
        <color rgb="FF000000"/>
        <rFont val="Calibri"/>
      </rPr>
      <t>If the output does not contain the information below, this is a finding.</t>
    </r>
    <r>
      <rPr>
        <sz val="11"/>
        <color rgb="FF000000"/>
        <rFont val="Calibri"/>
      </rPr>
      <t xml:space="preserve">
</t>
    </r>
    <r>
      <rPr>
        <sz val="11"/>
        <color rgb="FF000000"/>
        <rFont val="Calibri"/>
      </rPr>
      <t>SessionTimeout : 00:10:00</t>
    </r>
  </si>
  <si>
    <t>V-237817</t>
  </si>
  <si>
    <r>
      <rPr>
        <sz val="11"/>
        <rFont val="Calibri"/>
      </rPr>
      <t>The CIM service must use DoD-approved encryption.</t>
    </r>
  </si>
  <si>
    <r>
      <rPr>
        <sz val="11"/>
        <color rgb="FF000000"/>
        <rFont val="Calibri"/>
      </rPr>
      <t>Disable unsecured CIM ports and enable secured CIM ports with the following command:</t>
    </r>
    <r>
      <rPr>
        <sz val="11"/>
        <color rgb="FF000000"/>
        <rFont val="Calibri"/>
      </rPr>
      <t xml:space="preserve">
</t>
    </r>
    <r>
      <rPr>
        <sz val="11"/>
        <color rgb="FF000000"/>
        <rFont val="Calibri"/>
      </rPr>
      <t>cli% setcim -http disable -https enable</t>
    </r>
    <r>
      <rPr>
        <sz val="11"/>
        <color rgb="FF000000"/>
        <rFont val="Calibri"/>
      </rPr>
      <t xml:space="preserve">
</t>
    </r>
    <r>
      <rPr>
        <sz val="11"/>
        <color rgb="FF000000"/>
        <rFont val="Calibri"/>
      </rPr>
      <t>Confirm the operation with "y"</t>
    </r>
  </si>
  <si>
    <r>
      <rPr>
        <sz val="11"/>
        <color rgb="FF000000"/>
        <rFont val="Calibri"/>
      </rPr>
      <t>Without protection of the transmitted information, confidentiality and integrity may be compromised because unprotected communications can be intercepted and either read or altered.</t>
    </r>
    <r>
      <rPr>
        <sz val="11"/>
        <color rgb="FF000000"/>
        <rFont val="Calibri"/>
      </rPr>
      <t xml:space="preserve">
</t>
    </r>
    <r>
      <rPr>
        <sz val="11"/>
        <color rgb="FF000000"/>
        <rFont val="Calibri"/>
      </rPr>
      <t>Facilitating the confidentiality and integrity of transmitted information requires the operating system to take measures in preparing information for transmission. This can be accomplished via encryption.</t>
    </r>
    <r>
      <rPr>
        <sz val="11"/>
        <color rgb="FF000000"/>
        <rFont val="Calibri"/>
      </rPr>
      <t xml:space="preserve">
</t>
    </r>
    <r>
      <rPr>
        <sz val="11"/>
        <color rgb="FF000000"/>
        <rFont val="Calibri"/>
      </rPr>
      <t>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t>
    </r>
    <r>
      <rPr>
        <sz val="11"/>
        <color rgb="FF000000"/>
        <rFont val="Calibri"/>
      </rPr>
      <t xml:space="preserve">
</t>
    </r>
    <r>
      <rPr>
        <sz val="11"/>
        <color rgb="FF000000"/>
        <rFont val="Calibri"/>
      </rPr>
      <t>Unapproved mechanisms that are used for authentication to the cryptographic module are not verified and therefore cannot be relied upon to provide confidentiality or integrity, and DoD data may be compromised.</t>
    </r>
  </si>
  <si>
    <r>
      <rPr>
        <sz val="11"/>
        <color rgb="FF000000"/>
        <rFont val="Calibri"/>
      </rPr>
      <t>Determine if the CIM service is running with proper encryption via the following command:</t>
    </r>
    <r>
      <rPr>
        <sz val="11"/>
        <color rgb="FF000000"/>
        <rFont val="Calibri"/>
      </rPr>
      <t xml:space="preserve">
</t>
    </r>
    <r>
      <rPr>
        <sz val="11"/>
        <color rgb="FF000000"/>
        <rFont val="Calibri"/>
      </rPr>
      <t>cli% showcim</t>
    </r>
    <r>
      <rPr>
        <sz val="11"/>
        <color rgb="FF000000"/>
        <rFont val="Calibri"/>
      </rPr>
      <t xml:space="preserve">
</t>
    </r>
    <r>
      <rPr>
        <sz val="11"/>
        <color rgb="FF000000"/>
        <rFont val="Calibri"/>
      </rPr>
      <t>If the CIM service is "Disabled" and the CIM service "State" is "Inactive", this requirement is not applicable.</t>
    </r>
    <r>
      <rPr>
        <sz val="11"/>
        <color rgb="FF000000"/>
        <rFont val="Calibri"/>
      </rPr>
      <t xml:space="preserve">
</t>
    </r>
    <r>
      <rPr>
        <sz val="11"/>
        <color rgb="FF000000"/>
        <rFont val="Calibri"/>
      </rPr>
      <t>If the output does not report the CIM HTTP value is "Disabled", this is a finding.</t>
    </r>
    <r>
      <rPr>
        <sz val="11"/>
        <color rgb="FF000000"/>
        <rFont val="Calibri"/>
      </rPr>
      <t xml:space="preserve">
</t>
    </r>
    <r>
      <rPr>
        <sz val="11"/>
        <color rgb="FF000000"/>
        <rFont val="Calibri"/>
      </rPr>
      <t>If the output does not report the CIM HPPTSPort value is "5989", this is a finding.</t>
    </r>
  </si>
  <si>
    <t>V-237818</t>
  </si>
  <si>
    <r>
      <rPr>
        <sz val="11"/>
        <rFont val="Calibri"/>
      </rPr>
      <t>DoD-approved encryption must be implemented to protect the confidentiality and integrity of remote access sessions, information during preparation for transmission, information during reception, and information during transmission in addition to enforcing replay-resistant authentication mechanisms for network access to privileged accounts.</t>
    </r>
  </si>
  <si>
    <r>
      <rPr>
        <sz val="11"/>
        <color rgb="FF000000"/>
        <rFont val="Calibri"/>
      </rPr>
      <t>Disable insecure ports via this command by entering the following command:</t>
    </r>
    <r>
      <rPr>
        <sz val="11"/>
        <color rgb="FF000000"/>
        <rFont val="Calibri"/>
      </rPr>
      <t xml:space="preserve">
</t>
    </r>
    <r>
      <rPr>
        <sz val="11"/>
        <color rgb="FF000000"/>
        <rFont val="Calibri"/>
      </rPr>
      <t>cli% setnet disableports yes</t>
    </r>
    <r>
      <rPr>
        <sz val="11"/>
        <color rgb="FF000000"/>
        <rFont val="Calibri"/>
      </rPr>
      <t xml:space="preserve">
</t>
    </r>
    <r>
      <rPr>
        <sz val="11"/>
        <color rgb="FF000000"/>
        <rFont val="Calibri"/>
      </rPr>
      <t>Confirm the operation by entering "y" and pressing "Enter".</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</si>
  <si>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Facilitating the confidentiality of transmitted information requires the operating system to take measures in preparing information for transmission. This can be accomplished via access control and encryption.</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Operating systems using encryption are required to use FIPS-compliant mechanisms for authenticating to cryptographic modules. </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This allows for Security Levels 1, 2, 3, or 4 for use on a general purpose computing system.</t>
    </r>
    <r>
      <rPr>
        <sz val="11"/>
        <color rgb="FF000000"/>
        <rFont val="Calibri"/>
      </rPr>
      <t xml:space="preserve">
</t>
    </r>
    <r>
      <rPr>
        <sz val="11"/>
        <color rgb="FF000000"/>
        <rFont val="Calibri"/>
      </rPr>
      <t>Satisfies: SRG-OS-000033-GPOS-00014, SRG-OS-000096-GPOS-00050, SRG-OS-000112-GPOS-00057, SRG-OS-000120-GPOS-00061, SRG-OS-000250-GPOS-00093, SRG-OS-000297-GPOS-00115, SRG-OS-000393-GPOS-00173, SRG-OS-000394-GPOS-00174, SRG-OS-000423-GPOS-00187, SRG-OS-000424-GPOS-00188, SRG-OS-000425-GPOS-00189, SRG-OS-000426-GPOS-00190, SRG-OS-000480-GPOS-00227</t>
    </r>
  </si>
  <si>
    <r>
      <rPr>
        <sz val="11"/>
        <color rgb="FF000000"/>
        <rFont val="Calibri"/>
      </rPr>
      <t>Verify that insecure ports are disabled.</t>
    </r>
    <r>
      <rPr>
        <sz val="11"/>
        <color rgb="FF000000"/>
        <rFont val="Calibri"/>
      </rPr>
      <t xml:space="preserve">
</t>
    </r>
    <r>
      <rPr>
        <sz val="11"/>
        <color rgb="FF000000"/>
        <rFont val="Calibri"/>
      </rPr>
      <t>cli% setnet disableports yes</t>
    </r>
    <r>
      <rPr>
        <sz val="11"/>
        <color rgb="FF000000"/>
        <rFont val="Calibri"/>
      </rPr>
      <t xml:space="preserve">
</t>
    </r>
    <r>
      <rPr>
        <sz val="11"/>
        <color rgb="FF000000"/>
        <rFont val="Calibri"/>
      </rPr>
      <t>Confirm the operation by entering "y" and pressing "Enter".</t>
    </r>
    <r>
      <rPr>
        <sz val="11"/>
        <color rgb="FF000000"/>
        <rFont val="Calibri"/>
      </rPr>
      <t xml:space="preserve">
</t>
    </r>
    <r>
      <rPr>
        <sz val="11"/>
        <color rgb="FF000000"/>
        <rFont val="Calibri"/>
      </rPr>
      <t>If an error is reported, this is a finding.</t>
    </r>
    <r>
      <rPr>
        <sz val="11"/>
        <color rgb="FF000000"/>
        <rFont val="Calibri"/>
      </rPr>
      <t xml:space="preserve">
</t>
    </r>
    <r>
      <rPr>
        <sz val="11"/>
        <color rgb="FF000000"/>
        <rFont val="Calibri"/>
      </rPr>
      <t>If available, a remote port scan can also verify that only secure ports are open. From a command shell on a Linux workstation in the operational environment, enter the following command:</t>
    </r>
    <r>
      <rPr>
        <sz val="11"/>
        <color rgb="FF000000"/>
        <rFont val="Calibri"/>
      </rPr>
      <t xml:space="preserve">
</t>
    </r>
    <r>
      <rPr>
        <sz val="11"/>
        <color rgb="FF000000"/>
        <rFont val="Calibri"/>
      </rPr>
      <t xml:space="preserve">cli% nmap -sT -sU -sV --version-all -vv -p1 -65535 &lt;ip address of storage system&gt; </t>
    </r>
    <r>
      <rPr>
        <sz val="11"/>
        <color rgb="FF000000"/>
        <rFont val="Calibri"/>
      </rPr>
      <t xml:space="preserve">
</t>
    </r>
    <r>
      <rPr>
        <sz val="11"/>
        <color rgb="FF000000"/>
        <rFont val="Calibri"/>
      </rPr>
      <t>If any port other than 22 (ssh), 123 (ntp), 161 and 162 (snmp), and 5783 (ssl manageability) report as open, this is a finding.</t>
    </r>
  </si>
  <si>
    <t>V-237819</t>
  </si>
  <si>
    <r>
      <rPr>
        <sz val="11"/>
        <rFont val="Calibri"/>
      </rPr>
      <t>The storage system must implement cryptographic mechanisms to prevent unauthorized modification or disclosure of all information at rest on all storage system components.</t>
    </r>
  </si>
  <si>
    <t>CAT III (Low)</t>
  </si>
  <si>
    <r>
      <rPr>
        <sz val="11"/>
        <color rgb="FF000000"/>
        <rFont val="Calibri"/>
      </rPr>
      <t>Contact an authorized installer to enable the data-at-rest encryption feature. The data at rest encryption feature has hardware and licensing pre-requisites which must be verified by an authorized installer prior to enabling the feature.</t>
    </r>
  </si>
  <si>
    <r>
      <rPr>
        <sz val="11"/>
        <color rgb="FF000000"/>
        <rFont val="Calibri"/>
      </rPr>
      <t>Operating systems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SRG-OS-000404-GPOS-00183, SRG-OS-000405-GPOS-00184</t>
    </r>
  </si>
  <si>
    <r>
      <rPr>
        <sz val="11"/>
        <color rgb="FF000000"/>
        <rFont val="Calibri"/>
      </rPr>
      <t>Review the requirements by the Information Owner to discover whether the system stores sensitive or classified information.</t>
    </r>
    <r>
      <rPr>
        <sz val="11"/>
        <color rgb="FF000000"/>
        <rFont val="Calibri"/>
      </rPr>
      <t xml:space="preserve">
</t>
    </r>
    <r>
      <rPr>
        <sz val="11"/>
        <color rgb="FF000000"/>
        <rFont val="Calibri"/>
      </rPr>
      <t>If the system does not store sensitive or classified information, this is not applicable.</t>
    </r>
    <r>
      <rPr>
        <sz val="11"/>
        <color rgb="FF000000"/>
        <rFont val="Calibri"/>
      </rPr>
      <t xml:space="preserve">
</t>
    </r>
    <r>
      <rPr>
        <sz val="11"/>
        <color rgb="FF000000"/>
        <rFont val="Calibri"/>
      </rPr>
      <t>Verify that data at rest encryption is enabled by entering the following command:</t>
    </r>
    <r>
      <rPr>
        <sz val="11"/>
        <color rgb="FF000000"/>
        <rFont val="Calibri"/>
      </rPr>
      <t xml:space="preserve">
</t>
    </r>
    <r>
      <rPr>
        <sz val="11"/>
        <color rgb="FF000000"/>
        <rFont val="Calibri"/>
      </rPr>
      <t>cli% controlencryption status</t>
    </r>
    <r>
      <rPr>
        <sz val="11"/>
        <color rgb="FF000000"/>
        <rFont val="Calibri"/>
      </rPr>
      <t xml:space="preserve">
</t>
    </r>
    <r>
      <rPr>
        <sz val="11"/>
        <color rgb="FF000000"/>
        <rFont val="Calibri"/>
      </rPr>
      <t>Licensed | Enabled | BackupSaved | State | SeqNum | Keystore</t>
    </r>
    <r>
      <rPr>
        <sz val="11"/>
        <color rgb="FF000000"/>
        <rFont val="Calibri"/>
      </rPr>
      <t xml:space="preserve">
</t>
    </r>
    <r>
      <rPr>
        <sz val="11"/>
        <color rgb="FF000000"/>
        <rFont val="Calibri"/>
      </rPr>
      <t>yes | Yes | no | normal | 0 | ---</t>
    </r>
    <r>
      <rPr>
        <sz val="11"/>
        <color rgb="FF000000"/>
        <rFont val="Calibri"/>
      </rPr>
      <t xml:space="preserve">
</t>
    </r>
    <r>
      <rPr>
        <sz val="11"/>
        <color rgb="FF000000"/>
        <rFont val="Calibri"/>
      </rPr>
      <t>If the "Enabled" flag is not set to "Yes" as shown in the output above, this is a finding.</t>
    </r>
  </si>
  <si>
    <t>V-237820</t>
  </si>
  <si>
    <r>
      <rPr>
        <sz val="11"/>
        <rFont val="Calibri"/>
      </rPr>
      <t>SNMP must be changed from default settings and must be configured on the storage system to provide alerts of critical events that impact system security.</t>
    </r>
  </si>
  <si>
    <r>
      <rPr>
        <sz val="11"/>
        <color rgb="FF000000"/>
        <rFont val="Calibri"/>
      </rPr>
      <t>To configure SNMPv3 alert notifications, use this sequence of operations to create and enable an SNMPv3 user, and create associated keys for authentication and privacy:</t>
    </r>
    <r>
      <rPr>
        <sz val="11"/>
        <color rgb="FF000000"/>
        <rFont val="Calibri"/>
      </rPr>
      <t xml:space="preserve">
</t>
    </r>
    <r>
      <rPr>
        <sz val="11"/>
        <color rgb="FF000000"/>
        <rFont val="Calibri"/>
      </rPr>
      <t>First, create the "3parsnmpuser" on the host with the following command:</t>
    </r>
    <r>
      <rPr>
        <sz val="11"/>
        <color rgb="FF000000"/>
        <rFont val="Calibri"/>
      </rPr>
      <t xml:space="preserve">
</t>
    </r>
    <r>
      <rPr>
        <sz val="11"/>
        <color rgb="FF000000"/>
        <rFont val="Calibri"/>
      </rPr>
      <t>cli% createuser 3parsnmpuser all browse</t>
    </r>
    <r>
      <rPr>
        <sz val="11"/>
        <color rgb="FF000000"/>
        <rFont val="Calibri"/>
      </rPr>
      <t xml:space="preserve">
</t>
    </r>
    <r>
      <rPr>
        <sz val="11"/>
        <color rgb="FF000000"/>
        <rFont val="Calibri"/>
      </rPr>
      <t>Enter the password and retype the password to confirm.</t>
    </r>
    <r>
      <rPr>
        <sz val="11"/>
        <color rgb="FF000000"/>
        <rFont val="Calibri"/>
      </rPr>
      <t xml:space="preserve">
</t>
    </r>
    <r>
      <rPr>
        <sz val="11"/>
        <color rgb="FF000000"/>
        <rFont val="Calibri"/>
      </rPr>
      <t>Next, create the snmp user and associate that with the "3parsnmpuser" account on the host.</t>
    </r>
    <r>
      <rPr>
        <sz val="11"/>
        <color rgb="FF000000"/>
        <rFont val="Calibri"/>
      </rPr>
      <t xml:space="preserve">
</t>
    </r>
    <r>
      <rPr>
        <sz val="11"/>
        <color rgb="FF000000"/>
        <rFont val="Calibri"/>
      </rPr>
      <t>cli% createsnmpuser 3parsnmpuser</t>
    </r>
    <r>
      <rPr>
        <sz val="11"/>
        <color rgb="FF000000"/>
        <rFont val="Calibri"/>
      </rPr>
      <t xml:space="preserve">
</t>
    </r>
    <r>
      <rPr>
        <sz val="11"/>
        <color rgb="FF000000"/>
        <rFont val="Calibri"/>
      </rPr>
      <t xml:space="preserve">Enter the password and retype the password to confirm. </t>
    </r>
    <r>
      <rPr>
        <sz val="11"/>
        <color rgb="FF000000"/>
        <rFont val="Calibri"/>
      </rPr>
      <t xml:space="preserve">
</t>
    </r>
    <r>
      <rPr>
        <sz val="11"/>
        <color rgb="FF000000"/>
        <rFont val="Calibri"/>
      </rPr>
      <t>Finally, add the IP address of the SNMPv3 trap recipient, where the permissions of the account are used:</t>
    </r>
    <r>
      <rPr>
        <sz val="11"/>
        <color rgb="FF000000"/>
        <rFont val="Calibri"/>
      </rPr>
      <t xml:space="preserve">
</t>
    </r>
    <r>
      <rPr>
        <sz val="11"/>
        <color rgb="FF000000"/>
        <rFont val="Calibri"/>
      </rPr>
      <t>cli% addsnmpmgr -pw &lt;password&gt; -version 3 -snmpuser 3parsnmpuser &lt;ip address&gt;</t>
    </r>
  </si>
  <si>
    <r>
      <rPr>
        <sz val="11"/>
        <color rgb="FF000000"/>
        <rFont val="Calibri"/>
      </rPr>
      <t>Whether active or not, default SNMP passwords, users, and passphrases must be changed to maintain security. If the service is running with the default authenticators, anyone can gather data about the system and the network(s) and use the information to potentially compromise the integrity of the system or network(s).</t>
    </r>
    <r>
      <rPr>
        <sz val="11"/>
        <color rgb="FF000000"/>
        <rFont val="Calibri"/>
      </rPr>
      <t xml:space="preserve">
</t>
    </r>
    <r>
      <rPr>
        <sz val="11"/>
        <color rgb="FF000000"/>
        <rFont val="Calibri"/>
      </rPr>
      <t>The product must be configured to alert administrators when events occur that may impact system operation or security. The alerting mechanism must support secured options and configurations that can be audited.</t>
    </r>
    <r>
      <rPr>
        <sz val="11"/>
        <color rgb="FF000000"/>
        <rFont val="Calibri"/>
      </rPr>
      <t xml:space="preserve">
</t>
    </r>
    <r>
      <rPr>
        <sz val="11"/>
        <color rgb="FF000000"/>
        <rFont val="Calibri"/>
      </rPr>
      <t>Satisfies: SRG-OS-000046-GPOS-00022, SRG-OS-000480-GPOS-00227, SRG-OS-000344-GPOS-00135</t>
    </r>
  </si>
  <si>
    <r>
      <rPr>
        <sz val="11"/>
        <color rgb="FF000000"/>
        <rFont val="Calibri"/>
      </rPr>
      <t>Verify a SNMPv3 user account is configured. Run the following command:</t>
    </r>
    <r>
      <rPr>
        <sz val="11"/>
        <color rgb="FF000000"/>
        <rFont val="Calibri"/>
      </rPr>
      <t xml:space="preserve">
</t>
    </r>
    <r>
      <rPr>
        <sz val="11"/>
        <color rgb="FF000000"/>
        <rFont val="Calibri"/>
      </rPr>
      <t>cli% showsnmpuser</t>
    </r>
    <r>
      <rPr>
        <sz val="11"/>
        <color rgb="FF000000"/>
        <rFont val="Calibri"/>
      </rPr>
      <t xml:space="preserve">
</t>
    </r>
    <r>
      <rPr>
        <sz val="11"/>
        <color rgb="FF000000"/>
        <rFont val="Calibri"/>
      </rPr>
      <t>Username | AuthProtocol | PrivProtocol</t>
    </r>
    <r>
      <rPr>
        <sz val="11"/>
        <color rgb="FF000000"/>
        <rFont val="Calibri"/>
      </rPr>
      <t xml:space="preserve">
</t>
    </r>
    <r>
      <rPr>
        <sz val="11"/>
        <color rgb="FF000000"/>
        <rFont val="Calibri"/>
      </rPr>
      <t>3parsnmpuser | HMAC SHA 96 | CFB128 AES 128</t>
    </r>
    <r>
      <rPr>
        <sz val="11"/>
        <color rgb="FF000000"/>
        <rFont val="Calibri"/>
      </rPr>
      <t xml:space="preserve">
</t>
    </r>
    <r>
      <rPr>
        <sz val="11"/>
        <color rgb="FF000000"/>
        <rFont val="Calibri"/>
      </rPr>
      <t>If the output is not displayed in the above format, this is a finding.</t>
    </r>
    <r>
      <rPr>
        <sz val="11"/>
        <color rgb="FF000000"/>
        <rFont val="Calibri"/>
      </rPr>
      <t xml:space="preserve">
</t>
    </r>
    <r>
      <rPr>
        <sz val="11"/>
        <color rgb="FF000000"/>
        <rFont val="Calibri"/>
      </rPr>
      <t>Identify the SNMP trap recipient and report SNMP configuration with the following command:</t>
    </r>
    <r>
      <rPr>
        <sz val="11"/>
        <color rgb="FF000000"/>
        <rFont val="Calibri"/>
      </rPr>
      <t xml:space="preserve">
</t>
    </r>
    <r>
      <rPr>
        <sz val="11"/>
        <color rgb="FF000000"/>
        <rFont val="Calibri"/>
      </rPr>
      <t>cli% showsnmpmgr</t>
    </r>
    <r>
      <rPr>
        <sz val="11"/>
        <color rgb="FF000000"/>
        <rFont val="Calibri"/>
      </rPr>
      <t xml:space="preserve">
</t>
    </r>
    <r>
      <rPr>
        <sz val="11"/>
        <color rgb="FF000000"/>
        <rFont val="Calibri"/>
      </rPr>
      <t>HostIP | Port | SNMPVersion | User</t>
    </r>
    <r>
      <rPr>
        <sz val="11"/>
        <color rgb="FF000000"/>
        <rFont val="Calibri"/>
      </rPr>
      <t xml:space="preserve">
</t>
    </r>
    <r>
      <rPr>
        <sz val="11"/>
        <color rgb="FF000000"/>
        <rFont val="Calibri"/>
      </rPr>
      <t>&lt;snmp trap recipient IP&gt; | 162 | 3 | 3parsnmpuser</t>
    </r>
    <r>
      <rPr>
        <sz val="11"/>
        <color rgb="FF000000"/>
        <rFont val="Calibri"/>
      </rPr>
      <t xml:space="preserve">
</t>
    </r>
    <r>
      <rPr>
        <sz val="11"/>
        <color rgb="FF000000"/>
        <rFont val="Calibri"/>
      </rPr>
      <t>If the SNMP trap recipient IP address is incorrect, this is a finding.</t>
    </r>
    <r>
      <rPr>
        <sz val="11"/>
        <color rgb="FF000000"/>
        <rFont val="Calibri"/>
      </rPr>
      <t xml:space="preserve">
</t>
    </r>
    <r>
      <rPr>
        <sz val="11"/>
        <color rgb="FF000000"/>
        <rFont val="Calibri"/>
      </rPr>
      <t>If the SNMP port is not "162", this is a finding.</t>
    </r>
    <r>
      <rPr>
        <sz val="11"/>
        <color rgb="FF000000"/>
        <rFont val="Calibri"/>
      </rPr>
      <t xml:space="preserve">
</t>
    </r>
    <r>
      <rPr>
        <sz val="11"/>
        <color rgb="FF000000"/>
        <rFont val="Calibri"/>
      </rPr>
      <t>If the SNMP version is not "3", this is a finding.</t>
    </r>
    <r>
      <rPr>
        <sz val="11"/>
        <color rgb="FF000000"/>
        <rFont val="Calibri"/>
      </rPr>
      <t xml:space="preserve">
</t>
    </r>
    <r>
      <rPr>
        <sz val="11"/>
        <color rgb="FF000000"/>
        <rFont val="Calibri"/>
      </rPr>
      <t>If the SNMP user ID is incorrect, this is a finding.</t>
    </r>
    <r>
      <rPr>
        <sz val="11"/>
        <color rgb="FF000000"/>
        <rFont val="Calibri"/>
      </rPr>
      <t xml:space="preserve">
</t>
    </r>
    <r>
      <rPr>
        <sz val="11"/>
        <color rgb="FF000000"/>
        <rFont val="Calibri"/>
      </rPr>
      <t>Generate a test trap:</t>
    </r>
    <r>
      <rPr>
        <sz val="11"/>
        <color rgb="FF000000"/>
        <rFont val="Calibri"/>
      </rPr>
      <t xml:space="preserve">
</t>
    </r>
    <r>
      <rPr>
        <sz val="11"/>
        <color rgb="FF000000"/>
        <rFont val="Calibri"/>
      </rPr>
      <t>cli% checksnmp</t>
    </r>
    <r>
      <rPr>
        <sz val="11"/>
        <color rgb="FF000000"/>
        <rFont val="Calibri"/>
      </rPr>
      <t xml:space="preserve">
</t>
    </r>
    <r>
      <rPr>
        <sz val="11"/>
        <color rgb="FF000000"/>
        <rFont val="Calibri"/>
      </rPr>
      <t>Trap sent to the following managers:</t>
    </r>
    <r>
      <rPr>
        <sz val="11"/>
        <color rgb="FF000000"/>
        <rFont val="Calibri"/>
      </rPr>
      <t xml:space="preserve">
</t>
    </r>
    <r>
      <rPr>
        <sz val="11"/>
        <color rgb="FF000000"/>
        <rFont val="Calibri"/>
      </rPr>
      <t>&lt; IP address of trap recipient&gt;</t>
    </r>
    <r>
      <rPr>
        <sz val="11"/>
        <color rgb="FF000000"/>
        <rFont val="Calibri"/>
      </rPr>
      <t xml:space="preserve">
</t>
    </r>
    <r>
      <rPr>
        <sz val="11"/>
        <color rgb="FF000000"/>
        <rFont val="Calibri"/>
      </rPr>
      <t>If the response does not indicate a trap was successfully sent, this is a finding.</t>
    </r>
  </si>
  <si>
    <t>V-237821</t>
  </si>
  <si>
    <r>
      <rPr>
        <sz val="11"/>
        <rFont val="Calibri"/>
      </rPr>
      <t>The SNMP service on the storage system must use only SNMPv3 or its successors.</t>
    </r>
  </si>
  <si>
    <r>
      <rPr>
        <sz val="11"/>
        <color rgb="FF000000"/>
        <rFont val="Calibri"/>
      </rPr>
      <t>Configure the OS to use SNMPv3 by entering the command:</t>
    </r>
    <r>
      <rPr>
        <sz val="11"/>
        <color rgb="FF000000"/>
        <rFont val="Calibri"/>
      </rPr>
      <t xml:space="preserve">
</t>
    </r>
    <r>
      <rPr>
        <sz val="11"/>
        <color rgb="FF000000"/>
        <rFont val="Calibri"/>
      </rPr>
      <t>cli% setsnmpmgr -snmpuser 3parsnmpuser -pw &lt;password&gt; -version 3 &lt;IP address of SNMP manager&gt;</t>
    </r>
  </si>
  <si>
    <r>
      <rPr>
        <sz val="11"/>
        <color rgb="FF000000"/>
        <rFont val="Calibri"/>
      </rPr>
      <t>SNMP Versions 1 and 2 are not considered secure. Without the strong authentication and privacy provided by the SNMP Version 3 User-based Security Model (USM), an attacker or other unauthorized users may gain access to detailed system management information and use the information to launch attacks against the system.</t>
    </r>
  </si>
  <si>
    <r>
      <rPr>
        <sz val="11"/>
        <color rgb="FF000000"/>
        <rFont val="Calibri"/>
      </rPr>
      <t xml:space="preserve">Verify that SNMPv3 is enabled by entering the command: </t>
    </r>
    <r>
      <rPr>
        <sz val="11"/>
        <color rgb="FF000000"/>
        <rFont val="Calibri"/>
      </rPr>
      <t xml:space="preserve">
</t>
    </r>
    <r>
      <rPr>
        <sz val="11"/>
        <color rgb="FF000000"/>
        <rFont val="Calibri"/>
      </rPr>
      <t>cli% showsnmpmgr</t>
    </r>
    <r>
      <rPr>
        <sz val="11"/>
        <color rgb="FF000000"/>
        <rFont val="Calibri"/>
      </rPr>
      <t xml:space="preserve">
</t>
    </r>
    <r>
      <rPr>
        <sz val="11"/>
        <color rgb="FF000000"/>
        <rFont val="Calibri"/>
      </rPr>
      <t>HostIP Port SNMPVersion User</t>
    </r>
    <r>
      <rPr>
        <sz val="11"/>
        <color rgb="FF000000"/>
        <rFont val="Calibri"/>
      </rPr>
      <t xml:space="preserve">
</t>
    </r>
    <r>
      <rPr>
        <sz val="11"/>
        <color rgb="FF000000"/>
        <rFont val="Calibri"/>
      </rPr>
      <t>&lt;IP address of SNMP manager&gt; 162 3 &lt;username&gt;</t>
    </r>
    <r>
      <rPr>
        <sz val="11"/>
        <color rgb="FF000000"/>
        <rFont val="Calibri"/>
      </rPr>
      <t xml:space="preserve">
</t>
    </r>
    <r>
      <rPr>
        <sz val="11"/>
        <color rgb="FF000000"/>
        <rFont val="Calibri"/>
      </rPr>
      <t>If the SNMPVersion is not 3, this is a finding.</t>
    </r>
  </si>
  <si>
    <t>V-237822</t>
  </si>
  <si>
    <r>
      <rPr>
        <sz val="11"/>
        <rFont val="Calibri"/>
      </rPr>
      <t>The SNMP service on the storage system must require the use of a FIPS 140-2 approved cryptographic hash algorithm as part of its authentication and integrity methods.</t>
    </r>
  </si>
  <si>
    <r>
      <rPr>
        <sz val="11"/>
        <color rgb="FF000000"/>
        <rFont val="Calibri"/>
      </rPr>
      <t>Configure the storage system to use AES encryption for SNMPv3 by entering the command:</t>
    </r>
    <r>
      <rPr>
        <sz val="11"/>
        <color rgb="FF000000"/>
        <rFont val="Calibri"/>
      </rPr>
      <t xml:space="preserve">
</t>
    </r>
    <r>
      <rPr>
        <sz val="11"/>
        <color rgb="FF000000"/>
        <rFont val="Calibri"/>
      </rPr>
      <t>cli% setsnmpmgr -snmpuser 3parsnmpuser -pw &lt;password&gt; -version 3 &lt;IP address of SNMP manager&gt;</t>
    </r>
  </si>
  <si>
    <r>
      <rPr>
        <sz val="11"/>
        <color rgb="FF000000"/>
        <rFont val="Calibri"/>
      </rPr>
      <t>The SNMP service must use AES or a FIPS 140-2 approved successor algorithm for protecting the privacy of communications.</t>
    </r>
  </si>
  <si>
    <r>
      <rPr>
        <sz val="11"/>
        <color rgb="FF000000"/>
        <rFont val="Calibri"/>
      </rPr>
      <t>Verify that SNMP encryption uses AES by entering the following command:</t>
    </r>
    <r>
      <rPr>
        <sz val="11"/>
        <color rgb="FF000000"/>
        <rFont val="Calibri"/>
      </rPr>
      <t xml:space="preserve">
</t>
    </r>
    <r>
      <rPr>
        <sz val="11"/>
        <color rgb="FF000000"/>
        <rFont val="Calibri"/>
      </rPr>
      <t>cli% showsnmpuser</t>
    </r>
    <r>
      <rPr>
        <sz val="11"/>
        <color rgb="FF000000"/>
        <rFont val="Calibri"/>
      </rPr>
      <t xml:space="preserve">
</t>
    </r>
    <r>
      <rPr>
        <sz val="11"/>
        <color rgb="FF000000"/>
        <rFont val="Calibri"/>
      </rPr>
      <t>Username AuthProtocol PrivProtocol</t>
    </r>
    <r>
      <rPr>
        <sz val="11"/>
        <color rgb="FF000000"/>
        <rFont val="Calibri"/>
      </rPr>
      <t xml:space="preserve">
</t>
    </r>
    <r>
      <rPr>
        <sz val="11"/>
        <color rgb="FF000000"/>
        <rFont val="Calibri"/>
      </rPr>
      <t>3parsnmpuser HMAC-SHA-96 CFB128-AES-128</t>
    </r>
    <r>
      <rPr>
        <sz val="11"/>
        <color rgb="FF000000"/>
        <rFont val="Calibri"/>
      </rPr>
      <t xml:space="preserve">
</t>
    </r>
    <r>
      <rPr>
        <sz val="11"/>
        <color rgb="FF000000"/>
        <rFont val="Calibri"/>
      </rPr>
      <t>If the PrivProtocol in the result is not AES, this is a finding.</t>
    </r>
  </si>
  <si>
    <t>V-237823</t>
  </si>
  <si>
    <r>
      <rPr>
        <sz val="11"/>
        <rFont val="Calibri"/>
      </rPr>
      <t>The storage system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</si>
  <si>
    <r>
      <rPr>
        <sz val="11"/>
        <color rgb="FF000000"/>
        <rFont val="Calibri"/>
      </rPr>
      <t>Enable NTP on the system by entering the following command:</t>
    </r>
    <r>
      <rPr>
        <sz val="11"/>
        <color rgb="FF000000"/>
        <rFont val="Calibri"/>
      </rPr>
      <t xml:space="preserve">
</t>
    </r>
    <r>
      <rPr>
        <sz val="11"/>
        <color rgb="FF000000"/>
        <rFont val="Calibri"/>
      </rPr>
      <t>cli% setnet ntp &lt;server_addr&gt;</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</si>
  <si>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</si>
  <si>
    <r>
      <rPr>
        <sz val="11"/>
        <color rgb="FF000000"/>
        <rFont val="Calibri"/>
      </rPr>
      <t>Verify NTP is operational by entering the following command:</t>
    </r>
    <r>
      <rPr>
        <sz val="11"/>
        <color rgb="FF000000"/>
        <rFont val="Calibri"/>
      </rPr>
      <t xml:space="preserve">
</t>
    </r>
    <r>
      <rPr>
        <sz val="11"/>
        <color rgb="FF000000"/>
        <rFont val="Calibri"/>
      </rPr>
      <t xml:space="preserve">cli% shownet </t>
    </r>
    <r>
      <rPr>
        <sz val="11"/>
        <color rgb="FF000000"/>
        <rFont val="Calibri"/>
      </rPr>
      <t xml:space="preserve">
</t>
    </r>
    <r>
      <rPr>
        <sz val="11"/>
        <color rgb="FF000000"/>
        <rFont val="Calibri"/>
      </rPr>
      <t>&lt; multiple lines of heading, and node network information&gt;</t>
    </r>
    <r>
      <rPr>
        <sz val="11"/>
        <color rgb="FF000000"/>
        <rFont val="Calibri"/>
      </rPr>
      <t xml:space="preserve">
</t>
    </r>
    <r>
      <rPr>
        <sz val="11"/>
        <color rgb="FF000000"/>
        <rFont val="Calibri"/>
      </rPr>
      <t>NTP server : &lt;ip address of ntp server&gt;</t>
    </r>
    <r>
      <rPr>
        <sz val="11"/>
        <color rgb="FF000000"/>
        <rFont val="Calibri"/>
      </rPr>
      <t xml:space="preserve">
</t>
    </r>
    <r>
      <rPr>
        <sz val="11"/>
        <color rgb="FF000000"/>
        <rFont val="Calibri"/>
      </rPr>
      <t>If one of the lines of the output does not show the correct NTP server IP address, this is a finding.</t>
    </r>
  </si>
  <si>
    <t>V-237824</t>
  </si>
  <si>
    <r>
      <rPr>
        <sz val="11"/>
        <rFont val="Calibri"/>
      </rPr>
      <t>The storage system must be configured to have only 1 emergency account which can be accessed without LDAP, and which has full administrator capabilities.</t>
    </r>
  </si>
  <si>
    <r>
      <rPr>
        <sz val="11"/>
        <color rgb="FF000000"/>
        <rFont val="Calibri"/>
      </rPr>
      <t>Display users with the following command:</t>
    </r>
    <r>
      <rPr>
        <sz val="11"/>
        <color rgb="FF000000"/>
        <rFont val="Calibri"/>
      </rPr>
      <t xml:space="preserve">
</t>
    </r>
    <r>
      <rPr>
        <sz val="11"/>
        <color rgb="FF000000"/>
        <rFont val="Calibri"/>
      </rPr>
      <t>cli% showuser</t>
    </r>
    <r>
      <rPr>
        <sz val="11"/>
        <color rgb="FF000000"/>
        <rFont val="Calibri"/>
      </rPr>
      <t xml:space="preserve">
</t>
    </r>
    <r>
      <rPr>
        <sz val="11"/>
        <color rgb="FF000000"/>
        <rFont val="Calibri"/>
      </rPr>
      <t>If the accounts "3parbrowse", "3paredit", or "3parservice" exist, see HP3P-32-001504 for removal instructions specific to these accounts.</t>
    </r>
    <r>
      <rPr>
        <sz val="11"/>
        <color rgb="FF000000"/>
        <rFont val="Calibri"/>
      </rPr>
      <t xml:space="preserve">
</t>
    </r>
    <r>
      <rPr>
        <sz val="11"/>
        <color rgb="FF000000"/>
        <rFont val="Calibri"/>
      </rPr>
      <t>If the account "3parcimuser" exists see HP3P-32-001002 for removal instructions specific to that account.</t>
    </r>
    <r>
      <rPr>
        <sz val="11"/>
        <color rgb="FF000000"/>
        <rFont val="Calibri"/>
      </rPr>
      <t xml:space="preserve">
</t>
    </r>
    <r>
      <rPr>
        <sz val="11"/>
        <color rgb="FF000000"/>
        <rFont val="Calibri"/>
      </rPr>
      <t>Otherwise, remove all accounts except "3paradm", "3parsvc", "3parsnmpuser", and "3parcimuser" using the following command:</t>
    </r>
    <r>
      <rPr>
        <sz val="11"/>
        <color rgb="FF000000"/>
        <rFont val="Calibri"/>
      </rPr>
      <t xml:space="preserve">
</t>
    </r>
    <r>
      <rPr>
        <sz val="11"/>
        <color rgb="FF000000"/>
        <rFont val="Calibri"/>
      </rPr>
      <t>cli% removeuser &lt;username&gt;</t>
    </r>
    <r>
      <rPr>
        <sz val="11"/>
        <color rgb="FF000000"/>
        <rFont val="Calibri"/>
      </rPr>
      <t xml:space="preserve">
</t>
    </r>
    <r>
      <rPr>
        <sz val="11"/>
        <color rgb="FF000000"/>
        <rFont val="Calibri"/>
      </rPr>
      <t>Confirm the operation with "y".</t>
    </r>
  </si>
  <si>
    <r>
      <rPr>
        <sz val="11"/>
        <color rgb="FF000000"/>
        <rFont val="Calibri"/>
      </rPr>
      <t>While LDAP allows the storage system to support stronger authentication and provides additional auditing, it also places a dependency on an external entity in the operational environment. The existence of a single local account with a strong password means that administrators can continue to access the storage system in the event the LDAP system is temporarily unavailable.</t>
    </r>
  </si>
  <si>
    <r>
      <rPr>
        <sz val="11"/>
        <color rgb="FF000000"/>
        <rFont val="Calibri"/>
      </rPr>
      <t>Verify that only essential local accounts are configured. Enter the following command:</t>
    </r>
    <r>
      <rPr>
        <sz val="11"/>
        <color rgb="FF000000"/>
        <rFont val="Calibri"/>
      </rPr>
      <t xml:space="preserve">
</t>
    </r>
    <r>
      <rPr>
        <sz val="11"/>
        <color rgb="FF000000"/>
        <rFont val="Calibri"/>
      </rPr>
      <t>cli% showuser</t>
    </r>
    <r>
      <rPr>
        <sz val="11"/>
        <color rgb="FF000000"/>
        <rFont val="Calibri"/>
      </rPr>
      <t xml:space="preserve">
</t>
    </r>
    <r>
      <rPr>
        <sz val="11"/>
        <color rgb="FF000000"/>
        <rFont val="Calibri"/>
      </rPr>
      <t>If the output shows users other than the four accounts below, this is a finding:</t>
    </r>
    <r>
      <rPr>
        <sz val="11"/>
        <color rgb="FF000000"/>
        <rFont val="Calibri"/>
      </rPr>
      <t xml:space="preserve">
</t>
    </r>
    <r>
      <rPr>
        <sz val="11"/>
        <color rgb="FF000000"/>
        <rFont val="Calibri"/>
      </rPr>
      <t>3paradm</t>
    </r>
    <r>
      <rPr>
        <sz val="11"/>
        <color rgb="FF000000"/>
        <rFont val="Calibri"/>
      </rPr>
      <t xml:space="preserve">
</t>
    </r>
    <r>
      <rPr>
        <sz val="11"/>
        <color rgb="FF000000"/>
        <rFont val="Calibri"/>
      </rPr>
      <t>3parsvc</t>
    </r>
    <r>
      <rPr>
        <sz val="11"/>
        <color rgb="FF000000"/>
        <rFont val="Calibri"/>
      </rPr>
      <t xml:space="preserve">
</t>
    </r>
    <r>
      <rPr>
        <sz val="11"/>
        <color rgb="FF000000"/>
        <rFont val="Calibri"/>
      </rPr>
      <t>3parsnmpuser</t>
    </r>
    <r>
      <rPr>
        <sz val="11"/>
        <color rgb="FF000000"/>
        <rFont val="Calibri"/>
      </rPr>
      <t xml:space="preserve">
</t>
    </r>
    <r>
      <rPr>
        <sz val="11"/>
        <color rgb="FF000000"/>
        <rFont val="Calibri"/>
      </rPr>
      <t>3parcimuser</t>
    </r>
  </si>
  <si>
    <t>V-237825</t>
  </si>
  <si>
    <r>
      <rPr>
        <sz val="11"/>
        <rFont val="Calibri"/>
      </rPr>
      <t>The storage system must only be operated in conjunction with an LDAP server in a trusted environment if an Active Directory server is not available.</t>
    </r>
  </si>
  <si>
    <r>
      <rPr>
        <sz val="11"/>
        <color rgb="FF000000"/>
        <rFont val="Calibri"/>
      </rPr>
      <t>Use this series of commands to configure LDAP.</t>
    </r>
    <r>
      <rPr>
        <sz val="11"/>
        <color rgb="FF000000"/>
        <rFont val="Calibri"/>
      </rPr>
      <t xml:space="preserve">
</t>
    </r>
    <r>
      <rPr>
        <sz val="11"/>
        <color rgb="FF000000"/>
        <rFont val="Calibri"/>
      </rPr>
      <t>cli% setauthparam -f ldap-server        &lt;ldap server IP address&gt;</t>
    </r>
    <r>
      <rPr>
        <sz val="11"/>
        <color rgb="FF000000"/>
        <rFont val="Calibri"/>
      </rPr>
      <t xml:space="preserve">
</t>
    </r>
    <r>
      <rPr>
        <sz val="11"/>
        <color rgb="FF000000"/>
        <rFont val="Calibri"/>
      </rPr>
      <t>cli% setauthparam -f ldap-server-hn     &lt;fully qualified domain name of ldap server, such as ldapserver.thisdomain.com&gt;</t>
    </r>
    <r>
      <rPr>
        <sz val="11"/>
        <color rgb="FF000000"/>
        <rFont val="Calibri"/>
      </rPr>
      <t xml:space="preserve">
</t>
    </r>
    <r>
      <rPr>
        <sz val="11"/>
        <color rgb="FF000000"/>
        <rFont val="Calibri"/>
      </rPr>
      <t>cli% setauthparam -f binding            simple</t>
    </r>
    <r>
      <rPr>
        <sz val="11"/>
        <color rgb="FF000000"/>
        <rFont val="Calibri"/>
      </rPr>
      <t xml:space="preserve">
</t>
    </r>
    <r>
      <rPr>
        <sz val="11"/>
        <color rgb="FF000000"/>
        <rFont val="Calibri"/>
      </rPr>
      <t>cli% setauthparam -f ldap-StartTLS      require</t>
    </r>
    <r>
      <rPr>
        <sz val="11"/>
        <color rgb="FF000000"/>
        <rFont val="Calibri"/>
      </rPr>
      <t xml:space="preserve">
</t>
    </r>
    <r>
      <rPr>
        <sz val="11"/>
        <color rgb="FF000000"/>
        <rFont val="Calibri"/>
      </rPr>
      <t>cli% setauthparam -f groups-dn          ou=Groups,dc=thisdomain,dc=com</t>
    </r>
    <r>
      <rPr>
        <sz val="11"/>
        <color rgb="FF000000"/>
        <rFont val="Calibri"/>
      </rPr>
      <t xml:space="preserve">
</t>
    </r>
    <r>
      <rPr>
        <sz val="11"/>
        <color rgb="FF000000"/>
        <rFont val="Calibri"/>
      </rPr>
      <t>cli% setauthparam -f user-dn-base       ou=People,dc=thisdomain,dc=com</t>
    </r>
    <r>
      <rPr>
        <sz val="11"/>
        <color rgb="FF000000"/>
        <rFont val="Calibri"/>
      </rPr>
      <t xml:space="preserve">
</t>
    </r>
    <r>
      <rPr>
        <sz val="11"/>
        <color rgb="FF000000"/>
        <rFont val="Calibri"/>
      </rPr>
      <t>cli% setauthparam -f user-attr          uid</t>
    </r>
    <r>
      <rPr>
        <sz val="11"/>
        <color rgb="FF000000"/>
        <rFont val="Calibri"/>
      </rPr>
      <t xml:space="preserve">
</t>
    </r>
    <r>
      <rPr>
        <sz val="11"/>
        <color rgb="FF000000"/>
        <rFont val="Calibri"/>
      </rPr>
      <t>cli% setauthparam -f group-obj          groupofuniquenames</t>
    </r>
    <r>
      <rPr>
        <sz val="11"/>
        <color rgb="FF000000"/>
        <rFont val="Calibri"/>
      </rPr>
      <t xml:space="preserve">
</t>
    </r>
    <r>
      <rPr>
        <sz val="11"/>
        <color rgb="FF000000"/>
        <rFont val="Calibri"/>
      </rPr>
      <t>cli% setauthparam -f group-name-attr    cn</t>
    </r>
    <r>
      <rPr>
        <sz val="11"/>
        <color rgb="FF000000"/>
        <rFont val="Calibri"/>
      </rPr>
      <t xml:space="preserve">
</t>
    </r>
    <r>
      <rPr>
        <sz val="11"/>
        <color rgb="FF000000"/>
        <rFont val="Calibri"/>
      </rPr>
      <t>cli% setauthparam -f member-attr        uniqueMember</t>
    </r>
    <r>
      <rPr>
        <sz val="11"/>
        <color rgb="FF000000"/>
        <rFont val="Calibri"/>
      </rPr>
      <t xml:space="preserve">
</t>
    </r>
    <r>
      <rPr>
        <sz val="11"/>
        <color rgb="FF000000"/>
        <rFont val="Calibri"/>
      </rPr>
      <t>cli% setauthparam -f browse-map         "*"</t>
    </r>
    <r>
      <rPr>
        <sz val="11"/>
        <color rgb="FF000000"/>
        <rFont val="Calibri"/>
      </rPr>
      <t xml:space="preserve">
</t>
    </r>
    <r>
      <rPr>
        <sz val="11"/>
        <color rgb="FF000000"/>
        <rFont val="Calibri"/>
      </rPr>
      <t>cli% setauthparam -f edit-map           &lt;customer-assigned name of edit role&gt; &lt;customer-assigned name of "edit" group&gt;</t>
    </r>
    <r>
      <rPr>
        <sz val="11"/>
        <color rgb="FF000000"/>
        <rFont val="Calibri"/>
      </rPr>
      <t xml:space="preserve">
</t>
    </r>
    <r>
      <rPr>
        <sz val="11"/>
        <color rgb="FF000000"/>
        <rFont val="Calibri"/>
      </rPr>
      <t>cli% setauthparam -f service-map       &lt;customer-assigned name of service role&gt; &lt;customer-assigned name of "service" group&gt;</t>
    </r>
    <r>
      <rPr>
        <sz val="11"/>
        <color rgb="FF000000"/>
        <rFont val="Calibri"/>
      </rPr>
      <t xml:space="preserve">
</t>
    </r>
    <r>
      <rPr>
        <sz val="11"/>
        <color rgb="FF000000"/>
        <rFont val="Calibri"/>
      </rPr>
      <t>cli% setauthparam -f super-map          &lt;customer-assigned name of super role&gt; &lt;customer-assigned name of "super" group&gt;</t>
    </r>
  </si>
  <si>
    <r>
      <rPr>
        <sz val="11"/>
        <color rgb="FF000000"/>
        <rFont val="Calibri"/>
      </rPr>
      <t>Where strong account and password management capabilities are required, the 3PAR system is heavily dependent on its ability to use an LDAP server.</t>
    </r>
    <r>
      <rPr>
        <sz val="11"/>
        <color rgb="FF000000"/>
        <rFont val="Calibri"/>
      </rPr>
      <t xml:space="preserve">
</t>
    </r>
    <r>
      <rPr>
        <sz val="11"/>
        <color rgb="FF000000"/>
        <rFont val="Calibri"/>
      </rPr>
      <t>Satisfies: SRG-OS-000001-GPOS-00001, SRG-OS-000104-GPOS-00051, SRG-OS-000480-GPOS-00227</t>
    </r>
  </si>
  <si>
    <r>
      <rPr>
        <sz val="11"/>
        <color rgb="FF000000"/>
        <rFont val="Calibri"/>
      </rPr>
      <t>Determine if the system is configured for LDAP.</t>
    </r>
    <r>
      <rPr>
        <sz val="11"/>
        <color rgb="FF000000"/>
        <rFont val="Calibri"/>
      </rPr>
      <t xml:space="preserve">
</t>
    </r>
    <r>
      <rPr>
        <sz val="11"/>
        <color rgb="FF000000"/>
        <rFont val="Calibri"/>
      </rPr>
      <t>Enter the following command:</t>
    </r>
    <r>
      <rPr>
        <sz val="11"/>
        <color rgb="FF000000"/>
        <rFont val="Calibri"/>
      </rPr>
      <t xml:space="preserve">
</t>
    </r>
    <r>
      <rPr>
        <sz val="11"/>
        <color rgb="FF000000"/>
        <rFont val="Calibri"/>
      </rPr>
      <t>cli% showauthparam</t>
    </r>
    <r>
      <rPr>
        <sz val="11"/>
        <color rgb="FF000000"/>
        <rFont val="Calibri"/>
      </rPr>
      <t xml:space="preserve">
</t>
    </r>
    <r>
      <rPr>
        <sz val="11"/>
        <color rgb="FF000000"/>
        <rFont val="Calibri"/>
      </rPr>
      <t>If the output indicates an error, this is a finding.</t>
    </r>
    <r>
      <rPr>
        <sz val="11"/>
        <color rgb="FF000000"/>
        <rFont val="Calibri"/>
      </rPr>
      <t xml:space="preserve">
</t>
    </r>
    <r>
      <rPr>
        <sz val="11"/>
        <color rgb="FF000000"/>
        <rFont val="Calibri"/>
      </rPr>
      <t xml:space="preserve">If the resulting output does not include group parameters "groups-dn", "group-obj", or "group-name-attr" then the host is configured to use Active Directory and this requirement is not applicable. </t>
    </r>
    <r>
      <rPr>
        <sz val="11"/>
        <color rgb="FF000000"/>
        <rFont val="Calibri"/>
      </rPr>
      <t xml:space="preserve">
</t>
    </r>
    <r>
      <rPr>
        <sz val="11"/>
        <color rgb="FF000000"/>
        <rFont val="Calibri"/>
      </rPr>
      <t>If the host is using LDAP and the following fields of the output are not configured, this is a finding.</t>
    </r>
    <r>
      <rPr>
        <sz val="11"/>
        <color rgb="FF000000"/>
        <rFont val="Calibri"/>
      </rPr>
      <t xml:space="preserve">
</t>
    </r>
    <r>
      <rPr>
        <sz val="11"/>
        <color rgb="FF000000"/>
        <rFont val="Calibri"/>
      </rPr>
      <t xml:space="preserve">ldap-server &lt;ip address of LDAP server&gt; </t>
    </r>
    <r>
      <rPr>
        <sz val="11"/>
        <color rgb="FF000000"/>
        <rFont val="Calibri"/>
      </rPr>
      <t xml:space="preserve">
</t>
    </r>
    <r>
      <rPr>
        <sz val="11"/>
        <color rgb="FF000000"/>
        <rFont val="Calibri"/>
      </rPr>
      <t>ldap-server-hn &lt;host name of LDAP server&gt;</t>
    </r>
    <r>
      <rPr>
        <sz val="11"/>
        <color rgb="FF000000"/>
        <rFont val="Calibri"/>
      </rPr>
      <t xml:space="preserve">
</t>
    </r>
    <r>
      <rPr>
        <sz val="11"/>
        <color rgb="FF000000"/>
        <rFont val="Calibri"/>
      </rPr>
      <t>Next, verify that the LDAP authentication is operational by entering the following command:</t>
    </r>
    <r>
      <rPr>
        <sz val="11"/>
        <color rgb="FF000000"/>
        <rFont val="Calibri"/>
      </rPr>
      <t xml:space="preserve">
</t>
    </r>
    <r>
      <rPr>
        <sz val="11"/>
        <color rgb="FF000000"/>
        <rFont val="Calibri"/>
      </rPr>
      <t>cli% checkpassword &lt;username&gt;</t>
    </r>
    <r>
      <rPr>
        <sz val="11"/>
        <color rgb="FF000000"/>
        <rFont val="Calibri"/>
      </rPr>
      <t xml:space="preserve">
</t>
    </r>
    <r>
      <rPr>
        <sz val="11"/>
        <color rgb="FF000000"/>
        <rFont val="Calibri"/>
      </rPr>
      <t>password: &lt;Enter the password for username&gt;</t>
    </r>
    <r>
      <rPr>
        <sz val="11"/>
        <color rgb="FF000000"/>
        <rFont val="Calibri"/>
      </rPr>
      <t xml:space="preserve">
</t>
    </r>
    <r>
      <rPr>
        <sz val="11"/>
        <color rgb="FF000000"/>
        <rFont val="Calibri"/>
      </rPr>
      <t>If the username and password used in "checkpassword" are known to be valid LDAP credentials, and the following text is NOT displayed at the end of the resulting output, this is a finding.</t>
    </r>
    <r>
      <rPr>
        <sz val="11"/>
        <color rgb="FF000000"/>
        <rFont val="Calibri"/>
      </rPr>
      <t xml:space="preserve">
</t>
    </r>
    <r>
      <rPr>
        <sz val="11"/>
        <color rgb="FF000000"/>
        <rFont val="Calibri"/>
      </rPr>
      <t>user &lt;username&gt; is authenticated and authorized</t>
    </r>
    <r>
      <rPr>
        <sz val="11"/>
        <color rgb="FF000000"/>
        <rFont val="Calibri"/>
      </rPr>
      <t xml:space="preserve">
</t>
    </r>
    <r>
      <rPr>
        <sz val="11"/>
        <color rgb="FF000000"/>
        <rFont val="Calibri"/>
      </rPr>
      <t>Note: The "checkpassword" command will not display authenticated information even if LDAP is properly configured, if the username and password are not entered correctly.</t>
    </r>
  </si>
  <si>
    <t>V-237826</t>
  </si>
  <si>
    <r>
      <rPr>
        <sz val="11"/>
        <rFont val="Calibri"/>
      </rPr>
      <t>User credentials which would allow remote access to the system by the Service Processor must be removed from the storage system.</t>
    </r>
  </si>
  <si>
    <r>
      <rPr>
        <sz val="11"/>
        <color rgb="FF000000"/>
        <rFont val="Calibri"/>
      </rPr>
      <t>Remove the Service Processor credentials from the storage system. Enter the following command:</t>
    </r>
    <r>
      <rPr>
        <sz val="11"/>
        <color rgb="FF000000"/>
        <rFont val="Calibri"/>
      </rPr>
      <t xml:space="preserve">
</t>
    </r>
    <r>
      <rPr>
        <sz val="11"/>
        <color rgb="FF000000"/>
        <rFont val="Calibri"/>
      </rPr>
      <t>cli% removespcredential</t>
    </r>
    <r>
      <rPr>
        <sz val="11"/>
        <color rgb="FF000000"/>
        <rFont val="Calibri"/>
      </rPr>
      <t xml:space="preserve">
</t>
    </r>
    <r>
      <rPr>
        <sz val="11"/>
        <color rgb="FF000000"/>
        <rFont val="Calibri"/>
      </rPr>
      <t>Note: This removes the "3paredit", "3parbrowse", and "3parservice" users, and sets the "3parsvc" password to a new random value.</t>
    </r>
  </si>
  <si>
    <r>
      <rPr>
        <sz val="11"/>
        <color rgb="FF000000"/>
        <rFont val="Calibri"/>
      </rPr>
      <t>Failure to remove the default user accounts associated with remote access from the Service Processor increases the risk of unauthorized access to the 3PAR OS via the product's remote support interface.</t>
    </r>
    <r>
      <rPr>
        <sz val="11"/>
        <color rgb="FF000000"/>
        <rFont val="Calibri"/>
      </rPr>
      <t xml:space="preserve">
</t>
    </r>
    <r>
      <rPr>
        <sz val="11"/>
        <color rgb="FF000000"/>
        <rFont val="Calibri"/>
      </rPr>
      <t>The Service Processor's authentication methods have not been evaluated and using such mechanisms to permit remote, full control of the system by organizational or non-organizational users represents an increased risk to unauthorized access.</t>
    </r>
    <r>
      <rPr>
        <sz val="11"/>
        <color rgb="FF000000"/>
        <rFont val="Calibri"/>
      </rPr>
      <t xml:space="preserve">
</t>
    </r>
    <r>
      <rPr>
        <sz val="11"/>
        <color rgb="FF000000"/>
        <rFont val="Calibri"/>
      </rPr>
      <t>The Service Processor can also send system data offsite providing access to system information to non-DoD organizations.</t>
    </r>
  </si>
  <si>
    <r>
      <rPr>
        <sz val="11"/>
        <color rgb="FF000000"/>
        <rFont val="Calibri"/>
      </rPr>
      <t>Verify Service Processor credentials are not present.</t>
    </r>
    <r>
      <rPr>
        <sz val="11"/>
        <color rgb="FF000000"/>
        <rFont val="Calibri"/>
      </rPr>
      <t xml:space="preserve">
</t>
    </r>
    <r>
      <rPr>
        <sz val="11"/>
        <color rgb="FF000000"/>
        <rFont val="Calibri"/>
      </rPr>
      <t>cli% showuser</t>
    </r>
    <r>
      <rPr>
        <sz val="11"/>
        <color rgb="FF000000"/>
        <rFont val="Calibri"/>
      </rPr>
      <t xml:space="preserve">
</t>
    </r>
    <r>
      <rPr>
        <sz val="11"/>
        <color rgb="FF000000"/>
        <rFont val="Calibri"/>
      </rPr>
      <t>If any of the users, "3parbrowse", "3paredit", or "3parservice" exist, this is a finding</t>
    </r>
  </si>
  <si>
    <t>V-237827</t>
  </si>
  <si>
    <r>
      <rPr>
        <sz val="11"/>
        <rFont val="Calibri"/>
      </rPr>
      <t>The storage system must only be operated in conjunction with an Active Directory server in a trusted environment if an LDAP server is not available.</t>
    </r>
  </si>
  <si>
    <r>
      <rPr>
        <sz val="11"/>
        <color rgb="FF000000"/>
        <rFont val="Calibri"/>
      </rPr>
      <t>Use this series of commands to configure the host to use Active Directory:</t>
    </r>
    <r>
      <rPr>
        <sz val="11"/>
        <color rgb="FF000000"/>
        <rFont val="Calibri"/>
      </rPr>
      <t xml:space="preserve">
</t>
    </r>
    <r>
      <rPr>
        <sz val="11"/>
        <color rgb="FF000000"/>
        <rFont val="Calibri"/>
      </rPr>
      <t>cli% setauthparam -f ldap-server        &lt;AD server IP address&gt;</t>
    </r>
    <r>
      <rPr>
        <sz val="11"/>
        <color rgb="FF000000"/>
        <rFont val="Calibri"/>
      </rPr>
      <t xml:space="preserve">
</t>
    </r>
    <r>
      <rPr>
        <sz val="11"/>
        <color rgb="FF000000"/>
        <rFont val="Calibri"/>
      </rPr>
      <t>cli% setauthparam -f binding            simple</t>
    </r>
    <r>
      <rPr>
        <sz val="11"/>
        <color rgb="FF000000"/>
        <rFont val="Calibri"/>
      </rPr>
      <t xml:space="preserve">
</t>
    </r>
    <r>
      <rPr>
        <sz val="11"/>
        <color rgb="FF000000"/>
        <rFont val="Calibri"/>
      </rPr>
      <t>cli% setauthparam -f ldap-StartTLS      require</t>
    </r>
    <r>
      <rPr>
        <sz val="11"/>
        <color rgb="FF000000"/>
        <rFont val="Calibri"/>
      </rPr>
      <t xml:space="preserve">
</t>
    </r>
    <r>
      <rPr>
        <sz val="11"/>
        <color rgb="FF000000"/>
        <rFont val="Calibri"/>
      </rPr>
      <t>cli% setauthparam -f Kerberos-realm     &lt;Kerberos realm, such as WIN2K12FOREST.THISDOMAIN.COM&gt;</t>
    </r>
    <r>
      <rPr>
        <sz val="11"/>
        <color rgb="FF000000"/>
        <rFont val="Calibri"/>
      </rPr>
      <t xml:space="preserve">
</t>
    </r>
    <r>
      <rPr>
        <sz val="11"/>
        <color rgb="FF000000"/>
        <rFont val="Calibri"/>
      </rPr>
      <t>cli% setauthparam -f ldap-server-hn     &lt;fully qualified domain name of AD server, such as adserver.thisdomain.com&gt;</t>
    </r>
    <r>
      <rPr>
        <sz val="11"/>
        <color rgb="FF000000"/>
        <rFont val="Calibri"/>
      </rPr>
      <t xml:space="preserve">
</t>
    </r>
    <r>
      <rPr>
        <sz val="11"/>
        <color rgb="FF000000"/>
        <rFont val="Calibri"/>
      </rPr>
      <t>cli% setauthparam -f accounts-dn        CN=Users,DC=win2k12forest,DC=thisdomain,DC=com</t>
    </r>
    <r>
      <rPr>
        <sz val="11"/>
        <color rgb="FF000000"/>
        <rFont val="Calibri"/>
      </rPr>
      <t xml:space="preserve">
</t>
    </r>
    <r>
      <rPr>
        <sz val="11"/>
        <color rgb="FF000000"/>
        <rFont val="Calibri"/>
      </rPr>
      <t>cli% setauthparam -f user-dn-base       CN=Users,DC=win2k12forest,DC=thisdomain,DC=com</t>
    </r>
    <r>
      <rPr>
        <sz val="11"/>
        <color rgb="FF000000"/>
        <rFont val="Calibri"/>
      </rPr>
      <t xml:space="preserve">
</t>
    </r>
    <r>
      <rPr>
        <sz val="11"/>
        <color rgb="FF000000"/>
        <rFont val="Calibri"/>
      </rPr>
      <t>cli% setauthparam -f user-attr          WIN2K12FOREST\\</t>
    </r>
    <r>
      <rPr>
        <sz val="11"/>
        <color rgb="FF000000"/>
        <rFont val="Calibri"/>
      </rPr>
      <t xml:space="preserve">
</t>
    </r>
    <r>
      <rPr>
        <sz val="11"/>
        <color rgb="FF000000"/>
        <rFont val="Calibri"/>
      </rPr>
      <t>cli% setauthparam -f account-obj        user</t>
    </r>
    <r>
      <rPr>
        <sz val="11"/>
        <color rgb="FF000000"/>
        <rFont val="Calibri"/>
      </rPr>
      <t xml:space="preserve">
</t>
    </r>
    <r>
      <rPr>
        <sz val="11"/>
        <color rgb="FF000000"/>
        <rFont val="Calibri"/>
      </rPr>
      <t>cli% setauthparam -f account-name-attr  sAMAccountName</t>
    </r>
    <r>
      <rPr>
        <sz val="11"/>
        <color rgb="FF000000"/>
        <rFont val="Calibri"/>
      </rPr>
      <t xml:space="preserve">
</t>
    </r>
    <r>
      <rPr>
        <sz val="11"/>
        <color rgb="FF000000"/>
        <rFont val="Calibri"/>
      </rPr>
      <t>cli% setauthparam -f memberof-attr      memberOf</t>
    </r>
    <r>
      <rPr>
        <sz val="11"/>
        <color rgb="FF000000"/>
        <rFont val="Calibri"/>
      </rPr>
      <t xml:space="preserve">
</t>
    </r>
    <r>
      <rPr>
        <sz val="11"/>
        <color rgb="FF000000"/>
        <rFont val="Calibri"/>
      </rPr>
      <t>cli% setauthparam -f browse-map         "CN=&lt;customer-assigned name of browse role&gt;,CN=Users,DC=win2k12forest,DC=thisdomain,DC=com"</t>
    </r>
    <r>
      <rPr>
        <sz val="11"/>
        <color rgb="FF000000"/>
        <rFont val="Calibri"/>
      </rPr>
      <t xml:space="preserve">
</t>
    </r>
    <r>
      <rPr>
        <sz val="11"/>
        <color rgb="FF000000"/>
        <rFont val="Calibri"/>
      </rPr>
      <t>cli% setauthparam -f edit-map           "CN=&lt;customer-assigned name of edit role&gt;,CN=Users,DC=win2k12forest,DC=thisdomain,DC=com"</t>
    </r>
    <r>
      <rPr>
        <sz val="11"/>
        <color rgb="FF000000"/>
        <rFont val="Calibri"/>
      </rPr>
      <t xml:space="preserve">
</t>
    </r>
    <r>
      <rPr>
        <sz val="11"/>
        <color rgb="FF000000"/>
        <rFont val="Calibri"/>
      </rPr>
      <t>cli% setauthparam -f service-map        "CN=&lt;customer-assigned name of service role&gt;,CN=Users,DC=win2k12forest,DC=thisdomain,DC=com"</t>
    </r>
    <r>
      <rPr>
        <sz val="11"/>
        <color rgb="FF000000"/>
        <rFont val="Calibri"/>
      </rPr>
      <t xml:space="preserve">
</t>
    </r>
    <r>
      <rPr>
        <sz val="11"/>
        <color rgb="FF000000"/>
        <rFont val="Calibri"/>
      </rPr>
      <t>cli% setauthparam -f super-map          "CN=&lt;customer-assigned name of super role&gt;,CN=Users,DC=win2k12forest,DC=thisdomain,DC=com"</t>
    </r>
  </si>
  <si>
    <r>
      <rPr>
        <sz val="11"/>
        <color rgb="FF000000"/>
        <rFont val="Calibri"/>
      </rPr>
      <t>Where strong account and password management capabilities are required, the 3PAR system is heavily dependent on its ability to use an AD server.</t>
    </r>
    <r>
      <rPr>
        <sz val="11"/>
        <color rgb="FF000000"/>
        <rFont val="Calibri"/>
      </rPr>
      <t xml:space="preserve">
</t>
    </r>
    <r>
      <rPr>
        <sz val="11"/>
        <color rgb="FF000000"/>
        <rFont val="Calibri"/>
      </rPr>
      <t>Satisfies: SRG-OS-000001-GPOS-00001, SRG-OS-000104-GPOS-00051, SRG-OS-000480-GPOS-00227</t>
    </r>
  </si>
  <si>
    <r>
      <rPr>
        <sz val="11"/>
        <color rgb="FF000000"/>
        <rFont val="Calibri"/>
      </rPr>
      <t xml:space="preserve">Determine if the system is configured for Active Directory (AD). </t>
    </r>
    <r>
      <rPr>
        <sz val="11"/>
        <color rgb="FF000000"/>
        <rFont val="Calibri"/>
      </rPr>
      <t xml:space="preserve">
</t>
    </r>
    <r>
      <rPr>
        <sz val="11"/>
        <color rgb="FF000000"/>
        <rFont val="Calibri"/>
      </rPr>
      <t>Enter the following command:</t>
    </r>
    <r>
      <rPr>
        <sz val="11"/>
        <color rgb="FF000000"/>
        <rFont val="Calibri"/>
      </rPr>
      <t xml:space="preserve">
</t>
    </r>
    <r>
      <rPr>
        <sz val="11"/>
        <color rgb="FF000000"/>
        <rFont val="Calibri"/>
      </rPr>
      <t>cli% showauthparam</t>
    </r>
    <r>
      <rPr>
        <sz val="11"/>
        <color rgb="FF000000"/>
        <rFont val="Calibri"/>
      </rPr>
      <t xml:space="preserve">
</t>
    </r>
    <r>
      <rPr>
        <sz val="11"/>
        <color rgb="FF000000"/>
        <rFont val="Calibri"/>
      </rPr>
      <t>If the result returns an error, this is a finding.</t>
    </r>
    <r>
      <rPr>
        <sz val="11"/>
        <color rgb="FF000000"/>
        <rFont val="Calibri"/>
      </rPr>
      <t xml:space="preserve">
</t>
    </r>
    <r>
      <rPr>
        <sz val="11"/>
        <color rgb="FF000000"/>
        <rFont val="Calibri"/>
      </rPr>
      <t>If the resulting output does include the parameters "groups-dn", "group-obj", or "group-name-attr" then the host is setup for LDAP, this requirement is not applicable.</t>
    </r>
    <r>
      <rPr>
        <sz val="11"/>
        <color rgb="FF000000"/>
        <rFont val="Calibri"/>
      </rPr>
      <t xml:space="preserve">
</t>
    </r>
    <r>
      <rPr>
        <sz val="11"/>
        <color rgb="FF000000"/>
        <rFont val="Calibri"/>
      </rPr>
      <t>If the host is setup for Active Directory and these fields in the output are not configured, this is a finding.</t>
    </r>
    <r>
      <rPr>
        <sz val="11"/>
        <color rgb="FF000000"/>
        <rFont val="Calibri"/>
      </rPr>
      <t xml:space="preserve">
</t>
    </r>
    <r>
      <rPr>
        <sz val="11"/>
        <color rgb="FF000000"/>
        <rFont val="Calibri"/>
      </rPr>
      <t xml:space="preserve">ldap-server &lt;ip address of AD server&gt; </t>
    </r>
    <r>
      <rPr>
        <sz val="11"/>
        <color rgb="FF000000"/>
        <rFont val="Calibri"/>
      </rPr>
      <t xml:space="preserve">
</t>
    </r>
    <r>
      <rPr>
        <sz val="11"/>
        <color rgb="FF000000"/>
        <rFont val="Calibri"/>
      </rPr>
      <t>ldap-server-hn &lt;host name of AD server&gt;</t>
    </r>
    <r>
      <rPr>
        <sz val="11"/>
        <color rgb="FF000000"/>
        <rFont val="Calibri"/>
      </rPr>
      <t xml:space="preserve">
</t>
    </r>
    <r>
      <rPr>
        <sz val="11"/>
        <color rgb="FF000000"/>
        <rFont val="Calibri"/>
      </rPr>
      <t>Next, verify that the AD authentication is operational by entering the following command:</t>
    </r>
    <r>
      <rPr>
        <sz val="11"/>
        <color rgb="FF000000"/>
        <rFont val="Calibri"/>
      </rPr>
      <t xml:space="preserve">
</t>
    </r>
    <r>
      <rPr>
        <sz val="11"/>
        <color rgb="FF000000"/>
        <rFont val="Calibri"/>
      </rPr>
      <t>cli% checkpassword &lt;username&gt;:</t>
    </r>
    <r>
      <rPr>
        <sz val="11"/>
        <color rgb="FF000000"/>
        <rFont val="Calibri"/>
      </rPr>
      <t xml:space="preserve">
</t>
    </r>
    <r>
      <rPr>
        <sz val="11"/>
        <color rgb="FF000000"/>
        <rFont val="Calibri"/>
      </rPr>
      <t>password: &lt;Enter the password for username&gt;</t>
    </r>
    <r>
      <rPr>
        <sz val="11"/>
        <color rgb="FF000000"/>
        <rFont val="Calibri"/>
      </rPr>
      <t xml:space="preserve">
</t>
    </r>
    <r>
      <rPr>
        <sz val="11"/>
        <color rgb="FF000000"/>
        <rFont val="Calibri"/>
      </rPr>
      <t>If the username and password used in checkpassword are known to be valid AD credentials, and the following text is NOT displayed at the end of the resulting output, this is a finding.</t>
    </r>
    <r>
      <rPr>
        <sz val="11"/>
        <color rgb="FF000000"/>
        <rFont val="Calibri"/>
      </rPr>
      <t xml:space="preserve">
</t>
    </r>
    <r>
      <rPr>
        <sz val="11"/>
        <color rgb="FF000000"/>
        <rFont val="Calibri"/>
      </rPr>
      <t>user &lt;username&gt; is authenticated and authorized</t>
    </r>
    <r>
      <rPr>
        <sz val="11"/>
        <color rgb="FF000000"/>
        <rFont val="Calibri"/>
      </rPr>
      <t xml:space="preserve">
</t>
    </r>
    <r>
      <rPr>
        <sz val="11"/>
        <color rgb="FF000000"/>
        <rFont val="Calibri"/>
      </rPr>
      <t>Note: The "checkpassword" command will not display authenticated information even if AD is properly configured, if the username and password are not entered correctly.</t>
    </r>
  </si>
  <si>
    <t>V-237828</t>
  </si>
  <si>
    <r>
      <rPr>
        <sz val="11"/>
        <rFont val="Calibri"/>
      </rPr>
      <t>The storage system must require passwords contain a minimum of 15 characters, after an administrator has set the minimum password length to that value.</t>
    </r>
  </si>
  <si>
    <r>
      <rPr>
        <sz val="11"/>
        <color rgb="FF000000"/>
        <rFont val="Calibri"/>
      </rPr>
      <t>Configure the minimum password length for a value of "15" using the following command:</t>
    </r>
    <r>
      <rPr>
        <sz val="11"/>
        <color rgb="FF000000"/>
        <rFont val="Calibri"/>
      </rPr>
      <t xml:space="preserve">
</t>
    </r>
    <r>
      <rPr>
        <sz val="11"/>
        <color rgb="FF000000"/>
        <rFont val="Calibri"/>
      </rPr>
      <t>cli% setpassword -minlen 15</t>
    </r>
    <r>
      <rPr>
        <sz val="11"/>
        <color rgb="FF000000"/>
        <rFont val="Calibri"/>
      </rPr>
      <t xml:space="preserve">
</t>
    </r>
    <r>
      <rPr>
        <sz val="11"/>
        <color rgb="FF000000"/>
        <rFont val="Calibri"/>
      </rPr>
      <t>Note: You must have super-admin privileges to perform this action.</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</si>
  <si>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</si>
  <si>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Verify that the minimum password length is set to a value of "15". Check the current password configuration:</t>
    </r>
    <r>
      <rPr>
        <sz val="11"/>
        <color rgb="FF000000"/>
        <rFont val="Calibri"/>
      </rPr>
      <t xml:space="preserve">
</t>
    </r>
    <r>
      <rPr>
        <sz val="11"/>
        <color rgb="FF000000"/>
        <rFont val="Calibri"/>
      </rPr>
      <t>cli% setpassword -minlen 15</t>
    </r>
    <r>
      <rPr>
        <sz val="11"/>
        <color rgb="FF000000"/>
        <rFont val="Calibri"/>
      </rPr>
      <t xml:space="preserve">
</t>
    </r>
    <r>
      <rPr>
        <sz val="11"/>
        <color rgb="FF000000"/>
        <rFont val="Calibri"/>
      </rPr>
      <t>If an error is reported, this is a finding.</t>
    </r>
    <r>
      <rPr>
        <sz val="11"/>
        <color rgb="FF000000"/>
        <rFont val="Calibri"/>
      </rPr>
      <t xml:space="preserve">
</t>
    </r>
    <r>
      <rPr>
        <sz val="11"/>
        <color rgb="FF000000"/>
        <rFont val="Calibri"/>
      </rPr>
      <t>Note: You must have super-admin privileges to perform this action.</t>
    </r>
  </si>
  <si>
    <t>V-237829</t>
  </si>
  <si>
    <r>
      <rPr>
        <sz val="11"/>
        <rFont val="Calibri"/>
      </rPr>
      <t>The Standard Mandatory DoD Notice and Consent Banner must be displayed until users acknowledge the usage conditions and take explicit actions to log on for further access.</t>
    </r>
  </si>
  <si>
    <r>
      <rPr>
        <sz val="11"/>
        <color rgb="FF000000"/>
        <rFont val="Calibri"/>
      </rPr>
      <t>To configure the SSH login banner, enter the command:</t>
    </r>
    <r>
      <rPr>
        <sz val="11"/>
        <color rgb="FF000000"/>
        <rFont val="Calibri"/>
      </rPr>
      <t xml:space="preserve">
</t>
    </r>
    <r>
      <rPr>
        <sz val="11"/>
        <color rgb="FF000000"/>
        <rFont val="Calibri"/>
      </rPr>
      <t>cli% setsshbanner</t>
    </r>
    <r>
      <rPr>
        <sz val="11"/>
        <color rgb="FF000000"/>
        <rFont val="Calibri"/>
      </rPr>
      <t xml:space="preserve">
</t>
    </r>
    <r>
      <rPr>
        <sz val="11"/>
        <color rgb="FF000000"/>
        <rFont val="Calibri"/>
      </rPr>
      <t>Enter the following text:</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Then press enter twice to conclude setting the SSH banner text.</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</si>
  <si>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The banner must be acknowledged by the user prior to allowing the user access to the operating system.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system logon is required. The system must prevent further activity until the user executes a positive action to manifest agreement by clicking on a box indicating "OK".</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SRG-OS-000023-GPOS-00006, SRG-OS-000024-GPOS-00007, SRG-OS-000228-GPOS-00088</t>
    </r>
  </si>
  <si>
    <r>
      <rPr>
        <sz val="11"/>
        <color rgb="FF000000"/>
        <rFont val="Calibri"/>
      </rPr>
      <t>Verify that the SSH login banner is properly configured.</t>
    </r>
    <r>
      <rPr>
        <sz val="11"/>
        <color rgb="FF000000"/>
        <rFont val="Calibri"/>
      </rPr>
      <t xml:space="preserve">
</t>
    </r>
    <r>
      <rPr>
        <sz val="11"/>
        <color rgb="FF000000"/>
        <rFont val="Calibri"/>
      </rPr>
      <t>Enter the following command:</t>
    </r>
    <r>
      <rPr>
        <sz val="11"/>
        <color rgb="FF000000"/>
        <rFont val="Calibri"/>
      </rPr>
      <t xml:space="preserve">
</t>
    </r>
    <r>
      <rPr>
        <sz val="11"/>
        <color rgb="FF000000"/>
        <rFont val="Calibri"/>
      </rPr>
      <t>cli% showsshbanner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 xml:space="preserve">If the output is not: </t>
    </r>
    <r>
      <rPr>
        <sz val="11"/>
        <color rgb="FF000000"/>
        <rFont val="Calibri"/>
      </rPr>
      <t xml:space="preserve">
</t>
    </r>
    <r>
      <rPr>
        <sz val="11"/>
        <color rgb="FF000000"/>
        <rFont val="Calibri"/>
      </rPr>
      <t xml:space="preserve">"I've read &amp; consent to terms in IS user agreem't" </t>
    </r>
    <r>
      <rPr>
        <sz val="11"/>
        <color rgb="FF000000"/>
        <rFont val="Calibri"/>
      </rPr>
      <t xml:space="preserve">
</t>
    </r>
    <r>
      <rPr>
        <sz val="11"/>
        <color rgb="FF000000"/>
        <rFont val="Calibri"/>
      </rPr>
      <t>this is a finding.</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 xml:space="preserve">To inspect the banner, login via SSH from a remote host. </t>
    </r>
    <r>
      <rPr>
        <sz val="11"/>
        <color rgb="FF000000"/>
        <rFont val="Calibri"/>
      </rPr>
      <t xml:space="preserve">
</t>
    </r>
    <r>
      <rPr>
        <sz val="11"/>
        <color rgb="FF000000"/>
        <rFont val="Calibri"/>
      </rPr>
      <t>If the output shown above is not displayed during SSH authentication, this is a finding.</t>
    </r>
  </si>
  <si>
    <t>V-237830</t>
  </si>
  <si>
    <r>
      <rPr>
        <sz val="11"/>
        <rFont val="Calibri"/>
      </rPr>
      <t>The storage system must allocate audit record storage capacity to store at least one weeks worth of audit records, when audit records are not immediately sent to a central audit record storage facility.</t>
    </r>
  </si>
  <si>
    <r>
      <rPr>
        <sz val="11"/>
        <color rgb="FF000000"/>
        <rFont val="Calibri"/>
      </rPr>
      <t>Configure the audit logging capacity for the maximum storage value by entering the command:</t>
    </r>
    <r>
      <rPr>
        <sz val="11"/>
        <color rgb="FF000000"/>
        <rFont val="Calibri"/>
      </rPr>
      <t xml:space="preserve">
</t>
    </r>
    <r>
      <rPr>
        <sz val="11"/>
        <color rgb="FF000000"/>
        <rFont val="Calibri"/>
      </rPr>
      <t>cli% setsys EventLogSize 4M</t>
    </r>
  </si>
  <si>
    <r>
      <rPr>
        <sz val="11"/>
        <color rgb="FF000000"/>
        <rFont val="Calibri"/>
      </rPr>
      <t>To verify operating systems have a sufficient storage capacity in which to write the audit logs, operating systems need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operating system.</t>
    </r>
  </si>
  <si>
    <r>
      <rPr>
        <sz val="11"/>
        <color rgb="FF000000"/>
        <rFont val="Calibri"/>
      </rPr>
      <t>Verify the logging capacity is set to the maximum value of "4", with the following command:</t>
    </r>
    <r>
      <rPr>
        <sz val="11"/>
        <color rgb="FF000000"/>
        <rFont val="Calibri"/>
      </rPr>
      <t xml:space="preserve">
</t>
    </r>
    <r>
      <rPr>
        <sz val="11"/>
        <color rgb="FF000000"/>
        <rFont val="Calibri"/>
      </rPr>
      <t>cli% showsys -param</t>
    </r>
    <r>
      <rPr>
        <sz val="11"/>
        <color rgb="FF000000"/>
        <rFont val="Calibri"/>
      </rPr>
      <t xml:space="preserve">
</t>
    </r>
    <r>
      <rPr>
        <sz val="11"/>
        <color rgb="FF000000"/>
        <rFont val="Calibri"/>
      </rPr>
      <t>If the resulting list of configured parameters and values, does not contain "EventLogSize : 4M", this is a finding.</t>
    </r>
  </si>
  <si>
    <t>V-237831</t>
  </si>
  <si>
    <r>
      <rPr>
        <sz val="11"/>
        <rFont val="Calibri"/>
      </rPr>
      <t>The storage system must record time stamps for audit records that can be mapped to Coordinated Universal Time (UTC) or Greenwich Mean Time (GMT).</t>
    </r>
  </si>
  <si>
    <r>
      <rPr>
        <sz val="11"/>
        <color rgb="FF000000"/>
        <rFont val="Calibri"/>
      </rPr>
      <t xml:space="preserve">Configure the "Timezone" field by first identifying the time zone identifier. </t>
    </r>
    <r>
      <rPr>
        <sz val="11"/>
        <color rgb="FF000000"/>
        <rFont val="Calibri"/>
      </rPr>
      <t xml:space="preserve">
</t>
    </r>
    <r>
      <rPr>
        <sz val="11"/>
        <color rgb="FF000000"/>
        <rFont val="Calibri"/>
      </rPr>
      <t>Enter the command to list available time zone settings:</t>
    </r>
    <r>
      <rPr>
        <sz val="11"/>
        <color rgb="FF000000"/>
        <rFont val="Calibri"/>
      </rPr>
      <t xml:space="preserve">
</t>
    </r>
    <r>
      <rPr>
        <sz val="11"/>
        <color rgb="FF000000"/>
        <rFont val="Calibri"/>
      </rPr>
      <t>cli% setdate -tzlist</t>
    </r>
    <r>
      <rPr>
        <sz val="11"/>
        <color rgb="FF000000"/>
        <rFont val="Calibri"/>
      </rPr>
      <t xml:space="preserve">
</t>
    </r>
    <r>
      <rPr>
        <sz val="11"/>
        <color rgb="FF000000"/>
        <rFont val="Calibri"/>
      </rPr>
      <t>If UTC is to be set, then use the following command:</t>
    </r>
    <r>
      <rPr>
        <sz val="11"/>
        <color rgb="FF000000"/>
        <rFont val="Calibri"/>
      </rPr>
      <t xml:space="preserve">
</t>
    </r>
    <r>
      <rPr>
        <sz val="11"/>
        <color rgb="FF000000"/>
        <rFont val="Calibri"/>
      </rPr>
      <t>cli% setdate -tz Etc/UTC</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</si>
  <si>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operating system include date and time. Time is commonly expressed in UTC, a modern continuation of GMT, or local time with an offset from UTC.</t>
    </r>
  </si>
  <si>
    <r>
      <rPr>
        <sz val="11"/>
        <color rgb="FF000000"/>
        <rFont val="Calibri"/>
      </rPr>
      <t>Verify the "Timezone" field is configured by entering the following command:</t>
    </r>
    <r>
      <rPr>
        <sz val="11"/>
        <color rgb="FF000000"/>
        <rFont val="Calibri"/>
      </rPr>
      <t xml:space="preserve">
</t>
    </r>
    <r>
      <rPr>
        <sz val="11"/>
        <color rgb="FF000000"/>
        <rFont val="Calibri"/>
      </rPr>
      <t>cli% showdate</t>
    </r>
    <r>
      <rPr>
        <sz val="11"/>
        <color rgb="FF000000"/>
        <rFont val="Calibri"/>
      </rPr>
      <t xml:space="preserve">
</t>
    </r>
    <r>
      <rPr>
        <sz val="11"/>
        <color rgb="FF000000"/>
        <rFont val="Calibri"/>
      </rPr>
      <t>Node Date</t>
    </r>
    <r>
      <rPr>
        <sz val="11"/>
        <color rgb="FF000000"/>
        <rFont val="Calibri"/>
      </rPr>
      <t xml:space="preserve">
</t>
    </r>
    <r>
      <rPr>
        <sz val="11"/>
        <color rgb="FF000000"/>
        <rFont val="Calibri"/>
      </rPr>
      <t>0 2016-05-18 23:46:29 UTC (Etc/UTC)</t>
    </r>
    <r>
      <rPr>
        <sz val="11"/>
        <color rgb="FF000000"/>
        <rFont val="Calibri"/>
      </rPr>
      <t xml:space="preserve">
</t>
    </r>
    <r>
      <rPr>
        <sz val="11"/>
        <color rgb="FF000000"/>
        <rFont val="Calibri"/>
      </rPr>
      <t>1 2016-05-18 23:46:37 UTC (Etc/UTC)</t>
    </r>
    <r>
      <rPr>
        <sz val="11"/>
        <color rgb="FF000000"/>
        <rFont val="Calibri"/>
      </rPr>
      <t xml:space="preserve">
</t>
    </r>
    <r>
      <rPr>
        <sz val="11"/>
        <color rgb="FF000000"/>
        <rFont val="Calibri"/>
      </rPr>
      <t>If the output does not match the required time zone,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</si>
  <si>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</si>
  <si>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</si>
  <si>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</si>
  <si>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</si>
  <si>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</si>
  <si>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</si>
  <si>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</si>
  <si>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</si>
  <si>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</si>
  <si>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</si>
  <si>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</si>
  <si>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</si>
  <si>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</si>
  <si>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</si>
  <si>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</si>
  <si>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</si>
  <si>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</si>
  <si>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</si>
  <si>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</si>
  <si>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</si>
  <si>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</si>
  <si>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</si>
  <si>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</si>
  <si>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</si>
  <si>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</si>
  <si>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</si>
  <si>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</si>
  <si>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</si>
  <si>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</si>
  <si>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HPE 3PAR StoreServ 3.2.x Security Technical Implementation Guide V2R1</t>
  </si>
  <si>
    <t>Developed By:</t>
  </si>
  <si>
    <t>HPE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</si>
  <si>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</si>
  <si>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27 January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19</t>
    </r>
  </si>
  <si>
    <t>Download Url:</t>
  </si>
  <si>
    <t>https://www.cyber.mil/stigs</t>
  </si>
  <si>
    <t>Guide Overview:</t>
  </si>
  <si>
    <r>
      <rPr>
        <sz val="11"/>
        <color rgb="FF000000"/>
        <rFont val="Calibri"/>
      </rPr>
      <t>The Hewlett Packard Enterprise (HPE) 3PAR StoreServ 3.2.x Security Technical Implementation Guide (STIG) is published as a tool to improve the security of the Department of Defense (DoD) information systems. The requirements were developed from Federal and DoD consensus based on the General Purpose Operating System Security Requirements Guide (GPOS SRG). The vulnerabilities discussed in this document are applicable to HPE 3PAR StoreServ 3.2.x storage systems.</t>
    </r>
    <r>
      <rPr>
        <sz val="11"/>
        <color rgb="FF000000"/>
        <rFont val="Calibri"/>
      </rPr>
      <t xml:space="preserve">
</t>
    </r>
    <r>
      <rPr>
        <sz val="11"/>
        <color rgb="FF000000"/>
        <rFont val="Calibri"/>
      </rPr>
      <t>The vulnerabilities discussed in this STIG are applicable to the default HPE 3PAR Operating System (OS) installed on the HPE 3PAR StoreServ proprietary hardware platform. The server may be configured to use a remote authentication method (LDAP or Active Directory), run basic system services, and use basic remote management (sshd). This document is meant for use in conjunction with the Enclave Test and Development and Network Infrastructure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</si>
  <si>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</si>
  <si>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</si>
  <si>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</si>
  <si>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</si>
  <si>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</si>
  <si>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</si>
  <si>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</si>
  <si>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</si>
  <si>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</si>
  <si>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</si>
  <si>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</si>
  <si>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</si>
  <si>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</si>
  <si>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</si>
  <si>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</si>
  <si>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</si>
  <si>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</si>
  <si>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</si>
  <si>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</si>
  <si>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</si>
  <si>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</si>
  <si>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</si>
  <si>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HPE 3PAR StoreServ 3.2.x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</si>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</sst>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433-4C33-8155-1393FA12531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433-4C33-8155-1393FA12531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19</c:v>
                </c:pt>
              </c:numCache>
            </c:numRef>
          </c:val>
          <c:extLst>
            <c:ext xmlns:c16="http://schemas.microsoft.com/office/drawing/2014/chart" uri="{C3380CC4-5D6E-409C-BE32-E72D297353CC}">
              <c16:uniqueId val="{00000002-2433-4C33-8155-1393FA12531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5A1-424F-8187-2088F851036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5A1-424F-8187-2088F851036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19</c:v>
                </c:pt>
              </c:numCache>
            </c:numRef>
          </c:val>
          <c:extLst>
            <c:ext xmlns:c16="http://schemas.microsoft.com/office/drawing/2014/chart" uri="{C3380CC4-5D6E-409C-BE32-E72D297353CC}">
              <c16:uniqueId val="{00000002-55A1-424F-8187-2088F851036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7982-474F-B6EE-EF36E16DBDD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7982-474F-B6EE-EF36E16DBDD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7</c:v>
                </c:pt>
                <c:pt idx="1">
                  <c:v>8</c:v>
                </c:pt>
                <c:pt idx="2">
                  <c:v>4</c:v>
                </c:pt>
              </c:numCache>
            </c:numRef>
          </c:val>
          <c:extLst>
            <c:ext xmlns:c16="http://schemas.microsoft.com/office/drawing/2014/chart" uri="{C3380CC4-5D6E-409C-BE32-E72D297353CC}">
              <c16:uniqueId val="{00000002-7982-474F-B6EE-EF36E16DBDD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5BE-43A8-97C8-1828E1CE310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5BE-43A8-97C8-1828E1CE310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19</c:v>
                </c:pt>
              </c:numCache>
            </c:numRef>
          </c:val>
          <c:extLst>
            <c:ext xmlns:c16="http://schemas.microsoft.com/office/drawing/2014/chart" uri="{C3380CC4-5D6E-409C-BE32-E72D297353CC}">
              <c16:uniqueId val="{00000002-C5BE-43A8-97C8-1828E1CE31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CE4-4456-BF12-B2AB367CFB3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CE4-4456-BF12-B2AB367CFB3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19</c:v>
                </c:pt>
              </c:numCache>
            </c:numRef>
          </c:val>
          <c:extLst>
            <c:ext xmlns:c16="http://schemas.microsoft.com/office/drawing/2014/chart" uri="{C3380CC4-5D6E-409C-BE32-E72D297353CC}">
              <c16:uniqueId val="{00000002-DCE4-4456-BF12-B2AB367CFB3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4D1-42D6-ABB8-9BFEA6B34F0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4D1-42D6-ABB8-9BFEA6B34F0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4D1-42D6-ABB8-9BFEA6B34F0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4D1-42D6-ABB8-9BFEA6B34F0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B98-431B-A45B-176D44E7BAA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s1fnx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hdlde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2meyq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153li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r0sya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jfulm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tbni0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0">
  <autoFilter ref="A1:M2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115</v>
      </c>
    </row>
    <row r="3" spans="2:3" ht="15" customHeight="1" x14ac:dyDescent="0.35"/>
    <row r="4" spans="2:3" ht="58" x14ac:dyDescent="0.35">
      <c r="B4" s="18" t="s">
        <v>116</v>
      </c>
      <c r="C4" s="19" t="s">
        <v>117</v>
      </c>
    </row>
    <row r="5" spans="2:3" x14ac:dyDescent="0.35">
      <c r="C5" s="19" t="s">
        <v>118</v>
      </c>
    </row>
    <row r="6" spans="2:3" x14ac:dyDescent="0.35">
      <c r="C6" s="16" t="s">
        <v>119</v>
      </c>
    </row>
    <row r="7" spans="2:3" ht="10" customHeight="1" x14ac:dyDescent="0.35"/>
    <row r="8" spans="2:3" ht="232" x14ac:dyDescent="0.35">
      <c r="B8" s="20" t="s">
        <v>120</v>
      </c>
      <c r="C8" s="19" t="s">
        <v>121</v>
      </c>
    </row>
    <row r="9" spans="2:3" ht="10" customHeight="1" x14ac:dyDescent="0.35"/>
    <row r="10" spans="2:3" ht="35" customHeight="1" x14ac:dyDescent="0.35">
      <c r="B10" s="20" t="s">
        <v>122</v>
      </c>
      <c r="C10" s="19" t="s">
        <v>123</v>
      </c>
    </row>
    <row r="11" spans="2:3" ht="75" customHeight="1" x14ac:dyDescent="0.35">
      <c r="B11" s="16" t="s">
        <v>19</v>
      </c>
      <c r="C11" s="19" t="s">
        <v>124</v>
      </c>
    </row>
    <row r="12" spans="2:3" ht="47" customHeight="1" x14ac:dyDescent="0.35">
      <c r="B12" s="16" t="s">
        <v>19</v>
      </c>
      <c r="C12" s="19" t="s">
        <v>125</v>
      </c>
    </row>
    <row r="13" spans="2:3" ht="35" customHeight="1" x14ac:dyDescent="0.35">
      <c r="B13" s="16" t="s">
        <v>19</v>
      </c>
      <c r="C13" s="19" t="s">
        <v>126</v>
      </c>
    </row>
    <row r="14" spans="2:3" ht="32" customHeight="1" x14ac:dyDescent="0.35">
      <c r="B14" s="16" t="s">
        <v>19</v>
      </c>
      <c r="C14" s="19" t="s">
        <v>127</v>
      </c>
    </row>
    <row r="15" spans="2:3" ht="30" customHeight="1" x14ac:dyDescent="0.35">
      <c r="B15" s="16" t="s">
        <v>19</v>
      </c>
      <c r="C15" s="19" t="s">
        <v>128</v>
      </c>
    </row>
    <row r="16" spans="2:3" ht="10" customHeight="1" x14ac:dyDescent="0.35"/>
    <row r="17" spans="1:3" ht="145" customHeight="1" x14ac:dyDescent="0.35">
      <c r="B17" s="20" t="s">
        <v>129</v>
      </c>
      <c r="C17" s="19" t="s">
        <v>130</v>
      </c>
    </row>
    <row r="18" spans="1:3" ht="10" customHeight="1" x14ac:dyDescent="0.35"/>
    <row r="19" spans="1:3" ht="3" customHeight="1" x14ac:dyDescent="0.35">
      <c r="B19" s="21"/>
      <c r="C19" s="21"/>
    </row>
    <row r="20" spans="1:3" ht="12" customHeight="1" x14ac:dyDescent="0.35"/>
    <row r="21" spans="1:3" ht="35" customHeight="1" x14ac:dyDescent="0.35">
      <c r="A21" s="23"/>
      <c r="B21" s="24" t="s">
        <v>131</v>
      </c>
      <c r="C21" s="25" t="s">
        <v>132</v>
      </c>
    </row>
    <row r="22" spans="1:3" ht="18" customHeight="1" x14ac:dyDescent="0.35">
      <c r="A22" s="23"/>
      <c r="B22" s="23" t="s">
        <v>19</v>
      </c>
      <c r="C22" s="25" t="s">
        <v>133</v>
      </c>
    </row>
    <row r="23" spans="1:3" ht="18" customHeight="1" x14ac:dyDescent="0.35">
      <c r="A23" s="23"/>
      <c r="B23" s="23" t="s">
        <v>19</v>
      </c>
      <c r="C23" s="25" t="s">
        <v>134</v>
      </c>
    </row>
    <row r="24" spans="1:3" ht="18" customHeight="1" x14ac:dyDescent="0.35">
      <c r="A24" s="23"/>
      <c r="B24" s="23" t="s">
        <v>19</v>
      </c>
      <c r="C24" s="25" t="s">
        <v>135</v>
      </c>
    </row>
    <row r="25" spans="1:3" ht="18" customHeight="1" x14ac:dyDescent="0.35">
      <c r="A25" s="23"/>
      <c r="B25" s="23" t="s">
        <v>19</v>
      </c>
      <c r="C25" s="25" t="s">
        <v>136</v>
      </c>
    </row>
    <row r="26" spans="1:3" ht="18" customHeight="1" x14ac:dyDescent="0.35">
      <c r="A26" s="23"/>
      <c r="B26" s="23" t="s">
        <v>19</v>
      </c>
      <c r="C26" s="25" t="s">
        <v>137</v>
      </c>
    </row>
    <row r="27" spans="1:3" ht="18" customHeight="1" x14ac:dyDescent="0.35">
      <c r="A27" s="23"/>
      <c r="B27" s="23" t="s">
        <v>19</v>
      </c>
      <c r="C27" s="25" t="s">
        <v>138</v>
      </c>
    </row>
    <row r="28" spans="1:3" ht="18" customHeight="1" x14ac:dyDescent="0.35">
      <c r="A28" s="23"/>
      <c r="B28" s="23" t="s">
        <v>19</v>
      </c>
      <c r="C28" s="25" t="s">
        <v>139</v>
      </c>
    </row>
    <row r="29" spans="1:3" ht="18" customHeight="1" x14ac:dyDescent="0.35">
      <c r="A29" s="23"/>
      <c r="B29" s="23" t="s">
        <v>19</v>
      </c>
      <c r="C29" s="25" t="s">
        <v>140</v>
      </c>
    </row>
    <row r="30" spans="1:3" ht="44" customHeight="1" x14ac:dyDescent="0.35">
      <c r="A30" s="23"/>
      <c r="B30" s="23" t="s">
        <v>19</v>
      </c>
      <c r="C30" s="26" t="s">
        <v>141</v>
      </c>
    </row>
    <row r="31" spans="1:3" ht="10" customHeight="1" x14ac:dyDescent="0.35"/>
    <row r="32" spans="1:3" ht="3" customHeight="1" x14ac:dyDescent="0.35">
      <c r="B32" s="21"/>
      <c r="C32" s="21"/>
    </row>
    <row r="33" spans="2:3" ht="12" customHeight="1" x14ac:dyDescent="0.35"/>
    <row r="34" spans="2:3" ht="24" customHeight="1" x14ac:dyDescent="0.35">
      <c r="B34" s="27" t="s">
        <v>142</v>
      </c>
      <c r="C34" s="28" t="s">
        <v>143</v>
      </c>
    </row>
    <row r="35" spans="2:3" ht="18.5" x14ac:dyDescent="0.35">
      <c r="B35" s="27" t="s">
        <v>144</v>
      </c>
      <c r="C35" s="29" t="s">
        <v>145</v>
      </c>
    </row>
    <row r="36" spans="2:3" ht="27" customHeight="1" x14ac:dyDescent="0.35">
      <c r="B36" s="30" t="s">
        <v>146</v>
      </c>
      <c r="C36" s="22" t="s">
        <v>147</v>
      </c>
    </row>
    <row r="37" spans="2:3" x14ac:dyDescent="0.35">
      <c r="B37" s="27" t="s">
        <v>148</v>
      </c>
      <c r="C37" s="31" t="s">
        <v>149</v>
      </c>
    </row>
    <row r="38" spans="2:3" ht="10" customHeight="1" x14ac:dyDescent="0.35"/>
    <row r="39" spans="2:3" ht="159.5" x14ac:dyDescent="0.35">
      <c r="B39" s="27" t="s">
        <v>150</v>
      </c>
      <c r="C39" s="32" t="s">
        <v>151</v>
      </c>
    </row>
    <row r="40" spans="2:3" ht="10" customHeight="1" x14ac:dyDescent="0.35"/>
    <row r="41" spans="2:3" ht="43.5" x14ac:dyDescent="0.35">
      <c r="B41" s="27" t="s">
        <v>152</v>
      </c>
      <c r="C41" s="19" t="s">
        <v>153</v>
      </c>
    </row>
    <row r="42" spans="2:3" ht="10" customHeight="1" x14ac:dyDescent="0.35"/>
    <row r="43" spans="2:3" ht="15.5" x14ac:dyDescent="0.35">
      <c r="C43" s="33" t="s">
        <v>25</v>
      </c>
    </row>
    <row r="44" spans="2:3" ht="29" x14ac:dyDescent="0.35">
      <c r="C44" s="19" t="s">
        <v>154</v>
      </c>
    </row>
    <row r="45" spans="2:3" ht="10" customHeight="1" x14ac:dyDescent="0.35"/>
    <row r="46" spans="2:3" ht="15.5" x14ac:dyDescent="0.35">
      <c r="C46" s="34" t="s">
        <v>15</v>
      </c>
    </row>
    <row r="47" spans="2:3" ht="29" x14ac:dyDescent="0.35">
      <c r="C47" s="19" t="s">
        <v>155</v>
      </c>
    </row>
    <row r="48" spans="2:3" ht="10" customHeight="1" x14ac:dyDescent="0.35"/>
    <row r="49" spans="2:3" ht="15.5" x14ac:dyDescent="0.35">
      <c r="C49" s="35" t="s">
        <v>50</v>
      </c>
    </row>
    <row r="50" spans="2:3" ht="29" x14ac:dyDescent="0.35">
      <c r="C50" s="19" t="s">
        <v>156</v>
      </c>
    </row>
    <row r="51" spans="2:3" ht="10" customHeight="1" x14ac:dyDescent="0.35"/>
    <row r="52" spans="2:3" ht="3" customHeight="1" x14ac:dyDescent="0.35">
      <c r="B52" s="21"/>
      <c r="C52" s="21"/>
    </row>
    <row r="53" spans="2:3" ht="12" customHeight="1" x14ac:dyDescent="0.35"/>
    <row r="54" spans="2:3" ht="130.5" x14ac:dyDescent="0.35">
      <c r="B54" s="18" t="s">
        <v>157</v>
      </c>
      <c r="C54" s="19" t="s">
        <v>158</v>
      </c>
    </row>
    <row r="55" spans="2:3" ht="6" customHeight="1" x14ac:dyDescent="0.35"/>
    <row r="56" spans="2:3" ht="217.5" x14ac:dyDescent="0.35">
      <c r="C56" s="19" t="s">
        <v>159</v>
      </c>
    </row>
    <row r="57" spans="2:3" ht="6" customHeight="1" x14ac:dyDescent="0.35"/>
    <row r="58" spans="2:3" ht="43.5" x14ac:dyDescent="0.35">
      <c r="C58" s="19" t="s">
        <v>160</v>
      </c>
    </row>
    <row r="59" spans="2:3" ht="10" customHeight="1" x14ac:dyDescent="0.35"/>
    <row r="60" spans="2:3" ht="3" customHeight="1" x14ac:dyDescent="0.35">
      <c r="B60" s="21"/>
      <c r="C60" s="21"/>
    </row>
    <row r="61" spans="2:3" ht="12" customHeight="1" x14ac:dyDescent="0.35"/>
    <row r="62" spans="2:3" ht="145" x14ac:dyDescent="0.35">
      <c r="B62" s="18" t="s">
        <v>161</v>
      </c>
      <c r="C62" s="19" t="s">
        <v>162</v>
      </c>
    </row>
    <row r="63" spans="2:3" ht="6" customHeight="1" x14ac:dyDescent="0.35"/>
    <row r="64" spans="2:3" ht="203" x14ac:dyDescent="0.35">
      <c r="C64" s="19" t="s">
        <v>163</v>
      </c>
    </row>
    <row r="65" spans="2:3" ht="6" customHeight="1" x14ac:dyDescent="0.35"/>
    <row r="66" spans="2:3" ht="43.5" x14ac:dyDescent="0.35">
      <c r="C66" s="19" t="s">
        <v>164</v>
      </c>
    </row>
    <row r="67" spans="2:3" ht="10" customHeight="1" x14ac:dyDescent="0.35"/>
    <row r="68" spans="2:3" ht="3" customHeight="1" x14ac:dyDescent="0.35">
      <c r="B68" s="21"/>
      <c r="C68" s="21"/>
    </row>
    <row r="69" spans="2:3" ht="12" customHeight="1" x14ac:dyDescent="0.35"/>
    <row r="70" spans="2:3" ht="101.5" x14ac:dyDescent="0.35">
      <c r="B70" s="18" t="s">
        <v>165</v>
      </c>
      <c r="C70" s="19" t="s">
        <v>166</v>
      </c>
    </row>
    <row r="71" spans="2:3" ht="6" customHeight="1" x14ac:dyDescent="0.35"/>
    <row r="72" spans="2:3" ht="145" x14ac:dyDescent="0.35">
      <c r="C72" s="19" t="s">
        <v>167</v>
      </c>
    </row>
    <row r="73" spans="2:3" ht="6" customHeight="1" x14ac:dyDescent="0.35"/>
    <row r="74" spans="2:3" ht="43.5" x14ac:dyDescent="0.35">
      <c r="C74" s="19" t="s">
        <v>168</v>
      </c>
    </row>
    <row r="78" spans="2:3" ht="32" customHeight="1" x14ac:dyDescent="0.35">
      <c r="B78" s="78" t="s">
        <v>114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169</v>
      </c>
      <c r="C2" s="80"/>
      <c r="D2" s="80"/>
      <c r="E2" s="80"/>
      <c r="F2" s="80"/>
      <c r="G2" s="80"/>
      <c r="H2" s="80"/>
      <c r="I2" s="80"/>
    </row>
    <row r="4" spans="2:15" ht="18.5" x14ac:dyDescent="0.45">
      <c r="B4" s="37" t="s">
        <v>170</v>
      </c>
    </row>
    <row r="5" spans="2:15" x14ac:dyDescent="0.35">
      <c r="B5" s="39" t="s">
        <v>19</v>
      </c>
      <c r="C5" s="39" t="s">
        <v>171</v>
      </c>
      <c r="D5" s="39" t="s">
        <v>172</v>
      </c>
      <c r="F5" s="81" t="s">
        <v>173</v>
      </c>
      <c r="G5" s="81"/>
      <c r="H5" s="81"/>
      <c r="I5" s="82" t="s">
        <v>174</v>
      </c>
      <c r="J5" s="82"/>
      <c r="K5" s="82"/>
      <c r="L5" s="82"/>
      <c r="M5" s="82"/>
      <c r="N5" s="82"/>
      <c r="O5" s="82"/>
    </row>
    <row r="6" spans="2:15" x14ac:dyDescent="0.35">
      <c r="B6" s="45" t="s">
        <v>175</v>
      </c>
      <c r="C6" s="46">
        <v>19</v>
      </c>
      <c r="D6" s="47" t="s">
        <v>19</v>
      </c>
      <c r="F6" s="81" t="s">
        <v>176</v>
      </c>
      <c r="G6" s="81"/>
      <c r="H6" s="81"/>
      <c r="I6" s="83" t="s">
        <v>177</v>
      </c>
      <c r="J6" s="83"/>
      <c r="K6" s="83"/>
      <c r="L6" s="83"/>
      <c r="M6" s="83"/>
      <c r="N6" s="83"/>
      <c r="O6" s="83"/>
    </row>
    <row r="7" spans="2:15" x14ac:dyDescent="0.35">
      <c r="B7" s="48" t="s">
        <v>178</v>
      </c>
      <c r="C7" s="49">
        <f>C6-C8-C9</f>
        <v>19</v>
      </c>
      <c r="D7" s="50">
        <f>IF(C6&gt;0,C7/C6,0)</f>
        <v>1</v>
      </c>
      <c r="F7" s="81" t="s">
        <v>179</v>
      </c>
      <c r="G7" s="81"/>
      <c r="H7" s="81"/>
      <c r="I7" s="83" t="s">
        <v>177</v>
      </c>
      <c r="J7" s="83"/>
      <c r="K7" s="83"/>
      <c r="L7" s="83"/>
      <c r="M7" s="83"/>
      <c r="N7" s="83"/>
      <c r="O7" s="83"/>
    </row>
    <row r="8" spans="2:15" x14ac:dyDescent="0.35">
      <c r="B8" s="41" t="s">
        <v>180</v>
      </c>
      <c r="C8" s="42">
        <f>COUNTIF('Recommendations'!G:G,"Risk Accepted")</f>
        <v>0</v>
      </c>
      <c r="D8" s="43">
        <f>IF(C6&gt;0,C8/C6,0)</f>
        <v>0</v>
      </c>
      <c r="F8" s="81" t="s">
        <v>181</v>
      </c>
      <c r="G8" s="81"/>
      <c r="H8" s="81"/>
      <c r="I8" s="83" t="s">
        <v>177</v>
      </c>
      <c r="J8" s="83"/>
      <c r="K8" s="83"/>
      <c r="L8" s="83"/>
      <c r="M8" s="83"/>
      <c r="N8" s="83"/>
      <c r="O8" s="83"/>
    </row>
    <row r="9" spans="2:15" x14ac:dyDescent="0.35">
      <c r="B9" s="41" t="s">
        <v>182</v>
      </c>
      <c r="C9" s="42">
        <f>COUNTIF('Recommendations'!G:G,"N/A")</f>
        <v>0</v>
      </c>
      <c r="D9" s="43">
        <f>IF(C6&gt;0,C9/C6,0)</f>
        <v>0</v>
      </c>
      <c r="F9" s="81" t="s">
        <v>183</v>
      </c>
      <c r="G9" s="81"/>
      <c r="H9" s="81"/>
      <c r="I9" s="83" t="s">
        <v>177</v>
      </c>
      <c r="J9" s="83"/>
      <c r="K9" s="83"/>
      <c r="L9" s="83"/>
      <c r="M9" s="83"/>
      <c r="N9" s="83"/>
      <c r="O9" s="83"/>
    </row>
    <row r="12" spans="2:15" ht="18.5" x14ac:dyDescent="0.45">
      <c r="B12" s="37" t="s">
        <v>184</v>
      </c>
    </row>
    <row r="14" spans="2:15" x14ac:dyDescent="0.35">
      <c r="B14" s="51" t="s">
        <v>185</v>
      </c>
    </row>
    <row r="15" spans="2:15" x14ac:dyDescent="0.35">
      <c r="B15" s="39" t="s">
        <v>19</v>
      </c>
      <c r="C15" s="39" t="s">
        <v>186</v>
      </c>
      <c r="D15" s="39" t="s">
        <v>187</v>
      </c>
      <c r="E15" s="39" t="s">
        <v>188</v>
      </c>
      <c r="F15" s="39" t="s">
        <v>189</v>
      </c>
    </row>
    <row r="16" spans="2:15" x14ac:dyDescent="0.35">
      <c r="B16" s="41" t="s">
        <v>190</v>
      </c>
      <c r="C16" s="42">
        <f>COUNTIF('Recommendations'!L:L,"Resolved")</f>
        <v>0</v>
      </c>
      <c r="D16" s="42">
        <f>COUNTIF('Recommendations'!L:L,"Testing")</f>
        <v>0</v>
      </c>
      <c r="E16" s="42">
        <f>COUNTIF('Recommendations'!L:L,"Outstanding")</f>
        <v>19</v>
      </c>
      <c r="F16" s="42">
        <f>SUM(C16:E16)</f>
        <v>19</v>
      </c>
    </row>
    <row r="18" spans="2:6" x14ac:dyDescent="0.35">
      <c r="B18" s="51" t="s">
        <v>191</v>
      </c>
    </row>
    <row r="19" spans="2:6" x14ac:dyDescent="0.35">
      <c r="B19" s="52" t="s">
        <v>19</v>
      </c>
      <c r="C19" s="52" t="s">
        <v>186</v>
      </c>
      <c r="D19" s="52" t="s">
        <v>187</v>
      </c>
      <c r="E19" s="52" t="s">
        <v>188</v>
      </c>
      <c r="F19" s="52" t="s">
        <v>19</v>
      </c>
    </row>
    <row r="20" spans="2:6" x14ac:dyDescent="0.35">
      <c r="B20" s="41" t="s">
        <v>190</v>
      </c>
      <c r="C20" s="43">
        <f>IF(F16&gt;0, C16/F16, 0)</f>
        <v>0</v>
      </c>
      <c r="D20" s="43">
        <f>IF(F16&gt;0, D16/F16, 0)</f>
        <v>0</v>
      </c>
      <c r="E20" s="43">
        <f>IF(F16&gt;0, E16/F16, 0)</f>
        <v>1</v>
      </c>
      <c r="F20" s="44" t="s">
        <v>19</v>
      </c>
    </row>
    <row r="25" spans="2:6" ht="18.5" x14ac:dyDescent="0.45">
      <c r="B25" s="37" t="s">
        <v>192</v>
      </c>
    </row>
    <row r="27" spans="2:6" x14ac:dyDescent="0.35">
      <c r="B27" s="51" t="s">
        <v>185</v>
      </c>
    </row>
    <row r="28" spans="2:6" x14ac:dyDescent="0.35">
      <c r="B28" s="39" t="s">
        <v>5</v>
      </c>
      <c r="C28" s="39" t="s">
        <v>186</v>
      </c>
      <c r="D28" s="39" t="s">
        <v>187</v>
      </c>
      <c r="E28" s="39" t="s">
        <v>188</v>
      </c>
      <c r="F28" s="39" t="s">
        <v>189</v>
      </c>
    </row>
    <row r="29" spans="2:6" x14ac:dyDescent="0.35">
      <c r="B29" s="41" t="s">
        <v>193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194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195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196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197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19</v>
      </c>
      <c r="F34" s="42">
        <f t="shared" si="0"/>
        <v>19</v>
      </c>
    </row>
    <row r="36" spans="2:6" x14ac:dyDescent="0.35">
      <c r="B36" s="51" t="s">
        <v>191</v>
      </c>
    </row>
    <row r="37" spans="2:6" x14ac:dyDescent="0.35">
      <c r="B37" s="52" t="s">
        <v>5</v>
      </c>
      <c r="C37" s="52" t="s">
        <v>186</v>
      </c>
      <c r="D37" s="52" t="s">
        <v>187</v>
      </c>
      <c r="E37" s="52" t="s">
        <v>188</v>
      </c>
      <c r="F37" s="52" t="s">
        <v>19</v>
      </c>
    </row>
    <row r="38" spans="2:6" x14ac:dyDescent="0.35">
      <c r="B38" s="41" t="s">
        <v>193</v>
      </c>
      <c r="C38" s="43">
        <f t="shared" ref="C38:C43" si="1">IF(F29&gt;0, C29/F29, 0)</f>
        <v>0</v>
      </c>
      <c r="D38" s="43">
        <f t="shared" ref="D38:D43" si="2">IF(F29&gt;0, D29/F29, 0)</f>
        <v>0</v>
      </c>
      <c r="E38" s="43">
        <f t="shared" ref="E38:E43" si="3">IF(F29&gt;0, E29/F29, 0)</f>
        <v>0</v>
      </c>
      <c r="F38" s="44" t="s">
        <v>19</v>
      </c>
    </row>
    <row r="39" spans="2:6" x14ac:dyDescent="0.35">
      <c r="B39" s="41" t="s">
        <v>194</v>
      </c>
      <c r="C39" s="43">
        <f t="shared" si="1"/>
        <v>0</v>
      </c>
      <c r="D39" s="43">
        <f t="shared" si="2"/>
        <v>0</v>
      </c>
      <c r="E39" s="43">
        <f t="shared" si="3"/>
        <v>0</v>
      </c>
      <c r="F39" s="44" t="s">
        <v>19</v>
      </c>
    </row>
    <row r="40" spans="2:6" x14ac:dyDescent="0.35">
      <c r="B40" s="41" t="s">
        <v>195</v>
      </c>
      <c r="C40" s="43">
        <f t="shared" si="1"/>
        <v>0</v>
      </c>
      <c r="D40" s="43">
        <f t="shared" si="2"/>
        <v>0</v>
      </c>
      <c r="E40" s="43">
        <f t="shared" si="3"/>
        <v>0</v>
      </c>
      <c r="F40" s="44" t="s">
        <v>19</v>
      </c>
    </row>
    <row r="41" spans="2:6" x14ac:dyDescent="0.35">
      <c r="B41" s="41" t="s">
        <v>196</v>
      </c>
      <c r="C41" s="43">
        <f t="shared" si="1"/>
        <v>0</v>
      </c>
      <c r="D41" s="43">
        <f t="shared" si="2"/>
        <v>0</v>
      </c>
      <c r="E41" s="43">
        <f t="shared" si="3"/>
        <v>0</v>
      </c>
      <c r="F41" s="44" t="s">
        <v>19</v>
      </c>
    </row>
    <row r="42" spans="2:6" x14ac:dyDescent="0.35">
      <c r="B42" s="41" t="s">
        <v>197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198</v>
      </c>
    </row>
    <row r="50" spans="2:6" x14ac:dyDescent="0.35">
      <c r="B50" s="51" t="s">
        <v>185</v>
      </c>
    </row>
    <row r="51" spans="2:6" x14ac:dyDescent="0.35">
      <c r="B51" s="39" t="s">
        <v>2</v>
      </c>
      <c r="C51" s="39" t="s">
        <v>186</v>
      </c>
      <c r="D51" s="39" t="s">
        <v>187</v>
      </c>
      <c r="E51" s="39" t="s">
        <v>188</v>
      </c>
      <c r="F51" s="39" t="s">
        <v>189</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7</v>
      </c>
      <c r="F52" s="42">
        <f>SUM(C52:E52)</f>
        <v>7</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8</v>
      </c>
      <c r="F53" s="42">
        <f>SUM(C53:E53)</f>
        <v>8</v>
      </c>
    </row>
    <row r="54" spans="2:6" x14ac:dyDescent="0.35">
      <c r="B54" s="41" t="s">
        <v>50</v>
      </c>
      <c r="C54" s="42">
        <f>COUNTIFS('Recommendations'!C:C,"CAT III (Low)",'Recommendations'!L:L,"=Resolved")</f>
        <v>0</v>
      </c>
      <c r="D54" s="42">
        <f>COUNTIFS('Recommendations'!C:C,"=CAT III (Low)",'Recommendations'!L:L,"=Testing")</f>
        <v>0</v>
      </c>
      <c r="E54" s="42">
        <f>COUNTIFS('Recommendations'!C:C,"=CAT III (Low)",'Recommendations'!L:L,"=Outstanding")</f>
        <v>4</v>
      </c>
      <c r="F54" s="42">
        <f>SUM(C54:E54)</f>
        <v>4</v>
      </c>
    </row>
    <row r="56" spans="2:6" x14ac:dyDescent="0.35">
      <c r="B56" s="51" t="s">
        <v>191</v>
      </c>
    </row>
    <row r="57" spans="2:6" x14ac:dyDescent="0.35">
      <c r="B57" s="52" t="s">
        <v>2</v>
      </c>
      <c r="C57" s="52" t="s">
        <v>186</v>
      </c>
      <c r="D57" s="52" t="s">
        <v>187</v>
      </c>
      <c r="E57" s="52" t="s">
        <v>188</v>
      </c>
      <c r="F57" s="52" t="s">
        <v>19</v>
      </c>
    </row>
    <row r="58" spans="2:6" x14ac:dyDescent="0.35">
      <c r="B58" s="41" t="s">
        <v>25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50</v>
      </c>
      <c r="C60" s="43">
        <f>IF(F54&gt;0, C54/F54, 0)</f>
        <v>0</v>
      </c>
      <c r="D60" s="43">
        <f>IF(F54&gt;0, D54/F54, 0)</f>
        <v>0</v>
      </c>
      <c r="E60" s="43">
        <f>IF(F54&gt;0, E54/F54, 0)</f>
        <v>1</v>
      </c>
      <c r="F60" s="44" t="s">
        <v>19</v>
      </c>
    </row>
    <row r="65" spans="2:6" ht="18.5" x14ac:dyDescent="0.45">
      <c r="B65" s="37" t="s">
        <v>199</v>
      </c>
    </row>
    <row r="67" spans="2:6" x14ac:dyDescent="0.35">
      <c r="B67" s="51" t="s">
        <v>185</v>
      </c>
    </row>
    <row r="68" spans="2:6" x14ac:dyDescent="0.35">
      <c r="B68" s="39" t="s">
        <v>3</v>
      </c>
      <c r="C68" s="39" t="s">
        <v>186</v>
      </c>
      <c r="D68" s="39" t="s">
        <v>187</v>
      </c>
      <c r="E68" s="39" t="s">
        <v>188</v>
      </c>
      <c r="F68" s="39" t="s">
        <v>189</v>
      </c>
    </row>
    <row r="69" spans="2:6" x14ac:dyDescent="0.35">
      <c r="B69" s="41" t="s">
        <v>200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201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202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203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19</v>
      </c>
      <c r="F73" s="42">
        <f>SUM(C73:E73)</f>
        <v>19</v>
      </c>
    </row>
    <row r="75" spans="2:6" x14ac:dyDescent="0.35">
      <c r="B75" s="51" t="s">
        <v>191</v>
      </c>
    </row>
    <row r="76" spans="2:6" x14ac:dyDescent="0.35">
      <c r="B76" s="52" t="s">
        <v>3</v>
      </c>
      <c r="C76" s="52" t="s">
        <v>186</v>
      </c>
      <c r="D76" s="52" t="s">
        <v>187</v>
      </c>
      <c r="E76" s="52" t="s">
        <v>188</v>
      </c>
      <c r="F76" s="52" t="s">
        <v>19</v>
      </c>
    </row>
    <row r="77" spans="2:6" x14ac:dyDescent="0.35">
      <c r="B77" s="41" t="s">
        <v>200</v>
      </c>
      <c r="C77" s="43">
        <f>IF(F69&gt;0, C69/F69, 0)</f>
        <v>0</v>
      </c>
      <c r="D77" s="43">
        <f>IF(F69&gt;0, D69/F69, 0)</f>
        <v>0</v>
      </c>
      <c r="E77" s="43">
        <f>IF(F69&gt;0, E69/F69, 0)</f>
        <v>0</v>
      </c>
      <c r="F77" s="44" t="s">
        <v>19</v>
      </c>
    </row>
    <row r="78" spans="2:6" x14ac:dyDescent="0.35">
      <c r="B78" s="41" t="s">
        <v>201</v>
      </c>
      <c r="C78" s="43">
        <f>IF(F70&gt;0, C70/F70, 0)</f>
        <v>0</v>
      </c>
      <c r="D78" s="43">
        <f>IF(F70&gt;0, D70/F70, 0)</f>
        <v>0</v>
      </c>
      <c r="E78" s="43">
        <f>IF(F70&gt;0, E70/F70, 0)</f>
        <v>0</v>
      </c>
      <c r="F78" s="44" t="s">
        <v>19</v>
      </c>
    </row>
    <row r="79" spans="2:6" x14ac:dyDescent="0.35">
      <c r="B79" s="41" t="s">
        <v>202</v>
      </c>
      <c r="C79" s="43">
        <f>IF(F71&gt;0, C71/F71, 0)</f>
        <v>0</v>
      </c>
      <c r="D79" s="43">
        <f>IF(F71&gt;0, D71/F71, 0)</f>
        <v>0</v>
      </c>
      <c r="E79" s="43">
        <f>IF(F71&gt;0, E71/F71, 0)</f>
        <v>0</v>
      </c>
      <c r="F79" s="44" t="s">
        <v>19</v>
      </c>
    </row>
    <row r="80" spans="2:6" x14ac:dyDescent="0.35">
      <c r="B80" s="41" t="s">
        <v>203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204</v>
      </c>
    </row>
    <row r="88" spans="2:6" x14ac:dyDescent="0.35">
      <c r="B88" s="51" t="s">
        <v>185</v>
      </c>
    </row>
    <row r="89" spans="2:6" x14ac:dyDescent="0.35">
      <c r="B89" s="39" t="s">
        <v>205</v>
      </c>
      <c r="C89" s="39" t="s">
        <v>186</v>
      </c>
      <c r="D89" s="39" t="s">
        <v>187</v>
      </c>
      <c r="E89" s="39" t="s">
        <v>188</v>
      </c>
      <c r="F89" s="39" t="s">
        <v>189</v>
      </c>
    </row>
    <row r="90" spans="2:6" x14ac:dyDescent="0.35">
      <c r="B90" s="41" t="s">
        <v>206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207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208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19</v>
      </c>
      <c r="F93" s="42">
        <f>SUM(C93:E93)</f>
        <v>19</v>
      </c>
    </row>
    <row r="95" spans="2:6" x14ac:dyDescent="0.35">
      <c r="B95" s="51" t="s">
        <v>191</v>
      </c>
    </row>
    <row r="96" spans="2:6" x14ac:dyDescent="0.35">
      <c r="B96" s="52" t="s">
        <v>205</v>
      </c>
      <c r="C96" s="52" t="s">
        <v>186</v>
      </c>
      <c r="D96" s="52" t="s">
        <v>187</v>
      </c>
      <c r="E96" s="52" t="s">
        <v>188</v>
      </c>
      <c r="F96" s="52" t="s">
        <v>19</v>
      </c>
    </row>
    <row r="97" spans="2:15" x14ac:dyDescent="0.35">
      <c r="B97" s="41" t="s">
        <v>206</v>
      </c>
      <c r="C97" s="43">
        <f>IF(F90&gt;0, C90/F90, 0)</f>
        <v>0</v>
      </c>
      <c r="D97" s="43">
        <f>IF(F90&gt;0, D90/F90, 0)</f>
        <v>0</v>
      </c>
      <c r="E97" s="43">
        <f>IF(F90&gt;0, E90/F90, 0)</f>
        <v>0</v>
      </c>
      <c r="F97" s="44" t="s">
        <v>19</v>
      </c>
    </row>
    <row r="98" spans="2:15" x14ac:dyDescent="0.35">
      <c r="B98" s="41" t="s">
        <v>207</v>
      </c>
      <c r="C98" s="43">
        <f>IF(F91&gt;0, C91/F91, 0)</f>
        <v>0</v>
      </c>
      <c r="D98" s="43">
        <f>IF(F91&gt;0, D91/F91, 0)</f>
        <v>0</v>
      </c>
      <c r="E98" s="43">
        <f>IF(F91&gt;0, E91/F91, 0)</f>
        <v>0</v>
      </c>
      <c r="F98" s="44" t="s">
        <v>19</v>
      </c>
    </row>
    <row r="99" spans="2:15" x14ac:dyDescent="0.35">
      <c r="B99" s="41" t="s">
        <v>208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209</v>
      </c>
      <c r="J105" s="37" t="s">
        <v>210</v>
      </c>
    </row>
    <row r="106" spans="2:15" x14ac:dyDescent="0.35">
      <c r="B106" s="39" t="s">
        <v>5</v>
      </c>
      <c r="C106" s="84" t="s">
        <v>211</v>
      </c>
      <c r="D106" s="84"/>
      <c r="E106" s="39" t="s">
        <v>178</v>
      </c>
      <c r="F106" s="39" t="s">
        <v>186</v>
      </c>
      <c r="G106" s="84" t="s">
        <v>212</v>
      </c>
      <c r="H106" s="84"/>
      <c r="J106" s="39" t="s">
        <v>5</v>
      </c>
      <c r="K106" s="39" t="s">
        <v>200</v>
      </c>
      <c r="L106" s="39" t="s">
        <v>201</v>
      </c>
      <c r="M106" s="39" t="s">
        <v>202</v>
      </c>
      <c r="N106" s="39" t="s">
        <v>203</v>
      </c>
      <c r="O106" s="39" t="s">
        <v>16</v>
      </c>
    </row>
    <row r="107" spans="2:15" x14ac:dyDescent="0.35">
      <c r="B107" s="45" t="s">
        <v>193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193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194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194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195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195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196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196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197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197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19</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19</v>
      </c>
    </row>
    <row r="119" spans="2:24" ht="21" x14ac:dyDescent="0.5">
      <c r="B119" s="37" t="s">
        <v>213</v>
      </c>
      <c r="P119" s="54" t="s">
        <v>214</v>
      </c>
    </row>
    <row r="121" spans="2:24" ht="60" customHeight="1" x14ac:dyDescent="0.35">
      <c r="B121" s="87" t="s">
        <v>215</v>
      </c>
      <c r="C121" s="80"/>
      <c r="D121" s="80"/>
      <c r="E121" s="80"/>
      <c r="F121" s="80"/>
      <c r="P121" s="87" t="s">
        <v>216</v>
      </c>
      <c r="Q121" s="80"/>
      <c r="R121" s="80"/>
      <c r="S121" s="80"/>
      <c r="T121" s="80"/>
      <c r="U121" s="80"/>
      <c r="V121" s="80"/>
      <c r="W121" s="80"/>
    </row>
    <row r="123" spans="2:24" ht="30" customHeight="1" x14ac:dyDescent="0.35">
      <c r="P123" s="55" t="s">
        <v>217</v>
      </c>
      <c r="Q123" s="56">
        <f>C16</f>
        <v>0</v>
      </c>
      <c r="R123" s="57"/>
      <c r="S123" s="56">
        <f>C69</f>
        <v>0</v>
      </c>
      <c r="T123" s="57"/>
      <c r="U123" s="56">
        <f>C70</f>
        <v>0</v>
      </c>
      <c r="V123" s="57"/>
      <c r="W123" s="56">
        <f>C71</f>
        <v>0</v>
      </c>
      <c r="X123" s="57"/>
    </row>
    <row r="124" spans="2:24" ht="35" customHeight="1" x14ac:dyDescent="0.35">
      <c r="P124" s="58" t="s">
        <v>218</v>
      </c>
      <c r="Q124" s="58" t="s">
        <v>219</v>
      </c>
      <c r="R124" s="58" t="s">
        <v>220</v>
      </c>
      <c r="S124" s="58" t="s">
        <v>221</v>
      </c>
      <c r="T124" s="58" t="s">
        <v>222</v>
      </c>
      <c r="U124" s="58" t="s">
        <v>223</v>
      </c>
      <c r="V124" s="58" t="s">
        <v>224</v>
      </c>
      <c r="W124" s="58" t="s">
        <v>225</v>
      </c>
      <c r="X124" s="58" t="s">
        <v>226</v>
      </c>
    </row>
    <row r="125" spans="2:24" x14ac:dyDescent="0.35">
      <c r="O125" s="59" t="s">
        <v>227</v>
      </c>
      <c r="P125" s="60" t="s">
        <v>228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229</v>
      </c>
      <c r="P160" s="54" t="s">
        <v>230</v>
      </c>
    </row>
    <row r="162" spans="2:22" ht="45" customHeight="1" x14ac:dyDescent="0.35">
      <c r="B162" s="87" t="s">
        <v>231</v>
      </c>
      <c r="C162" s="80"/>
      <c r="D162" s="80"/>
      <c r="E162" s="80"/>
      <c r="F162" s="80"/>
      <c r="P162" s="87" t="s">
        <v>232</v>
      </c>
      <c r="Q162" s="80"/>
      <c r="R162" s="80"/>
      <c r="S162" s="80"/>
      <c r="T162" s="80"/>
      <c r="U162" s="80"/>
    </row>
    <row r="163" spans="2:22" ht="35" customHeight="1" x14ac:dyDescent="0.35">
      <c r="P163" s="84" t="s">
        <v>233</v>
      </c>
      <c r="Q163" s="84"/>
      <c r="R163" s="84" t="s">
        <v>234</v>
      </c>
      <c r="S163" s="84"/>
      <c r="T163" s="84"/>
    </row>
    <row r="164" spans="2:22" ht="30" customHeight="1" x14ac:dyDescent="0.35">
      <c r="P164" s="88">
        <v>0</v>
      </c>
      <c r="Q164" s="89"/>
      <c r="R164" s="90" t="s">
        <v>235</v>
      </c>
      <c r="S164" s="91"/>
      <c r="T164" s="91"/>
    </row>
    <row r="167" spans="2:22" ht="25" customHeight="1" x14ac:dyDescent="0.35">
      <c r="P167" s="63" t="s">
        <v>218</v>
      </c>
      <c r="Q167" s="63" t="s">
        <v>236</v>
      </c>
      <c r="R167" s="63" t="s">
        <v>237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114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0"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27</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25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25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50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50</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25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25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50</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10" t="s">
        <v>109</v>
      </c>
      <c r="B20" s="5" t="s">
        <v>110</v>
      </c>
      <c r="C20" s="6" t="s">
        <v>50</v>
      </c>
      <c r="D20" s="7" t="s">
        <v>16</v>
      </c>
      <c r="E20" s="7" t="s">
        <v>17</v>
      </c>
      <c r="F20" s="7" t="s">
        <v>18</v>
      </c>
      <c r="G20" s="7" t="s">
        <v>19</v>
      </c>
      <c r="H20" s="8" t="s">
        <v>19</v>
      </c>
      <c r="I20" s="5" t="s">
        <v>111</v>
      </c>
      <c r="J20" s="5" t="s">
        <v>112</v>
      </c>
      <c r="K20" s="5" t="s">
        <v>113</v>
      </c>
      <c r="L20" s="7" t="str">
        <f t="shared" si="0"/>
        <v>Outstanding</v>
      </c>
      <c r="M20" s="12" t="s">
        <v>19</v>
      </c>
    </row>
    <row r="24" spans="1:13" ht="32" customHeight="1" x14ac:dyDescent="0.35">
      <c r="A24" s="78" t="s">
        <v>114</v>
      </c>
      <c r="B24" s="78"/>
      <c r="C24" s="78"/>
      <c r="D24" s="78"/>
    </row>
  </sheetData>
  <mergeCells count="1">
    <mergeCell ref="A24:D24"/>
  </mergeCells>
  <conditionalFormatting sqref="C2:C2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0" xr:uid="{00000000-0002-0000-0200-000000000000}">
      <formula1>"Must,Should,Could,Won't,Unassigned"</formula1>
    </dataValidation>
    <dataValidation type="list" showErrorMessage="1" errorTitle="Invalid Value" error="Please select a value from the list: Low, Medium, High, Unassessed." sqref="E2:E20" xr:uid="{00000000-0002-0000-0200-000001000000}">
      <formula1>"Low,Medium,High,Unassessed"</formula1>
    </dataValidation>
    <dataValidation type="list" showErrorMessage="1" errorTitle="Invalid Value" error="Please select a value from the list: Phase1, Phase2, Phase3, Phase4, Phase5, Pending." sqref="F2:F2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0" xr:uid="{00000000-0002-0000-0200-000003000000}">
      <formula1>"Implemented,Testing,Failed,Compensated,Risk Accepted,N/A"</formula1>
    </dataValidation>
  </dataValidations>
  <hyperlinks>
    <hyperlink ref="A2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238</v>
      </c>
      <c r="C2" s="95" t="s">
        <v>238</v>
      </c>
      <c r="D2" s="95" t="s">
        <v>238</v>
      </c>
      <c r="E2" s="95" t="s">
        <v>238</v>
      </c>
      <c r="F2" s="95" t="s">
        <v>238</v>
      </c>
      <c r="G2" s="95" t="s">
        <v>238</v>
      </c>
      <c r="H2" s="99" t="s">
        <v>239</v>
      </c>
      <c r="I2" s="99" t="s">
        <v>239</v>
      </c>
      <c r="J2" s="99" t="s">
        <v>239</v>
      </c>
      <c r="K2" s="99" t="s">
        <v>239</v>
      </c>
      <c r="L2" s="99" t="s">
        <v>239</v>
      </c>
      <c r="M2" s="98" t="s">
        <v>240</v>
      </c>
      <c r="N2" s="98" t="s">
        <v>240</v>
      </c>
      <c r="O2" s="100" t="s">
        <v>241</v>
      </c>
      <c r="P2" s="100" t="s">
        <v>241</v>
      </c>
      <c r="Q2" s="96" t="s">
        <v>11</v>
      </c>
      <c r="R2" s="96" t="s">
        <v>11</v>
      </c>
      <c r="S2" s="96" t="s">
        <v>11</v>
      </c>
      <c r="T2" s="97" t="s">
        <v>242</v>
      </c>
    </row>
    <row r="3" spans="2:20" ht="35" customHeight="1" x14ac:dyDescent="0.35">
      <c r="B3" s="68" t="s">
        <v>243</v>
      </c>
      <c r="C3" s="68" t="s">
        <v>244</v>
      </c>
      <c r="D3" s="68" t="s">
        <v>245</v>
      </c>
      <c r="E3" s="68" t="s">
        <v>246</v>
      </c>
      <c r="F3" s="68" t="s">
        <v>247</v>
      </c>
      <c r="G3" s="68" t="s">
        <v>9</v>
      </c>
      <c r="H3" s="69" t="s">
        <v>248</v>
      </c>
      <c r="I3" s="69" t="s">
        <v>249</v>
      </c>
      <c r="J3" s="69" t="s">
        <v>250</v>
      </c>
      <c r="K3" s="69" t="s">
        <v>251</v>
      </c>
      <c r="L3" s="69" t="s">
        <v>183</v>
      </c>
      <c r="M3" s="70" t="s">
        <v>252</v>
      </c>
      <c r="N3" s="70" t="s">
        <v>253</v>
      </c>
      <c r="O3" s="71" t="s">
        <v>254</v>
      </c>
      <c r="P3" s="71" t="s">
        <v>255</v>
      </c>
      <c r="Q3" s="72" t="s">
        <v>11</v>
      </c>
      <c r="R3" s="72" t="s">
        <v>256</v>
      </c>
      <c r="S3" s="72" t="s">
        <v>257</v>
      </c>
      <c r="T3" s="73" t="s">
        <v>258</v>
      </c>
    </row>
    <row r="4" spans="2:20" ht="60" customHeight="1" x14ac:dyDescent="0.35">
      <c r="B4" s="74" t="s">
        <v>259</v>
      </c>
      <c r="C4" s="74" t="s">
        <v>260</v>
      </c>
      <c r="D4" s="74" t="s">
        <v>261</v>
      </c>
      <c r="E4" s="74" t="s">
        <v>262</v>
      </c>
      <c r="F4" s="74" t="s">
        <v>263</v>
      </c>
      <c r="G4" s="74" t="s">
        <v>264</v>
      </c>
      <c r="H4" s="74" t="s">
        <v>265</v>
      </c>
      <c r="I4" s="74" t="s">
        <v>266</v>
      </c>
      <c r="J4" s="74" t="s">
        <v>267</v>
      </c>
      <c r="K4" s="74" t="s">
        <v>268</v>
      </c>
      <c r="L4" s="74" t="s">
        <v>269</v>
      </c>
      <c r="M4" s="74" t="s">
        <v>270</v>
      </c>
      <c r="N4" s="74" t="s">
        <v>271</v>
      </c>
      <c r="O4" s="74" t="s">
        <v>272</v>
      </c>
      <c r="P4" s="74" t="s">
        <v>273</v>
      </c>
      <c r="Q4" s="74" t="s">
        <v>274</v>
      </c>
      <c r="R4" s="74" t="s">
        <v>275</v>
      </c>
      <c r="S4" s="74" t="s">
        <v>276</v>
      </c>
      <c r="T4" s="74" t="s">
        <v>277</v>
      </c>
    </row>
    <row r="5" spans="2:20" ht="60" customHeight="1" x14ac:dyDescent="0.35">
      <c r="B5" s="36" t="s">
        <v>278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279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280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281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282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283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284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285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286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287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288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289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290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291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292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293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294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295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296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297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298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299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300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301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302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303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304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305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306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307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308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309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310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311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312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313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314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315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316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317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318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319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320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321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322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323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324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325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326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327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114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HPE 3PAR StoreServ 3.2.x Security Technical Implementation Guide - SHGIR</dc:title>
  <dc:subject>Generated on: 2026-06-08 14:42:52</dc:subject>
  <dc:creator>Anicet Fopa Tchoffo</dc:creator>
  <cp:keywords>Baseline;Hardening;DISA;STIG</cp:keywords>
  <dc:description>Baseline Developed By: HPE and Defense Information Systems Agency (DISA) for the US DoD</dc:description>
  <cp:lastModifiedBy>Anicet Fopa Tchoffo</cp:lastModifiedBy>
  <dcterms:modified xsi:type="dcterms:W3CDTF">2026-06-08T13:42:58Z</dcterms:modified>
  <cp:category>DISA-STIG</cp:category>
  <cp:contentStatus>Draft</cp:contentStatus>
</cp:coreProperties>
</file>