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70060FCE284D192267AB9ACB6C5A78815C7F3C0" xr6:coauthVersionLast="47" xr6:coauthVersionMax="47" xr10:uidLastSave="{D6338128-3DE3-4737-B752-FC1A0BE1367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 i="1"/>
  <c r="L9" i="1"/>
  <c r="L8" i="1"/>
  <c r="F110" i="3" s="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D71" i="3"/>
  <c r="C71" i="3"/>
  <c r="E70" i="3"/>
  <c r="D70" i="3"/>
  <c r="C70" i="3"/>
  <c r="F70" i="3" s="1"/>
  <c r="E69" i="3"/>
  <c r="D69" i="3"/>
  <c r="C69" i="3"/>
  <c r="W121" i="3" s="1"/>
  <c r="E68" i="3"/>
  <c r="D68" i="3"/>
  <c r="C68" i="3"/>
  <c r="F68" i="3" s="1"/>
  <c r="F67" i="3"/>
  <c r="T153"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F16" i="3"/>
  <c r="R153" i="3" s="1"/>
  <c r="E16" i="3"/>
  <c r="D16" i="3"/>
  <c r="C16" i="3"/>
  <c r="Q121" i="3" s="1"/>
  <c r="C9" i="3"/>
  <c r="D9" i="3" s="1"/>
  <c r="D8" i="3"/>
  <c r="C8" i="3"/>
  <c r="C7" i="3"/>
  <c r="D7" i="3" s="1"/>
  <c r="E78" i="3" l="1"/>
  <c r="D78" i="3"/>
  <c r="C78" i="3"/>
  <c r="D38" i="3"/>
  <c r="E38" i="3"/>
  <c r="C38" i="3"/>
  <c r="E95" i="3"/>
  <c r="D95" i="3"/>
  <c r="C95" i="3"/>
  <c r="D43" i="3"/>
  <c r="E43" i="3"/>
  <c r="C43" i="3"/>
  <c r="C96" i="3"/>
  <c r="E96" i="3"/>
  <c r="D96" i="3"/>
  <c r="D40" i="3"/>
  <c r="C40" i="3"/>
  <c r="E40" i="3"/>
  <c r="C41" i="3"/>
  <c r="E41" i="3"/>
  <c r="D41" i="3"/>
  <c r="D39" i="3"/>
  <c r="E39" i="3"/>
  <c r="C39" i="3"/>
  <c r="E98" i="3"/>
  <c r="D98" i="3"/>
  <c r="C98" i="3"/>
  <c r="D57" i="3"/>
  <c r="C57" i="3"/>
  <c r="E57" i="3"/>
  <c r="C58" i="3"/>
  <c r="E58" i="3"/>
  <c r="D58" i="3"/>
  <c r="C97" i="3"/>
  <c r="E97" i="3"/>
  <c r="D97" i="3"/>
  <c r="G110" i="3"/>
  <c r="V153" i="3"/>
  <c r="V148" i="3"/>
  <c r="V143" i="3"/>
  <c r="V138" i="3"/>
  <c r="V133" i="3"/>
  <c r="V128" i="3"/>
  <c r="V123" i="3"/>
  <c r="V152" i="3"/>
  <c r="V147" i="3"/>
  <c r="V142" i="3"/>
  <c r="V137" i="3"/>
  <c r="V132" i="3"/>
  <c r="V127" i="3"/>
  <c r="V151" i="3"/>
  <c r="V146" i="3"/>
  <c r="V141" i="3"/>
  <c r="V136" i="3"/>
  <c r="V131" i="3"/>
  <c r="V126" i="3"/>
  <c r="C76" i="3"/>
  <c r="V150" i="3"/>
  <c r="V145" i="3"/>
  <c r="V140" i="3"/>
  <c r="V135" i="3"/>
  <c r="V130" i="3"/>
  <c r="V125" i="3"/>
  <c r="E76" i="3"/>
  <c r="D76" i="3"/>
  <c r="V149" i="3"/>
  <c r="V144" i="3"/>
  <c r="V139" i="3"/>
  <c r="V134" i="3"/>
  <c r="V129" i="3"/>
  <c r="V124" i="3"/>
  <c r="E71" i="3"/>
  <c r="F71" i="3" s="1"/>
  <c r="R124" i="3"/>
  <c r="R129" i="3"/>
  <c r="R134" i="3"/>
  <c r="R139" i="3"/>
  <c r="R144" i="3"/>
  <c r="R149" i="3"/>
  <c r="C75" i="3"/>
  <c r="T124" i="3"/>
  <c r="T129" i="3"/>
  <c r="T134" i="3"/>
  <c r="T139" i="3"/>
  <c r="T144" i="3"/>
  <c r="T149" i="3"/>
  <c r="C42" i="3"/>
  <c r="C20" i="3"/>
  <c r="D42" i="3"/>
  <c r="D75" i="3"/>
  <c r="D20"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F69" i="3"/>
  <c r="R127" i="3"/>
  <c r="R132" i="3"/>
  <c r="R137" i="3"/>
  <c r="R142" i="3"/>
  <c r="R147" i="3"/>
  <c r="R152" i="3"/>
  <c r="T127" i="3"/>
  <c r="T132" i="3"/>
  <c r="T137" i="3"/>
  <c r="T142" i="3"/>
  <c r="T147" i="3"/>
  <c r="T152" i="3"/>
  <c r="U121" i="3"/>
  <c r="R123" i="3"/>
  <c r="R128" i="3"/>
  <c r="R133" i="3"/>
  <c r="R138" i="3"/>
  <c r="R143" i="3"/>
  <c r="R148" i="3"/>
  <c r="T123" i="3"/>
  <c r="T128" i="3"/>
  <c r="T133" i="3"/>
  <c r="T138" i="3"/>
  <c r="T143" i="3"/>
  <c r="T148" i="3"/>
  <c r="E79" i="3" l="1"/>
  <c r="D79" i="3"/>
  <c r="C79" i="3"/>
  <c r="D77" i="3"/>
  <c r="X152" i="3"/>
  <c r="X147" i="3"/>
  <c r="X142" i="3"/>
  <c r="X137" i="3"/>
  <c r="X132" i="3"/>
  <c r="X127" i="3"/>
  <c r="C77" i="3"/>
  <c r="X151" i="3"/>
  <c r="X146" i="3"/>
  <c r="X141" i="3"/>
  <c r="X136" i="3"/>
  <c r="X131" i="3"/>
  <c r="X126" i="3"/>
  <c r="E77" i="3"/>
  <c r="X150" i="3"/>
  <c r="X145" i="3"/>
  <c r="X140" i="3"/>
  <c r="X135" i="3"/>
  <c r="X130" i="3"/>
  <c r="X125" i="3"/>
  <c r="X149" i="3"/>
  <c r="X144" i="3"/>
  <c r="X139" i="3"/>
  <c r="X134" i="3"/>
  <c r="X129" i="3"/>
  <c r="X124" i="3"/>
  <c r="X153" i="3"/>
  <c r="X148" i="3"/>
  <c r="X143" i="3"/>
  <c r="X138" i="3"/>
  <c r="X133" i="3"/>
  <c r="X128" i="3"/>
  <c r="X123" i="3"/>
</calcChain>
</file>

<file path=xl/sharedStrings.xml><?xml version="1.0" encoding="utf-8"?>
<sst xmlns="http://schemas.openxmlformats.org/spreadsheetml/2006/main" count="600" uniqueCount="278">
  <si>
    <t>Id</t>
  </si>
  <si>
    <t>Title</t>
  </si>
  <si>
    <t>Severity</t>
  </si>
  <si>
    <t>MoSCoW</t>
  </si>
  <si>
    <t>OpsImpact</t>
  </si>
  <si>
    <t>Phase</t>
  </si>
  <si>
    <t>ImplStatus</t>
  </si>
  <si>
    <t>Notes</t>
  </si>
  <si>
    <t>Remediation</t>
  </si>
  <si>
    <t>Description</t>
  </si>
  <si>
    <t>Audit</t>
  </si>
  <si>
    <t>Status</t>
  </si>
  <si>
    <t>LogID</t>
  </si>
  <si>
    <t>V-253510</t>
  </si>
  <si>
    <r>
      <rPr>
        <sz val="11"/>
        <rFont val="Calibri"/>
      </rPr>
      <t>DocAve must limit the number of concurrent sessions to an organization-defined number for all accounts and/or account types.</t>
    </r>
  </si>
  <si>
    <t>CAT II (Medium)</t>
  </si>
  <si>
    <t>Unassigned</t>
  </si>
  <si>
    <t>Unassessed</t>
  </si>
  <si>
    <t>Pending</t>
  </si>
  <si>
    <t/>
  </si>
  <si>
    <r>
      <rPr>
        <sz val="11"/>
        <color rgb="FF000000"/>
        <rFont val="Calibri"/>
      </rPr>
      <t>Configure the DocAve Manager Maximum User Session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System Options section, click "Security Settings". </t>
    </r>
    <r>
      <rPr>
        <sz val="11"/>
        <color rgb="FF000000"/>
        <rFont val="Calibri"/>
      </rPr>
      <t xml:space="preserve">
</t>
    </r>
    <r>
      <rPr>
        <sz val="11"/>
        <color rgb="FF000000"/>
        <rFont val="Calibri"/>
      </rPr>
      <t>- Select the "System Security Policy" tab.</t>
    </r>
    <r>
      <rPr>
        <sz val="11"/>
        <color rgb="FF000000"/>
        <rFont val="Calibri"/>
      </rPr>
      <t xml:space="preserve">
</t>
    </r>
    <r>
      <rPr>
        <sz val="11"/>
        <color rgb="FF000000"/>
        <rFont val="Calibri"/>
      </rPr>
      <t xml:space="preserve">- Set Maximum number of user sessions to "3" or less. </t>
    </r>
    <r>
      <rPr>
        <sz val="11"/>
        <color rgb="FF000000"/>
        <rFont val="Calibri"/>
      </rPr>
      <t xml:space="preserve">
</t>
    </r>
    <r>
      <rPr>
        <sz val="11"/>
        <color rgb="FF000000"/>
        <rFont val="Calibri"/>
      </rPr>
      <t>- Save the settings.</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</si>
  <si>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</si>
  <si>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Check the DocAve Manager Maximum User Session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System Options section, click "Security Settings". </t>
    </r>
    <r>
      <rPr>
        <sz val="11"/>
        <color rgb="FF000000"/>
        <rFont val="Calibri"/>
      </rPr>
      <t xml:space="preserve">
</t>
    </r>
    <r>
      <rPr>
        <sz val="11"/>
        <color rgb="FF000000"/>
        <rFont val="Calibri"/>
      </rPr>
      <t>- Select the "System Security Policy" tab.</t>
    </r>
    <r>
      <rPr>
        <sz val="11"/>
        <color rgb="FF000000"/>
        <rFont val="Calibri"/>
      </rPr>
      <t xml:space="preserve">
</t>
    </r>
    <r>
      <rPr>
        <sz val="11"/>
        <color rgb="FF000000"/>
        <rFont val="Calibri"/>
      </rPr>
      <t>- Verify that Specify a maximum number of user sessions is set to "3" or less.</t>
    </r>
    <r>
      <rPr>
        <sz val="11"/>
        <color rgb="FF000000"/>
        <rFont val="Calibri"/>
      </rPr>
      <t xml:space="preserve">
</t>
    </r>
    <r>
      <rPr>
        <sz val="11"/>
        <color rgb="FF000000"/>
        <rFont val="Calibri"/>
      </rPr>
      <t>If Maximum number of user sessions is not set to "3" or less, this is a finding.</t>
    </r>
  </si>
  <si>
    <t>V-253511</t>
  </si>
  <si>
    <r>
      <rPr>
        <sz val="11"/>
        <rFont val="Calibri"/>
      </rPr>
      <t>DocAve must initiate a session lock after a 15-minute period of inactivity.</t>
    </r>
  </si>
  <si>
    <r>
      <rPr>
        <sz val="11"/>
        <color rgb="FF000000"/>
        <rFont val="Calibri"/>
      </rPr>
      <t>Configure the DocAve Manager Session Timeout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System Options section, click "Security Settings". </t>
    </r>
    <r>
      <rPr>
        <sz val="11"/>
        <color rgb="FF000000"/>
        <rFont val="Calibri"/>
      </rPr>
      <t xml:space="preserve">
</t>
    </r>
    <r>
      <rPr>
        <sz val="11"/>
        <color rgb="FF000000"/>
        <rFont val="Calibri"/>
      </rPr>
      <t>- Select the "System Security Policy" tab.</t>
    </r>
    <r>
      <rPr>
        <sz val="11"/>
        <color rgb="FF000000"/>
        <rFont val="Calibri"/>
      </rPr>
      <t xml:space="preserve">
</t>
    </r>
    <r>
      <rPr>
        <sz val="11"/>
        <color rgb="FF000000"/>
        <rFont val="Calibri"/>
      </rPr>
      <t>- Set Logon Will Expire to "15" minutes or less.</t>
    </r>
    <r>
      <rPr>
        <sz val="11"/>
        <color rgb="FF000000"/>
        <rFont val="Calibri"/>
      </rPr>
      <t xml:space="preserve">
</t>
    </r>
    <r>
      <rPr>
        <sz val="11"/>
        <color rgb="FF000000"/>
        <rFont val="Calibri"/>
      </rPr>
      <t>- Save the settings.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</si>
  <si>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must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</si>
  <si>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r>
      <rPr>
        <sz val="11"/>
        <color rgb="FF000000"/>
        <rFont val="Calibri"/>
      </rPr>
      <t>Check the DocAve Manager Session Timeout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System Options section, click "Security Settings". </t>
    </r>
    <r>
      <rPr>
        <sz val="11"/>
        <color rgb="FF000000"/>
        <rFont val="Calibri"/>
      </rPr>
      <t xml:space="preserve">
</t>
    </r>
    <r>
      <rPr>
        <sz val="11"/>
        <color rgb="FF000000"/>
        <rFont val="Calibri"/>
      </rPr>
      <t>- Select the "System Security Policy" tab.</t>
    </r>
    <r>
      <rPr>
        <sz val="11"/>
        <color rgb="FF000000"/>
        <rFont val="Calibri"/>
      </rPr>
      <t xml:space="preserve">
</t>
    </r>
    <r>
      <rPr>
        <sz val="11"/>
        <color rgb="FF000000"/>
        <rFont val="Calibri"/>
      </rPr>
      <t>- Verify Logon Will Expire is set to "15" minutes or less.</t>
    </r>
    <r>
      <rPr>
        <sz val="11"/>
        <color rgb="FF000000"/>
        <rFont val="Calibri"/>
      </rPr>
      <t xml:space="preserve">
</t>
    </r>
    <r>
      <rPr>
        <sz val="11"/>
        <color rgb="FF000000"/>
        <rFont val="Calibri"/>
      </rPr>
      <t>If the Logon Will Expire is not set to "15" minutes or less, this is a finding.</t>
    </r>
  </si>
  <si>
    <t>V-253512</t>
  </si>
  <si>
    <r>
      <rPr>
        <sz val="11"/>
        <rFont val="Calibri"/>
      </rPr>
      <t>DocAve must use TLS 1.2, at a minimum, to protect the confidentiality of sensitive data during electronic dissemination using remote access.</t>
    </r>
  </si>
  <si>
    <t>CAT I (High)</t>
  </si>
  <si>
    <r>
      <rPr>
        <sz val="11"/>
        <color rgb="FF000000"/>
        <rFont val="Calibri"/>
      </rPr>
      <t>Consult the Microsoft documentation and ensure the .Net Framework on DocAve servers uses a version that supports TLS 1.2. Update if necessary.</t>
    </r>
    <r>
      <rPr>
        <sz val="11"/>
        <color rgb="FF000000"/>
        <rFont val="Calibri"/>
      </rPr>
      <t xml:space="preserve">
</t>
    </r>
    <r>
      <rPr>
        <sz val="11"/>
        <color rgb="FF000000"/>
        <rFont val="Calibri"/>
      </rPr>
      <t>Configure the DocAve servers to enable TLS 1.2 protocol only:</t>
    </r>
    <r>
      <rPr>
        <sz val="11"/>
        <color rgb="FF000000"/>
        <rFont val="Calibri"/>
      </rPr>
      <t xml:space="preserve">
</t>
    </r>
    <r>
      <rPr>
        <sz val="11"/>
        <color rgb="FF000000"/>
        <rFont val="Calibri"/>
      </rPr>
      <t>- On the DocAve servers, open Registry Editor.</t>
    </r>
    <r>
      <rPr>
        <sz val="11"/>
        <color rgb="FF000000"/>
        <rFont val="Calibri"/>
      </rPr>
      <t xml:space="preserve">
</t>
    </r>
    <r>
      <rPr>
        <sz val="11"/>
        <color rgb="FF000000"/>
        <rFont val="Calibri"/>
      </rPr>
      <t>- Navigate to: HKEY_LOCAL_MACHINE\SYSTEM\CurrentControlSet\Control\SecurityProviders\SCHANNEL\Protocols.</t>
    </r>
    <r>
      <rPr>
        <sz val="11"/>
        <color rgb="FF000000"/>
        <rFont val="Calibri"/>
      </rPr>
      <t xml:space="preserve">
</t>
    </r>
    <r>
      <rPr>
        <sz val="11"/>
        <color rgb="FF000000"/>
        <rFont val="Calibri"/>
      </rPr>
      <t>- Disable TLS 1.0, TLS 1.1, and any SSL protocols if present.</t>
    </r>
    <r>
      <rPr>
        <sz val="11"/>
        <color rgb="FF000000"/>
        <rFont val="Calibri"/>
      </rPr>
      <t xml:space="preserve">
</t>
    </r>
    <r>
      <rPr>
        <sz val="11"/>
        <color rgb="FF000000"/>
        <rFont val="Calibri"/>
      </rPr>
      <t>Configure the DocAve servers to enable strong cryptography setting.</t>
    </r>
    <r>
      <rPr>
        <sz val="11"/>
        <color rgb="FF000000"/>
        <rFont val="Calibri"/>
      </rPr>
      <t xml:space="preserve">
</t>
    </r>
    <r>
      <rPr>
        <sz val="11"/>
        <color rgb="FF000000"/>
        <rFont val="Calibri"/>
      </rPr>
      <t>- On the DocAve servers, open Registry Editor.</t>
    </r>
    <r>
      <rPr>
        <sz val="11"/>
        <color rgb="FF000000"/>
        <rFont val="Calibri"/>
      </rPr>
      <t xml:space="preserve">
</t>
    </r>
    <r>
      <rPr>
        <sz val="11"/>
        <color rgb="FF000000"/>
        <rFont val="Calibri"/>
      </rPr>
      <t>- Navigate to: HKEY_LOCAL_MACHINE\SOFTWARE\Microsoft\.NETFramework\v4.0.30319 and verify:</t>
    </r>
    <r>
      <rPr>
        <sz val="11"/>
        <color rgb="FF000000"/>
        <rFont val="Calibri"/>
      </rPr>
      <t xml:space="preserve">
</t>
    </r>
    <r>
      <rPr>
        <sz val="11"/>
        <color rgb="FF000000"/>
        <rFont val="Calibri"/>
      </rPr>
      <t>"SystemDefaultTlsVersions" = dword:00000001</t>
    </r>
    <r>
      <rPr>
        <sz val="11"/>
        <color rgb="FF000000"/>
        <rFont val="Calibri"/>
      </rPr>
      <t xml:space="preserve">
</t>
    </r>
    <r>
      <rPr>
        <sz val="11"/>
        <color rgb="FF000000"/>
        <rFont val="Calibri"/>
      </rPr>
      <t>"SchUseStrongCrypto" = dword:00000001</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</si>
  <si>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and is not applicable to virtual private network (VPN) devices.</t>
    </r>
    <r>
      <rPr>
        <sz val="11"/>
        <color rgb="FF000000"/>
        <rFont val="Calibri"/>
      </rPr>
      <t xml:space="preserve">
</t>
    </r>
    <r>
      <rPr>
        <sz val="11"/>
        <color rgb="FF000000"/>
        <rFont val="Calibri"/>
      </rPr>
      <t>DocAve uses HTTPS and NetTcp protocols as the underlying security protocol and thus is in scope for this requirement.</t>
    </r>
  </si>
  <si>
    <r>
      <rPr>
        <sz val="11"/>
        <color rgb="FF000000"/>
        <rFont val="Calibri"/>
      </rPr>
      <t>Check the .Net Framework version on DocAve servers.</t>
    </r>
    <r>
      <rPr>
        <sz val="11"/>
        <color rgb="FF000000"/>
        <rFont val="Calibri"/>
      </rPr>
      <t xml:space="preserve">
</t>
    </r>
    <r>
      <rPr>
        <sz val="11"/>
        <color rgb="FF000000"/>
        <rFont val="Calibri"/>
      </rPr>
      <t>- On the servers where DocAve is installed, open Registry Editor.</t>
    </r>
    <r>
      <rPr>
        <sz val="11"/>
        <color rgb="FF000000"/>
        <rFont val="Calibri"/>
      </rPr>
      <t xml:space="preserve">
</t>
    </r>
    <r>
      <rPr>
        <sz val="11"/>
        <color rgb="FF000000"/>
        <rFont val="Calibri"/>
      </rPr>
      <t>- Refer to the official Microsoft document to verify the .Net Framework version supports TLS 1.2. The official Microsoft Document URL is: https://docs.microsoft.com/en-us/mem/configmgr/core/plan-design/security/enable-tls-1-2-client#bkmk_net.</t>
    </r>
    <r>
      <rPr>
        <sz val="11"/>
        <color rgb="FF000000"/>
        <rFont val="Calibri"/>
      </rPr>
      <t xml:space="preserve">
</t>
    </r>
    <r>
      <rPr>
        <sz val="11"/>
        <color rgb="FF000000"/>
        <rFont val="Calibri"/>
      </rPr>
      <t>- .NET Framework 4.6.2 or later supports TLS 1.2 inherently.</t>
    </r>
    <r>
      <rPr>
        <sz val="11"/>
        <color rgb="FF000000"/>
        <rFont val="Calibri"/>
      </rPr>
      <t xml:space="preserve">
</t>
    </r>
    <r>
      <rPr>
        <sz val="11"/>
        <color rgb="FF000000"/>
        <rFont val="Calibri"/>
      </rPr>
      <t>If the .Net Framework version doesn't support TLS 1.2, this is a finding.</t>
    </r>
    <r>
      <rPr>
        <sz val="11"/>
        <color rgb="FF000000"/>
        <rFont val="Calibri"/>
      </rPr>
      <t xml:space="preserve">
</t>
    </r>
    <r>
      <rPr>
        <sz val="11"/>
        <color rgb="FF000000"/>
        <rFont val="Calibri"/>
      </rPr>
      <t>Check that DocAve servers only have TLS 1.2 protocol enabled.</t>
    </r>
    <r>
      <rPr>
        <sz val="11"/>
        <color rgb="FF000000"/>
        <rFont val="Calibri"/>
      </rPr>
      <t xml:space="preserve">
</t>
    </r>
    <r>
      <rPr>
        <sz val="11"/>
        <color rgb="FF000000"/>
        <rFont val="Calibri"/>
      </rPr>
      <t>- On the DocAve servers, open Registry Editor.</t>
    </r>
    <r>
      <rPr>
        <sz val="11"/>
        <color rgb="FF000000"/>
        <rFont val="Calibri"/>
      </rPr>
      <t xml:space="preserve">
</t>
    </r>
    <r>
      <rPr>
        <sz val="11"/>
        <color rgb="FF000000"/>
        <rFont val="Calibri"/>
      </rPr>
      <t>- Navigate to: HKEY_LOCAL_MACHINE\SYSTEM\CurrentControlSet\Control\SecurityProviders\SCHANNEL\Protocols.</t>
    </r>
    <r>
      <rPr>
        <sz val="11"/>
        <color rgb="FF000000"/>
        <rFont val="Calibri"/>
      </rPr>
      <t xml:space="preserve">
</t>
    </r>
    <r>
      <rPr>
        <sz val="11"/>
        <color rgb="FF000000"/>
        <rFont val="Calibri"/>
      </rPr>
      <t>- Verify TLS 1.0, TLS 1.1, and any SSL protocols are not enabled.</t>
    </r>
    <r>
      <rPr>
        <sz val="11"/>
        <color rgb="FF000000"/>
        <rFont val="Calibri"/>
      </rPr>
      <t xml:space="preserve">
</t>
    </r>
    <r>
      <rPr>
        <sz val="11"/>
        <color rgb="FF000000"/>
        <rFont val="Calibri"/>
      </rPr>
      <t>If TLS 1.0, TLS 1.1, or any SSL protocols are enabled, this is a finding.</t>
    </r>
    <r>
      <rPr>
        <sz val="11"/>
        <color rgb="FF000000"/>
        <rFont val="Calibri"/>
      </rPr>
      <t xml:space="preserve">
</t>
    </r>
    <r>
      <rPr>
        <sz val="11"/>
        <color rgb="FF000000"/>
        <rFont val="Calibri"/>
      </rPr>
      <t>Check that DocAve servers have strong cryptography setting enabled.</t>
    </r>
    <r>
      <rPr>
        <sz val="11"/>
        <color rgb="FF000000"/>
        <rFont val="Calibri"/>
      </rPr>
      <t xml:space="preserve">
</t>
    </r>
    <r>
      <rPr>
        <sz val="11"/>
        <color rgb="FF000000"/>
        <rFont val="Calibri"/>
      </rPr>
      <t>- On the DocAve servers, open Registry Editor.</t>
    </r>
    <r>
      <rPr>
        <sz val="11"/>
        <color rgb="FF000000"/>
        <rFont val="Calibri"/>
      </rPr>
      <t xml:space="preserve">
</t>
    </r>
    <r>
      <rPr>
        <sz val="11"/>
        <color rgb="FF000000"/>
        <rFont val="Calibri"/>
      </rPr>
      <t>- Navigate to: HKEY_LOCAL_MACHINE\SOFTWARE\Microsoft\.NETFramework\v4.0.30319.</t>
    </r>
    <r>
      <rPr>
        <sz val="11"/>
        <color rgb="FF000000"/>
        <rFont val="Calibri"/>
      </rPr>
      <t xml:space="preserve">
</t>
    </r>
    <r>
      <rPr>
        <sz val="11"/>
        <color rgb="FF000000"/>
        <rFont val="Calibri"/>
      </rPr>
      <t>- Verify "SystemDefaultTlsVersions" = dword:00000001 and "SchUseStrongCrypto" = dword:00000001, otherwise this is a finding.</t>
    </r>
  </si>
  <si>
    <t>V-253513</t>
  </si>
  <si>
    <r>
      <rPr>
        <sz val="11"/>
        <rFont val="Calibri"/>
      </rPr>
      <t>DocAve must provide automated mechanisms for supporting account management functions.</t>
    </r>
  </si>
  <si>
    <r>
      <rPr>
        <sz val="11"/>
        <color rgb="FF000000"/>
        <rFont val="Calibri"/>
      </rPr>
      <t>Configure the DocAve configuration to ensure AD Integration is enabled.</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On the Control Panel page, in the Authentication Manager section, click "Authentication Manager".</t>
    </r>
    <r>
      <rPr>
        <sz val="11"/>
        <color rgb="FF000000"/>
        <rFont val="Calibri"/>
      </rPr>
      <t xml:space="preserve">
</t>
    </r>
    <r>
      <rPr>
        <sz val="11"/>
        <color rgb="FF000000"/>
        <rFont val="Calibri"/>
      </rPr>
      <t>- Navigate to AD Integration.</t>
    </r>
    <r>
      <rPr>
        <sz val="11"/>
        <color rgb="FF000000"/>
        <rFont val="Calibri"/>
      </rPr>
      <t xml:space="preserve">
</t>
    </r>
    <r>
      <rPr>
        <sz val="11"/>
        <color rgb="FF000000"/>
        <rFont val="Calibri"/>
      </rPr>
      <t>- Set the Action of AD Integration to Enable.</t>
    </r>
    <r>
      <rPr>
        <sz val="11"/>
        <color rgb="FF000000"/>
        <rFont val="Calibri"/>
      </rPr>
      <t xml:space="preserve">
</t>
    </r>
    <r>
      <rPr>
        <sz val="11"/>
        <color rgb="FF000000"/>
        <rFont val="Calibri"/>
      </rPr>
      <t>- Save settings.</t>
    </r>
    <r>
      <rPr>
        <sz val="11"/>
        <color rgb="FF000000"/>
        <rFont val="Calibri"/>
      </rPr>
      <t xml:space="preserve">
</t>
    </r>
    <r>
      <rPr>
        <sz val="11"/>
        <color rgb="FF000000"/>
        <rFont val="Calibri"/>
      </rPr>
      <t>Add AD user or group to DocAve by Account Manager, realize automated mechanisms through AD account management functions.</t>
    </r>
  </si>
  <si>
    <r>
      <rPr>
        <sz val="11"/>
        <color rgb="FF000000"/>
        <rFont val="Calibri"/>
      </rPr>
      <t>Remote access (e.g., Remote Desktop Protocol [RDP]) is access to DoD nonpublic information systems by an authorized user (or an information system) communicating through an external, nonorganization-controlled network. Remote access methods include, for example, dial-up, broadband, and wireless.</t>
    </r>
  </si>
  <si>
    <r>
      <rPr>
        <sz val="11"/>
        <color rgb="FF000000"/>
        <rFont val="Calibri"/>
      </rPr>
      <t>DocAve supports integration with Active Directory (AD) for automated account management.</t>
    </r>
    <r>
      <rPr>
        <sz val="11"/>
        <color rgb="FF000000"/>
        <rFont val="Calibri"/>
      </rPr>
      <t xml:space="preserve">
</t>
    </r>
    <r>
      <rPr>
        <sz val="11"/>
        <color rgb="FF000000"/>
        <rFont val="Calibri"/>
      </rPr>
      <t>Check the DocAve configuration to ensure AD Integration is enabled.</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On the Control Panel page, in the Authentication Manager section, click "Authentication Manager".</t>
    </r>
    <r>
      <rPr>
        <sz val="11"/>
        <color rgb="FF000000"/>
        <rFont val="Calibri"/>
      </rPr>
      <t xml:space="preserve">
</t>
    </r>
    <r>
      <rPr>
        <sz val="11"/>
        <color rgb="FF000000"/>
        <rFont val="Calibri"/>
      </rPr>
      <t>- Navigate to AD Integration.</t>
    </r>
    <r>
      <rPr>
        <sz val="11"/>
        <color rgb="FF000000"/>
        <rFont val="Calibri"/>
      </rPr>
      <t xml:space="preserve">
</t>
    </r>
    <r>
      <rPr>
        <sz val="11"/>
        <color rgb="FF000000"/>
        <rFont val="Calibri"/>
      </rPr>
      <t>- Verify that the AD Integration option is enabled.</t>
    </r>
    <r>
      <rPr>
        <sz val="11"/>
        <color rgb="FF000000"/>
        <rFont val="Calibri"/>
      </rPr>
      <t xml:space="preserve">
</t>
    </r>
    <r>
      <rPr>
        <sz val="11"/>
        <color rgb="FF000000"/>
        <rFont val="Calibri"/>
      </rPr>
      <t>If the AD Integration option is not enabled, this is a finding.</t>
    </r>
  </si>
  <si>
    <t>V-253514</t>
  </si>
  <si>
    <r>
      <rPr>
        <sz val="11"/>
        <rFont val="Calibri"/>
      </rPr>
      <t>DocAve must be configured to prohibit or restrict the use of organization-defined functions, ports, protocols, and/or services, as defined in the PPSM CAL and vulnerability assessments.</t>
    </r>
  </si>
  <si>
    <r>
      <rPr>
        <sz val="11"/>
        <color rgb="FF000000"/>
        <rFont val="Calibri"/>
      </rPr>
      <t>Configure the DocAve Manager communication port setting.</t>
    </r>
    <r>
      <rPr>
        <sz val="11"/>
        <color rgb="FF000000"/>
        <rFont val="Calibri"/>
      </rPr>
      <t xml:space="preserve">
</t>
    </r>
    <r>
      <rPr>
        <sz val="11"/>
        <color rgb="FF000000"/>
        <rFont val="Calibri"/>
      </rPr>
      <t>- On the DocAve 6 Manager server, open DocAve 6 Manager Configuration Tool.</t>
    </r>
    <r>
      <rPr>
        <sz val="11"/>
        <color rgb="FF000000"/>
        <rFont val="Calibri"/>
      </rPr>
      <t xml:space="preserve">
</t>
    </r>
    <r>
      <rPr>
        <sz val="11"/>
        <color rgb="FF000000"/>
        <rFont val="Calibri"/>
      </rPr>
      <t>- Click "Control Service Configuration" on the left.</t>
    </r>
    <r>
      <rPr>
        <sz val="11"/>
        <color rgb="FF000000"/>
        <rFont val="Calibri"/>
      </rPr>
      <t xml:space="preserve">
</t>
    </r>
    <r>
      <rPr>
        <sz val="11"/>
        <color rgb="FF000000"/>
        <rFont val="Calibri"/>
      </rPr>
      <t>- Change the Website Port.</t>
    </r>
    <r>
      <rPr>
        <sz val="11"/>
        <color rgb="FF000000"/>
        <rFont val="Calibri"/>
      </rPr>
      <t xml:space="preserve">
</t>
    </r>
    <r>
      <rPr>
        <sz val="11"/>
        <color rgb="FF000000"/>
        <rFont val="Calibri"/>
      </rPr>
      <t>- Click "Media Service Configuration" on the left.</t>
    </r>
    <r>
      <rPr>
        <sz val="11"/>
        <color rgb="FF000000"/>
        <rFont val="Calibri"/>
      </rPr>
      <t xml:space="preserve">
</t>
    </r>
    <r>
      <rPr>
        <sz val="11"/>
        <color rgb="FF000000"/>
        <rFont val="Calibri"/>
      </rPr>
      <t>- Change the Media Service Port and Media Service Data Port.</t>
    </r>
    <r>
      <rPr>
        <sz val="11"/>
        <color rgb="FF000000"/>
        <rFont val="Calibri"/>
      </rPr>
      <t xml:space="preserve">
</t>
    </r>
    <r>
      <rPr>
        <sz val="11"/>
        <color rgb="FF000000"/>
        <rFont val="Calibri"/>
      </rPr>
      <t>- Click "Report Service Configuration" on the left.</t>
    </r>
    <r>
      <rPr>
        <sz val="11"/>
        <color rgb="FF000000"/>
        <rFont val="Calibri"/>
      </rPr>
      <t xml:space="preserve">
</t>
    </r>
    <r>
      <rPr>
        <sz val="11"/>
        <color rgb="FF000000"/>
        <rFont val="Calibri"/>
      </rPr>
      <t>- Change the Report Service Port.</t>
    </r>
    <r>
      <rPr>
        <sz val="11"/>
        <color rgb="FF000000"/>
        <rFont val="Calibri"/>
      </rPr>
      <t xml:space="preserve">
</t>
    </r>
    <r>
      <rPr>
        <sz val="11"/>
        <color rgb="FF000000"/>
        <rFont val="Calibri"/>
      </rPr>
      <t>- Click "OK" to save settings.</t>
    </r>
    <r>
      <rPr>
        <sz val="11"/>
        <color rgb="FF000000"/>
        <rFont val="Calibri"/>
      </rPr>
      <t xml:space="preserve">
</t>
    </r>
    <r>
      <rPr>
        <sz val="11"/>
        <color rgb="FF000000"/>
        <rFont val="Calibri"/>
      </rPr>
      <t>Configure the DocAve Agent communication port setting.</t>
    </r>
    <r>
      <rPr>
        <sz val="11"/>
        <color rgb="FF000000"/>
        <rFont val="Calibri"/>
      </rPr>
      <t xml:space="preserve">
</t>
    </r>
    <r>
      <rPr>
        <sz val="11"/>
        <color rgb="FF000000"/>
        <rFont val="Calibri"/>
      </rPr>
      <t>- On the DocAve 6 Agent server, open DocAve 6 Agent Configuration Tool.</t>
    </r>
    <r>
      <rPr>
        <sz val="11"/>
        <color rgb="FF000000"/>
        <rFont val="Calibri"/>
      </rPr>
      <t xml:space="preserve">
</t>
    </r>
    <r>
      <rPr>
        <sz val="11"/>
        <color rgb="FF000000"/>
        <rFont val="Calibri"/>
      </rPr>
      <t>- Navigate to the Host And Port panel.</t>
    </r>
    <r>
      <rPr>
        <sz val="11"/>
        <color rgb="FF000000"/>
        <rFont val="Calibri"/>
      </rPr>
      <t xml:space="preserve">
</t>
    </r>
    <r>
      <rPr>
        <sz val="11"/>
        <color rgb="FF000000"/>
        <rFont val="Calibri"/>
      </rPr>
      <t>- Change the Agent Port.</t>
    </r>
    <r>
      <rPr>
        <sz val="11"/>
        <color rgb="FF000000"/>
        <rFont val="Calibri"/>
      </rPr>
      <t xml:space="preserve">
</t>
    </r>
    <r>
      <rPr>
        <sz val="11"/>
        <color rgb="FF000000"/>
        <rFont val="Calibri"/>
      </rPr>
      <t>- Click "OK" to save settings.</t>
    </r>
    <r>
      <rPr>
        <sz val="11"/>
        <color rgb="FF000000"/>
        <rFont val="Calibri"/>
      </rPr>
      <t xml:space="preserve">
</t>
    </r>
    <r>
      <rPr>
        <sz val="11"/>
        <color rgb="FF000000"/>
        <rFont val="Calibri"/>
      </rPr>
      <t>Configure the DocAve Control Service update port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On the Control Panel page, in the Update Manager section, click "Update Manager", then click "Update Settings" button.</t>
    </r>
    <r>
      <rPr>
        <sz val="11"/>
        <color rgb="FF000000"/>
        <rFont val="Calibri"/>
      </rPr>
      <t xml:space="preserve">
</t>
    </r>
    <r>
      <rPr>
        <sz val="11"/>
        <color rgb="FF000000"/>
        <rFont val="Calibri"/>
      </rPr>
      <t>- Navigate to the Update Port section.</t>
    </r>
    <r>
      <rPr>
        <sz val="11"/>
        <color rgb="FF000000"/>
        <rFont val="Calibri"/>
      </rPr>
      <t xml:space="preserve">
</t>
    </r>
    <r>
      <rPr>
        <sz val="11"/>
        <color rgb="FF000000"/>
        <rFont val="Calibri"/>
      </rPr>
      <t>- Change the Update Port.</t>
    </r>
    <r>
      <rPr>
        <sz val="11"/>
        <color rgb="FF000000"/>
        <rFont val="Calibri"/>
      </rPr>
      <t xml:space="preserve">
</t>
    </r>
    <r>
      <rPr>
        <sz val="11"/>
        <color rgb="FF000000"/>
        <rFont val="Calibri"/>
      </rPr>
      <t>- Click Save button to save settings.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</si>
  <si>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 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</si>
  <si>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Check the DocAve Manager communication port setting.</t>
    </r>
    <r>
      <rPr>
        <sz val="11"/>
        <color rgb="FF000000"/>
        <rFont val="Calibri"/>
      </rPr>
      <t xml:space="preserve">
</t>
    </r>
    <r>
      <rPr>
        <sz val="11"/>
        <color rgb="FF000000"/>
        <rFont val="Calibri"/>
      </rPr>
      <t>- On the DocAve 6 Manager server, open DocAve 6 Manager Configuration Tool from the Start Menu.</t>
    </r>
    <r>
      <rPr>
        <sz val="11"/>
        <color rgb="FF000000"/>
        <rFont val="Calibri"/>
      </rPr>
      <t xml:space="preserve">
</t>
    </r>
    <r>
      <rPr>
        <sz val="11"/>
        <color rgb="FF000000"/>
        <rFont val="Calibri"/>
      </rPr>
      <t>- Click "Control Service Configuration" on the left.</t>
    </r>
    <r>
      <rPr>
        <sz val="11"/>
        <color rgb="FF000000"/>
        <rFont val="Calibri"/>
      </rPr>
      <t xml:space="preserve">
</t>
    </r>
    <r>
      <rPr>
        <sz val="11"/>
        <color rgb="FF000000"/>
        <rFont val="Calibri"/>
      </rPr>
      <t>- Verify the Website Port.</t>
    </r>
    <r>
      <rPr>
        <sz val="11"/>
        <color rgb="FF000000"/>
        <rFont val="Calibri"/>
      </rPr>
      <t xml:space="preserve">
</t>
    </r>
    <r>
      <rPr>
        <sz val="11"/>
        <color rgb="FF000000"/>
        <rFont val="Calibri"/>
      </rPr>
      <t>- Click "Media Service Configuration" on the left.</t>
    </r>
    <r>
      <rPr>
        <sz val="11"/>
        <color rgb="FF000000"/>
        <rFont val="Calibri"/>
      </rPr>
      <t xml:space="preserve">
</t>
    </r>
    <r>
      <rPr>
        <sz val="11"/>
        <color rgb="FF000000"/>
        <rFont val="Calibri"/>
      </rPr>
      <t>- Verify the Media Service Port and Media Service Data Port.</t>
    </r>
    <r>
      <rPr>
        <sz val="11"/>
        <color rgb="FF000000"/>
        <rFont val="Calibri"/>
      </rPr>
      <t xml:space="preserve">
</t>
    </r>
    <r>
      <rPr>
        <sz val="11"/>
        <color rgb="FF000000"/>
        <rFont val="Calibri"/>
      </rPr>
      <t>- Click "Report Service Configuration" on the left.</t>
    </r>
    <r>
      <rPr>
        <sz val="11"/>
        <color rgb="FF000000"/>
        <rFont val="Calibri"/>
      </rPr>
      <t xml:space="preserve">
</t>
    </r>
    <r>
      <rPr>
        <sz val="11"/>
        <color rgb="FF000000"/>
        <rFont val="Calibri"/>
      </rPr>
      <t>- Verify the Report Service Port.</t>
    </r>
    <r>
      <rPr>
        <sz val="11"/>
        <color rgb="FF000000"/>
        <rFont val="Calibri"/>
      </rPr>
      <t xml:space="preserve">
</t>
    </r>
    <r>
      <rPr>
        <sz val="11"/>
        <color rgb="FF000000"/>
        <rFont val="Calibri"/>
      </rPr>
      <t>If any of these ports used by the DocAve Manager Services are not in accordance with the PPSM CAL, or otherwise AO Approved, this is a finding.</t>
    </r>
    <r>
      <rPr>
        <sz val="11"/>
        <color rgb="FF000000"/>
        <rFont val="Calibri"/>
      </rPr>
      <t xml:space="preserve">
</t>
    </r>
    <r>
      <rPr>
        <sz val="11"/>
        <color rgb="FF000000"/>
        <rFont val="Calibri"/>
      </rPr>
      <t>Check the DocAve Agent communication port setting.</t>
    </r>
    <r>
      <rPr>
        <sz val="11"/>
        <color rgb="FF000000"/>
        <rFont val="Calibri"/>
      </rPr>
      <t xml:space="preserve">
</t>
    </r>
    <r>
      <rPr>
        <sz val="11"/>
        <color rgb="FF000000"/>
        <rFont val="Calibri"/>
      </rPr>
      <t>- On the DocAve 6 Agent server, open DocAve 6 Agent Configuration Tool.</t>
    </r>
    <r>
      <rPr>
        <sz val="11"/>
        <color rgb="FF000000"/>
        <rFont val="Calibri"/>
      </rPr>
      <t xml:space="preserve">
</t>
    </r>
    <r>
      <rPr>
        <sz val="11"/>
        <color rgb="FF000000"/>
        <rFont val="Calibri"/>
      </rPr>
      <t>- Navigate to the Host And Port panel.</t>
    </r>
    <r>
      <rPr>
        <sz val="11"/>
        <color rgb="FF000000"/>
        <rFont val="Calibri"/>
      </rPr>
      <t xml:space="preserve">
</t>
    </r>
    <r>
      <rPr>
        <sz val="11"/>
        <color rgb="FF000000"/>
        <rFont val="Calibri"/>
      </rPr>
      <t>- Verify the Agent Port.</t>
    </r>
    <r>
      <rPr>
        <sz val="11"/>
        <color rgb="FF000000"/>
        <rFont val="Calibri"/>
      </rPr>
      <t xml:space="preserve">
</t>
    </r>
    <r>
      <rPr>
        <sz val="11"/>
        <color rgb="FF000000"/>
        <rFont val="Calibri"/>
      </rPr>
      <t>If the Agent Port is are not in accordance with the PPSM CAL, or otherwise AO Approved, this is a finding.</t>
    </r>
    <r>
      <rPr>
        <sz val="11"/>
        <color rgb="FF000000"/>
        <rFont val="Calibri"/>
      </rPr>
      <t xml:space="preserve">
</t>
    </r>
    <r>
      <rPr>
        <sz val="11"/>
        <color rgb="FF000000"/>
        <rFont val="Calibri"/>
      </rPr>
      <t>Check the DocAve Control Service update port setting.</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On the Control Panel page, in the Update Manager section, click "Update Manager", then click "Update Settings".</t>
    </r>
    <r>
      <rPr>
        <sz val="11"/>
        <color rgb="FF000000"/>
        <rFont val="Calibri"/>
      </rPr>
      <t xml:space="preserve">
</t>
    </r>
    <r>
      <rPr>
        <sz val="11"/>
        <color rgb="FF000000"/>
        <rFont val="Calibri"/>
      </rPr>
      <t>- Navigate to the Update Port section.</t>
    </r>
    <r>
      <rPr>
        <sz val="11"/>
        <color rgb="FF000000"/>
        <rFont val="Calibri"/>
      </rPr>
      <t xml:space="preserve">
</t>
    </r>
    <r>
      <rPr>
        <sz val="11"/>
        <color rgb="FF000000"/>
        <rFont val="Calibri"/>
      </rPr>
      <t>- Verify the Update Port.</t>
    </r>
    <r>
      <rPr>
        <sz val="11"/>
        <color rgb="FF000000"/>
        <rFont val="Calibri"/>
      </rPr>
      <t xml:space="preserve">
</t>
    </r>
    <r>
      <rPr>
        <sz val="11"/>
        <color rgb="FF000000"/>
        <rFont val="Calibri"/>
      </rPr>
      <t>If the Update Port is are not in accordance with the PPSM CAL, or otherwise AO Approved, this is a finding.</t>
    </r>
  </si>
  <si>
    <t>V-253515</t>
  </si>
  <si>
    <r>
      <rPr>
        <sz val="11"/>
        <rFont val="Calibri"/>
      </rPr>
      <t>DocAve must use multifactor authentication for network access to privileged accounts.</t>
    </r>
  </si>
  <si>
    <r>
      <rPr>
        <sz val="11"/>
        <color rgb="FF000000"/>
        <rFont val="Calibri"/>
      </rPr>
      <t>Configure DocAve to use Smart Card Authentication. Settings must be configured in IIS and DocAve. The IIS configuration under DCAV-00-000057 should be performed first.</t>
    </r>
    <r>
      <rPr>
        <sz val="11"/>
        <color rgb="FF000000"/>
        <rFont val="Calibri"/>
      </rPr>
      <t xml:space="preserve">
</t>
    </r>
    <r>
      <rPr>
        <sz val="11"/>
        <color rgb="FF000000"/>
        <rFont val="Calibri"/>
      </rPr>
      <t>Log on to DocAve with admin account.</t>
    </r>
    <r>
      <rPr>
        <sz val="11"/>
        <color rgb="FF000000"/>
        <rFont val="Calibri"/>
      </rPr>
      <t xml:space="preserve">
</t>
    </r>
    <r>
      <rPr>
        <sz val="11"/>
        <color rgb="FF000000"/>
        <rFont val="Calibri"/>
      </rPr>
      <t>- On the Control Panel page, in the Authentication Manager section, click "Authentication Manager".</t>
    </r>
    <r>
      <rPr>
        <sz val="11"/>
        <color rgb="FF000000"/>
        <rFont val="Calibri"/>
      </rPr>
      <t xml:space="preserve">
</t>
    </r>
    <r>
      <rPr>
        <sz val="11"/>
        <color rgb="FF000000"/>
        <rFont val="Calibri"/>
      </rPr>
      <t>- Click "Enable" in the Action column of the Client Certificate Authentication row to enable client certificate authentication.</t>
    </r>
    <r>
      <rPr>
        <sz val="11"/>
        <color rgb="FF000000"/>
        <rFont val="Calibri"/>
      </rPr>
      <t xml:space="preserve">
</t>
    </r>
    <r>
      <rPr>
        <sz val="11"/>
        <color rgb="FF000000"/>
        <rFont val="Calibri"/>
      </rPr>
      <t>- Click "Enable" in the Action column of the Windows Authentication row to enable Windows Authentication.</t>
    </r>
    <r>
      <rPr>
        <sz val="11"/>
        <color rgb="FF000000"/>
        <rFont val="Calibri"/>
      </rPr>
      <t xml:space="preserve">
</t>
    </r>
    <r>
      <rPr>
        <sz val="11"/>
        <color rgb="FF000000"/>
        <rFont val="Calibri"/>
      </rPr>
      <t xml:space="preserve">- Back to the Control Panel page, in the Account Manager section, click "Account Manager". </t>
    </r>
    <r>
      <rPr>
        <sz val="11"/>
        <color rgb="FF000000"/>
        <rFont val="Calibri"/>
      </rPr>
      <t xml:space="preserve">
</t>
    </r>
    <r>
      <rPr>
        <sz val="11"/>
        <color rgb="FF000000"/>
        <rFont val="Calibri"/>
      </rPr>
      <t>- Click "Users-Add User".</t>
    </r>
    <r>
      <rPr>
        <sz val="11"/>
        <color rgb="FF000000"/>
        <rFont val="Calibri"/>
      </rPr>
      <t xml:space="preserve">
</t>
    </r>
    <r>
      <rPr>
        <sz val="11"/>
        <color rgb="FF000000"/>
        <rFont val="Calibri"/>
      </rPr>
      <t>- Select Client Certificate User from the drop-down list in the "What kind of user would you like to add?" field.</t>
    </r>
    <r>
      <rPr>
        <sz val="11"/>
        <color rgb="FF000000"/>
        <rFont val="Calibri"/>
      </rPr>
      <t xml:space="preserve">
</t>
    </r>
    <r>
      <rPr>
        <sz val="11"/>
        <color rgb="FF000000"/>
        <rFont val="Calibri"/>
      </rPr>
      <t>- Specify the user in the Windows User/Group Name field.</t>
    </r>
    <r>
      <rPr>
        <sz val="11"/>
        <color rgb="FF000000"/>
        <rFont val="Calibri"/>
      </rPr>
      <t xml:space="preserve">
</t>
    </r>
    <r>
      <rPr>
        <sz val="11"/>
        <color rgb="FF000000"/>
        <rFont val="Calibri"/>
      </rPr>
      <t>- Add this user to one or more DocAve groups.</t>
    </r>
    <r>
      <rPr>
        <sz val="11"/>
        <color rgb="FF000000"/>
        <rFont val="Calibri"/>
      </rPr>
      <t xml:space="preserve">
</t>
    </r>
    <r>
      <rPr>
        <sz val="11"/>
        <color rgb="FF000000"/>
        <rFont val="Calibri"/>
      </rPr>
      <t>- Save the settings.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</si>
  <si>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Multifactor authentication decreases the attack surface by virtue of the fact that attackers must obtain two factors, a physical token or a biometric and a PIN, in order to authenticate. It is not enough to simply steal a user's password to obtain access. 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</si>
  <si>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DocAve supports Client Certificate Authentication for multi-factor authentication, which requires both Windows Authentication and Client Certificate Authentication enabled in DocAve. Settings must be configured in IIS and DocAve. The IIS configuration under DCAV-00-000057 should be performed first.</t>
    </r>
    <r>
      <rPr>
        <sz val="11"/>
        <color rgb="FF000000"/>
        <rFont val="Calibri"/>
      </rPr>
      <t xml:space="preserve">
</t>
    </r>
    <r>
      <rPr>
        <sz val="11"/>
        <color rgb="FF000000"/>
        <rFont val="Calibri"/>
      </rPr>
      <t xml:space="preserve">Check the DocAve Client Certificate Authentication configuration. </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Authentication Manager section, click "Authentication Manager". </t>
    </r>
    <r>
      <rPr>
        <sz val="11"/>
        <color rgb="FF000000"/>
        <rFont val="Calibri"/>
      </rPr>
      <t xml:space="preserve">
</t>
    </r>
    <r>
      <rPr>
        <sz val="11"/>
        <color rgb="FF000000"/>
        <rFont val="Calibri"/>
      </rPr>
      <t>- Verify that "Client Certificate Authentication" is enabled.</t>
    </r>
    <r>
      <rPr>
        <sz val="11"/>
        <color rgb="FF000000"/>
        <rFont val="Calibri"/>
      </rPr>
      <t xml:space="preserve">
</t>
    </r>
    <r>
      <rPr>
        <sz val="11"/>
        <color rgb="FF000000"/>
        <rFont val="Calibri"/>
      </rPr>
      <t>If "Client Certificate Authentication" is not enabled, this is a finding.</t>
    </r>
    <r>
      <rPr>
        <sz val="11"/>
        <color rgb="FF000000"/>
        <rFont val="Calibri"/>
      </rPr>
      <t xml:space="preserve">
</t>
    </r>
    <r>
      <rPr>
        <sz val="11"/>
        <color rgb="FF000000"/>
        <rFont val="Calibri"/>
      </rPr>
      <t>Check the DocAve Windows Authentication configuration.</t>
    </r>
    <r>
      <rPr>
        <sz val="11"/>
        <color rgb="FF000000"/>
        <rFont val="Calibri"/>
      </rPr>
      <t xml:space="preserve">
</t>
    </r>
    <r>
      <rPr>
        <sz val="11"/>
        <color rgb="FF000000"/>
        <rFont val="Calibri"/>
      </rPr>
      <t>- Log on to DocAve with admin account.</t>
    </r>
    <r>
      <rPr>
        <sz val="11"/>
        <color rgb="FF000000"/>
        <rFont val="Calibri"/>
      </rPr>
      <t xml:space="preserve">
</t>
    </r>
    <r>
      <rPr>
        <sz val="11"/>
        <color rgb="FF000000"/>
        <rFont val="Calibri"/>
      </rPr>
      <t xml:space="preserve">- On the Control Panel page, in the Authentication Manager section, click "Authentication Manager". </t>
    </r>
    <r>
      <rPr>
        <sz val="11"/>
        <color rgb="FF000000"/>
        <rFont val="Calibri"/>
      </rPr>
      <t xml:space="preserve">
</t>
    </r>
    <r>
      <rPr>
        <sz val="11"/>
        <color rgb="FF000000"/>
        <rFont val="Calibri"/>
      </rPr>
      <t>- Verify that "Windows Authentication" is enabled.</t>
    </r>
    <r>
      <rPr>
        <sz val="11"/>
        <color rgb="FF000000"/>
        <rFont val="Calibri"/>
      </rPr>
      <t xml:space="preserve">
</t>
    </r>
    <r>
      <rPr>
        <sz val="11"/>
        <color rgb="FF000000"/>
        <rFont val="Calibri"/>
      </rPr>
      <t>If "Windows Authentication" is not enabled, this is a finding.</t>
    </r>
  </si>
  <si>
    <t>V-253516</t>
  </si>
  <si>
    <r>
      <rPr>
        <sz val="11"/>
        <rFont val="Calibri"/>
      </rPr>
      <t>The underlying IIS platform must be configured for Smart Card (CAC) Authorization.</t>
    </r>
  </si>
  <si>
    <r>
      <rPr>
        <sz val="11"/>
        <color rgb="FF000000"/>
        <rFont val="Calibri"/>
      </rPr>
      <t>Install the Web Server (IIS) features required for Client Certificate Authentication.</t>
    </r>
    <r>
      <rPr>
        <sz val="11"/>
        <color rgb="FF000000"/>
        <rFont val="Calibri"/>
      </rPr>
      <t xml:space="preserve">
</t>
    </r>
    <r>
      <rPr>
        <sz val="11"/>
        <color rgb="FF000000"/>
        <rFont val="Calibri"/>
      </rPr>
      <t>- On the DocAve 6 Manager server, open Server Manager, then click add/remove roles.</t>
    </r>
    <r>
      <rPr>
        <sz val="11"/>
        <color rgb="FF000000"/>
        <rFont val="Calibri"/>
      </rPr>
      <t xml:space="preserve">
</t>
    </r>
    <r>
      <rPr>
        <sz val="11"/>
        <color rgb="FF000000"/>
        <rFont val="Calibri"/>
      </rPr>
      <t>- Expand Web Server (IIS) &gt;&gt; Web Server &gt;&gt; Security.</t>
    </r>
    <r>
      <rPr>
        <sz val="11"/>
        <color rgb="FF000000"/>
        <rFont val="Calibri"/>
      </rPr>
      <t xml:space="preserve">
</t>
    </r>
    <r>
      <rPr>
        <sz val="11"/>
        <color rgb="FF000000"/>
        <rFont val="Calibri"/>
      </rPr>
      <t>- Install the "Client Certificate Mapping Authentication" and "Windows Authentication" features.</t>
    </r>
    <r>
      <rPr>
        <sz val="11"/>
        <color rgb="FF000000"/>
        <rFont val="Calibri"/>
      </rPr>
      <t xml:space="preserve">
</t>
    </r>
    <r>
      <rPr>
        <sz val="11"/>
        <color rgb="FF000000"/>
        <rFont val="Calibri"/>
      </rPr>
      <t>On the DocAve Manager server, open IIS Manager.</t>
    </r>
    <r>
      <rPr>
        <sz val="11"/>
        <color rgb="FF000000"/>
        <rFont val="Calibri"/>
      </rPr>
      <t xml:space="preserve">
</t>
    </r>
    <r>
      <rPr>
        <sz val="11"/>
        <color rgb="FF000000"/>
        <rFont val="Calibri"/>
      </rPr>
      <t>- Expand Sites and select the site used for DocAve. The default site name is DocAve6.</t>
    </r>
    <r>
      <rPr>
        <sz val="11"/>
        <color rgb="FF000000"/>
        <rFont val="Calibri"/>
      </rPr>
      <t xml:space="preserve">
</t>
    </r>
    <r>
      <rPr>
        <sz val="11"/>
        <color rgb="FF000000"/>
        <rFont val="Calibri"/>
      </rPr>
      <t>- Open the SSL Settings of [DocAve6] site under IIS.</t>
    </r>
    <r>
      <rPr>
        <sz val="11"/>
        <color rgb="FF000000"/>
        <rFont val="Calibri"/>
      </rPr>
      <t xml:space="preserve">
</t>
    </r>
    <r>
      <rPr>
        <sz val="11"/>
        <color rgb="FF000000"/>
        <rFont val="Calibri"/>
      </rPr>
      <t>- Check the "Require SSL" checkbox.</t>
    </r>
    <r>
      <rPr>
        <sz val="11"/>
        <color rgb="FF000000"/>
        <rFont val="Calibri"/>
      </rPr>
      <t xml:space="preserve">
</t>
    </r>
    <r>
      <rPr>
        <sz val="11"/>
        <color rgb="FF000000"/>
        <rFont val="Calibri"/>
      </rPr>
      <t>- Select the "Require" radio button under "Client Certificates". Return to the Site Settings Home.</t>
    </r>
    <r>
      <rPr>
        <sz val="11"/>
        <color rgb="FF000000"/>
        <rFont val="Calibri"/>
      </rPr>
      <t xml:space="preserve">
</t>
    </r>
    <r>
      <rPr>
        <sz val="11"/>
        <color rgb="FF000000"/>
        <rFont val="Calibri"/>
      </rPr>
      <t>- Open the Authentication Settings of [DocAve6] site under IIS.</t>
    </r>
    <r>
      <rPr>
        <sz val="11"/>
        <color rgb="FF000000"/>
        <rFont val="Calibri"/>
      </rPr>
      <t xml:space="preserve">
</t>
    </r>
    <r>
      <rPr>
        <sz val="11"/>
        <color rgb="FF000000"/>
        <rFont val="Calibri"/>
      </rPr>
      <t>- Highlight "Windows Authentication" and select "Enable". Return to the Site Settings Home.</t>
    </r>
    <r>
      <rPr>
        <sz val="11"/>
        <color rgb="FF000000"/>
        <rFont val="Calibri"/>
      </rPr>
      <t xml:space="preserve">
</t>
    </r>
    <r>
      <rPr>
        <sz val="11"/>
        <color rgb="FF000000"/>
        <rFont val="Calibri"/>
      </rPr>
      <t>- Expand the [DocAve6] site, select Trust.</t>
    </r>
    <r>
      <rPr>
        <sz val="11"/>
        <color rgb="FF000000"/>
        <rFont val="Calibri"/>
      </rPr>
      <t xml:space="preserve">
</t>
    </r>
    <r>
      <rPr>
        <sz val="11"/>
        <color rgb="FF000000"/>
        <rFont val="Calibri"/>
      </rPr>
      <t xml:space="preserve">- Open the SSL Settings under IIS. </t>
    </r>
    <r>
      <rPr>
        <sz val="11"/>
        <color rgb="FF000000"/>
        <rFont val="Calibri"/>
      </rPr>
      <t xml:space="preserve">
</t>
    </r>
    <r>
      <rPr>
        <sz val="11"/>
        <color rgb="FF000000"/>
        <rFont val="Calibri"/>
      </rPr>
      <t>- Check the "Require SSL" checkbox.</t>
    </r>
    <r>
      <rPr>
        <sz val="11"/>
        <color rgb="FF000000"/>
        <rFont val="Calibri"/>
      </rPr>
      <t xml:space="preserve">
</t>
    </r>
    <r>
      <rPr>
        <sz val="11"/>
        <color rgb="FF000000"/>
        <rFont val="Calibri"/>
      </rPr>
      <t>- Select the "Require" radio button under "Client Certificates". Return to the Site Settings Home.</t>
    </r>
    <r>
      <rPr>
        <sz val="11"/>
        <color rgb="FF000000"/>
        <rFont val="Calibri"/>
      </rPr>
      <t xml:space="preserve">
</t>
    </r>
    <r>
      <rPr>
        <sz val="11"/>
        <color rgb="FF000000"/>
        <rFont val="Calibri"/>
      </rPr>
      <t>- Restart the [DocAve6] Application Pool and Web Site.</t>
    </r>
  </si>
  <si>
    <r>
      <rPr>
        <sz val="11"/>
        <color rgb="FF000000"/>
        <rFont val="Calibri"/>
      </rPr>
      <t>Check the Web Server (IIS) features required for Client Certificate Authentication are installed.</t>
    </r>
    <r>
      <rPr>
        <sz val="11"/>
        <color rgb="FF000000"/>
        <rFont val="Calibri"/>
      </rPr>
      <t xml:space="preserve">
</t>
    </r>
    <r>
      <rPr>
        <sz val="11"/>
        <color rgb="FF000000"/>
        <rFont val="Calibri"/>
      </rPr>
      <t>- On the DocAve 6 Manager server, open Server Manager, then click add/remove roles.</t>
    </r>
    <r>
      <rPr>
        <sz val="11"/>
        <color rgb="FF000000"/>
        <rFont val="Calibri"/>
      </rPr>
      <t xml:space="preserve">
</t>
    </r>
    <r>
      <rPr>
        <sz val="11"/>
        <color rgb="FF000000"/>
        <rFont val="Calibri"/>
      </rPr>
      <t>- Expand Web Server (IIS) &gt;&gt; Web Server &gt;&gt; Security.</t>
    </r>
    <r>
      <rPr>
        <sz val="11"/>
        <color rgb="FF000000"/>
        <rFont val="Calibri"/>
      </rPr>
      <t xml:space="preserve">
</t>
    </r>
    <r>
      <rPr>
        <sz val="11"/>
        <color rgb="FF000000"/>
        <rFont val="Calibri"/>
      </rPr>
      <t>- Verify that the "Client Certificate Mapping Authentication" and "Windows Authentication" features are installed.</t>
    </r>
    <r>
      <rPr>
        <sz val="11"/>
        <color rgb="FF000000"/>
        <rFont val="Calibri"/>
      </rPr>
      <t xml:space="preserve">
</t>
    </r>
    <r>
      <rPr>
        <sz val="11"/>
        <color rgb="FF000000"/>
        <rFont val="Calibri"/>
      </rPr>
      <t>If the features are not installed, this is a finding.</t>
    </r>
    <r>
      <rPr>
        <sz val="11"/>
        <color rgb="FF000000"/>
        <rFont val="Calibri"/>
      </rPr>
      <t xml:space="preserve">
</t>
    </r>
    <r>
      <rPr>
        <sz val="11"/>
        <color rgb="FF000000"/>
        <rFont val="Calibri"/>
      </rPr>
      <t>On the DocAve Manager server, open IIS Manager.</t>
    </r>
    <r>
      <rPr>
        <sz val="11"/>
        <color rgb="FF000000"/>
        <rFont val="Calibri"/>
      </rPr>
      <t xml:space="preserve">
</t>
    </r>
    <r>
      <rPr>
        <sz val="11"/>
        <color rgb="FF000000"/>
        <rFont val="Calibri"/>
      </rPr>
      <t>- Expand Sites and select the site used for DocAve. The default site name is DocAve6.</t>
    </r>
    <r>
      <rPr>
        <sz val="11"/>
        <color rgb="FF000000"/>
        <rFont val="Calibri"/>
      </rPr>
      <t xml:space="preserve">
</t>
    </r>
    <r>
      <rPr>
        <sz val="11"/>
        <color rgb="FF000000"/>
        <rFont val="Calibri"/>
      </rPr>
      <t>- Open the SSL Settings of [DocAve6] site under IIS.</t>
    </r>
    <r>
      <rPr>
        <sz val="11"/>
        <color rgb="FF000000"/>
        <rFont val="Calibri"/>
      </rPr>
      <t xml:space="preserve">
</t>
    </r>
    <r>
      <rPr>
        <sz val="11"/>
        <color rgb="FF000000"/>
        <rFont val="Calibri"/>
      </rPr>
      <t>- Verify the "Require SSL" checkbox is selected.</t>
    </r>
    <r>
      <rPr>
        <sz val="11"/>
        <color rgb="FF000000"/>
        <rFont val="Calibri"/>
      </rPr>
      <t xml:space="preserve">
</t>
    </r>
    <r>
      <rPr>
        <sz val="11"/>
        <color rgb="FF000000"/>
        <rFont val="Calibri"/>
      </rPr>
      <t>- Verify the "Require" radio button under "Client Certificates" is selected. Return to the Site Settings Home.</t>
    </r>
    <r>
      <rPr>
        <sz val="11"/>
        <color rgb="FF000000"/>
        <rFont val="Calibri"/>
      </rPr>
      <t xml:space="preserve">
</t>
    </r>
    <r>
      <rPr>
        <sz val="11"/>
        <color rgb="FF000000"/>
        <rFont val="Calibri"/>
      </rPr>
      <t>If the "Require SSL" checkbox is not selected, or the "Require" radio button under "Client Certificates" is not selected, this is a finding.</t>
    </r>
    <r>
      <rPr>
        <sz val="11"/>
        <color rgb="FF000000"/>
        <rFont val="Calibri"/>
      </rPr>
      <t xml:space="preserve">
</t>
    </r>
    <r>
      <rPr>
        <sz val="11"/>
        <color rgb="FF000000"/>
        <rFont val="Calibri"/>
      </rPr>
      <t>- Open the Authentication Settings of [DocAve6] site under IIS.</t>
    </r>
    <r>
      <rPr>
        <sz val="11"/>
        <color rgb="FF000000"/>
        <rFont val="Calibri"/>
      </rPr>
      <t xml:space="preserve">
</t>
    </r>
    <r>
      <rPr>
        <sz val="11"/>
        <color rgb="FF000000"/>
        <rFont val="Calibri"/>
      </rPr>
      <t>- Verify "Windows Authentication", is set to "Enable". Return to the Site Settings Home.</t>
    </r>
    <r>
      <rPr>
        <sz val="11"/>
        <color rgb="FF000000"/>
        <rFont val="Calibri"/>
      </rPr>
      <t xml:space="preserve">
</t>
    </r>
    <r>
      <rPr>
        <sz val="11"/>
        <color rgb="FF000000"/>
        <rFont val="Calibri"/>
      </rPr>
      <t>If "Windows Authentication", is not set to "Enable", this is a finding.</t>
    </r>
    <r>
      <rPr>
        <sz val="11"/>
        <color rgb="FF000000"/>
        <rFont val="Calibri"/>
      </rPr>
      <t xml:space="preserve">
</t>
    </r>
    <r>
      <rPr>
        <sz val="11"/>
        <color rgb="FF000000"/>
        <rFont val="Calibri"/>
      </rPr>
      <t>- Expand the [DocAve6] site, select Trust.</t>
    </r>
    <r>
      <rPr>
        <sz val="11"/>
        <color rgb="FF000000"/>
        <rFont val="Calibri"/>
      </rPr>
      <t xml:space="preserve">
</t>
    </r>
    <r>
      <rPr>
        <sz val="11"/>
        <color rgb="FF000000"/>
        <rFont val="Calibri"/>
      </rPr>
      <t xml:space="preserve">- Open the SSL Settings under IIS. </t>
    </r>
    <r>
      <rPr>
        <sz val="11"/>
        <color rgb="FF000000"/>
        <rFont val="Calibri"/>
      </rPr>
      <t xml:space="preserve">
</t>
    </r>
    <r>
      <rPr>
        <sz val="11"/>
        <color rgb="FF000000"/>
        <rFont val="Calibri"/>
      </rPr>
      <t>- Check the "Require SSL" checkbox.</t>
    </r>
    <r>
      <rPr>
        <sz val="11"/>
        <color rgb="FF000000"/>
        <rFont val="Calibri"/>
      </rPr>
      <t xml:space="preserve">
</t>
    </r>
    <r>
      <rPr>
        <sz val="11"/>
        <color rgb="FF000000"/>
        <rFont val="Calibri"/>
      </rPr>
      <t>- Select the "Require" radio button under "Client Certificates". Return to the Site Settings Home.</t>
    </r>
    <r>
      <rPr>
        <sz val="11"/>
        <color rgb="FF000000"/>
        <rFont val="Calibri"/>
      </rPr>
      <t xml:space="preserve">
</t>
    </r>
    <r>
      <rPr>
        <sz val="11"/>
        <color rgb="FF000000"/>
        <rFont val="Calibri"/>
      </rPr>
      <t>If the "Require SSL" checkbox is not selected, or the "Require" radio button under "Client Certificates" is not selected, this is a finding.</t>
    </r>
  </si>
  <si>
    <t>V-253517</t>
  </si>
  <si>
    <r>
      <rPr>
        <sz val="11"/>
        <rFont val="Calibri"/>
      </rPr>
      <t>DocAve must control remote access methods.</t>
    </r>
  </si>
  <si>
    <r>
      <rPr>
        <sz val="11"/>
        <color rgb="FF000000"/>
        <rFont val="Calibri"/>
      </rPr>
      <t>Configure the DocAve Manager configuration, if need to restrict inbound connections from nonsecure zones.</t>
    </r>
    <r>
      <rPr>
        <sz val="11"/>
        <color rgb="FF000000"/>
        <rFont val="Calibri"/>
      </rPr>
      <t xml:space="preserve">
</t>
    </r>
    <r>
      <rPr>
        <sz val="11"/>
        <color rgb="FF000000"/>
        <rFont val="Calibri"/>
      </rPr>
      <t>- Log on to DocAve as admin account.</t>
    </r>
    <r>
      <rPr>
        <sz val="11"/>
        <color rgb="FF000000"/>
        <rFont val="Calibri"/>
      </rPr>
      <t xml:space="preserve">
</t>
    </r>
    <r>
      <rPr>
        <sz val="11"/>
        <color rgb="FF000000"/>
        <rFont val="Calibri"/>
      </rPr>
      <t>- On the Control Panel page, under System Options, select "Security Settings".</t>
    </r>
    <r>
      <rPr>
        <sz val="11"/>
        <color rgb="FF000000"/>
        <rFont val="Calibri"/>
      </rPr>
      <t xml:space="preserve">
</t>
    </r>
    <r>
      <rPr>
        <sz val="11"/>
        <color rgb="FF000000"/>
        <rFont val="Calibri"/>
      </rPr>
      <t>- Navigate to "Network Security" section.</t>
    </r>
    <r>
      <rPr>
        <sz val="11"/>
        <color rgb="FF000000"/>
        <rFont val="Calibri"/>
      </rPr>
      <t xml:space="preserve">
</t>
    </r>
    <r>
      <rPr>
        <sz val="11"/>
        <color rgb="FF000000"/>
        <rFont val="Calibri"/>
      </rPr>
      <t>- Select "Enable Network Security" option.</t>
    </r>
    <r>
      <rPr>
        <sz val="11"/>
        <color rgb="FF000000"/>
        <rFont val="Calibri"/>
      </rPr>
      <t xml:space="preserve">
</t>
    </r>
    <r>
      <rPr>
        <sz val="11"/>
        <color rgb="FF000000"/>
        <rFont val="Calibri"/>
      </rPr>
      <t>- Add known, secure IPs to the Allow list under Trusted Network.</t>
    </r>
    <r>
      <rPr>
        <sz val="11"/>
        <color rgb="FF000000"/>
        <rFont val="Calibri"/>
      </rPr>
      <t xml:space="preserve">
</t>
    </r>
    <r>
      <rPr>
        <sz val="11"/>
        <color rgb="FF000000"/>
        <rFont val="Calibri"/>
      </rPr>
      <t>- Save the settings.</t>
    </r>
  </si>
  <si>
    <r>
      <rPr>
        <sz val="11"/>
        <color rgb="FF000000"/>
        <rFont val="Calibri"/>
      </rPr>
      <t>Remote access applications, such as those providing remote access to network devices and information systems, which lack automated control capabilities, increase risk and makes remote user access management difficult at best.</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Remote access applications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 phones, and tablets).</t>
    </r>
  </si>
  <si>
    <r>
      <rPr>
        <sz val="11"/>
        <color rgb="FF000000"/>
        <rFont val="Calibri"/>
      </rPr>
      <t>Check the DocAve Manager configuration to ensure restrict inbound connections from nonsecure zones.</t>
    </r>
    <r>
      <rPr>
        <sz val="11"/>
        <color rgb="FF000000"/>
        <rFont val="Calibri"/>
      </rPr>
      <t xml:space="preserve">
</t>
    </r>
    <r>
      <rPr>
        <sz val="11"/>
        <color rgb="FF000000"/>
        <rFont val="Calibri"/>
      </rPr>
      <t>- Log on to DocAve as admin account.</t>
    </r>
    <r>
      <rPr>
        <sz val="11"/>
        <color rgb="FF000000"/>
        <rFont val="Calibri"/>
      </rPr>
      <t xml:space="preserve">
</t>
    </r>
    <r>
      <rPr>
        <sz val="11"/>
        <color rgb="FF000000"/>
        <rFont val="Calibri"/>
      </rPr>
      <t>- On the Control Panel page, under System Options, select "Security Settings".</t>
    </r>
    <r>
      <rPr>
        <sz val="11"/>
        <color rgb="FF000000"/>
        <rFont val="Calibri"/>
      </rPr>
      <t xml:space="preserve">
</t>
    </r>
    <r>
      <rPr>
        <sz val="11"/>
        <color rgb="FF000000"/>
        <rFont val="Calibri"/>
      </rPr>
      <t>- Navigate to "Network Security" section.</t>
    </r>
    <r>
      <rPr>
        <sz val="11"/>
        <color rgb="FF000000"/>
        <rFont val="Calibri"/>
      </rPr>
      <t xml:space="preserve">
</t>
    </r>
    <r>
      <rPr>
        <sz val="11"/>
        <color rgb="FF000000"/>
        <rFont val="Calibri"/>
      </rPr>
      <t>If Enable Network Security is not selected, this is a finding.</t>
    </r>
    <r>
      <rPr>
        <sz val="11"/>
        <color rgb="FF000000"/>
        <rFont val="Calibri"/>
      </rPr>
      <t xml:space="preserve">
</t>
    </r>
    <r>
      <rPr>
        <sz val="11"/>
        <color rgb="FF000000"/>
        <rFont val="Calibri"/>
      </rPr>
      <t>If Enable Network Security is selected, review the entries under Trusted Network. Verify only known, secure IPs are configured as Allow.</t>
    </r>
    <r>
      <rPr>
        <sz val="11"/>
        <color rgb="FF000000"/>
        <rFont val="Calibri"/>
      </rPr>
      <t xml:space="preserve">
</t>
    </r>
    <r>
      <rPr>
        <sz val="11"/>
        <color rgb="FF000000"/>
        <rFont val="Calibri"/>
      </rPr>
      <t>If IP ranges configured to be Allowed are not restrictive enough to prevent connections from nonsecure zones, this is a finding.</t>
    </r>
  </si>
  <si>
    <t>V-253518</t>
  </si>
  <si>
    <r>
      <rPr>
        <sz val="11"/>
        <rFont val="Calibri"/>
      </rPr>
      <t>DocAve must only allow the use of DoD PKI-established certificate authorities for verification of the establishment of protected sessions.</t>
    </r>
  </si>
  <si>
    <r>
      <rPr>
        <sz val="11"/>
        <color rgb="FF000000"/>
        <rFont val="Calibri"/>
      </rPr>
      <t>Configure DocAve to ensure that it uses PKI certificates obtained from a DoD-approved internal or external certificate authority. There are three different settings in DocAve that are related to certificates:</t>
    </r>
    <r>
      <rPr>
        <sz val="11"/>
        <color rgb="FF000000"/>
        <rFont val="Calibri"/>
      </rPr>
      <t xml:space="preserve">
</t>
    </r>
    <r>
      <rPr>
        <sz val="11"/>
        <color rgb="FF000000"/>
        <rFont val="Calibri"/>
      </rPr>
      <t>- The DocAve web server for the web UI;</t>
    </r>
    <r>
      <rPr>
        <sz val="11"/>
        <color rgb="FF000000"/>
        <rFont val="Calibri"/>
      </rPr>
      <t xml:space="preserve">
</t>
    </r>
    <r>
      <rPr>
        <sz val="11"/>
        <color rgb="FF000000"/>
        <rFont val="Calibri"/>
      </rPr>
      <t>- The DocAve Manager communication certificate for communicate with DocAve Agents;</t>
    </r>
    <r>
      <rPr>
        <sz val="11"/>
        <color rgb="FF000000"/>
        <rFont val="Calibri"/>
      </rPr>
      <t xml:space="preserve">
</t>
    </r>
    <r>
      <rPr>
        <sz val="11"/>
        <color rgb="FF000000"/>
        <rFont val="Calibri"/>
      </rPr>
      <t>- The DocAve Agent communication certificate for communicate with DocAve Manager.</t>
    </r>
    <r>
      <rPr>
        <sz val="11"/>
        <color rgb="FF000000"/>
        <rFont val="Calibri"/>
      </rPr>
      <t xml:space="preserve">
</t>
    </r>
    <r>
      <rPr>
        <sz val="11"/>
        <color rgb="FF000000"/>
        <rFont val="Calibri"/>
      </rPr>
      <t>Configure the DocAve Web Site certificate setting.</t>
    </r>
    <r>
      <rPr>
        <sz val="11"/>
        <color rgb="FF000000"/>
        <rFont val="Calibri"/>
      </rPr>
      <t xml:space="preserve">
</t>
    </r>
    <r>
      <rPr>
        <sz val="11"/>
        <color rgb="FF000000"/>
        <rFont val="Calibri"/>
      </rPr>
      <t>- On the DocAve 6 Manager server, open Internet Information Services (IIS) Manager.</t>
    </r>
    <r>
      <rPr>
        <sz val="11"/>
        <color rgb="FF000000"/>
        <rFont val="Calibri"/>
      </rPr>
      <t xml:space="preserve">
</t>
    </r>
    <r>
      <rPr>
        <sz val="11"/>
        <color rgb="FF000000"/>
        <rFont val="Calibri"/>
      </rPr>
      <t>- In IIS Manager, expand the Sites node in the Connections panel on the left and find DocAve 6 Control Service Web Site. The default name of DocAve Control Web Site is DocAve6.</t>
    </r>
    <r>
      <rPr>
        <sz val="11"/>
        <color rgb="FF000000"/>
        <rFont val="Calibri"/>
      </rPr>
      <t xml:space="preserve">
</t>
    </r>
    <r>
      <rPr>
        <sz val="11"/>
        <color rgb="FF000000"/>
        <rFont val="Calibri"/>
      </rPr>
      <t>- Click "Bindings" in the Actions panel on the right to open the Site Bindings window.</t>
    </r>
    <r>
      <rPr>
        <sz val="11"/>
        <color rgb="FF000000"/>
        <rFont val="Calibri"/>
      </rPr>
      <t xml:space="preserve">
</t>
    </r>
    <r>
      <rPr>
        <sz val="11"/>
        <color rgb="FF000000"/>
        <rFont val="Calibri"/>
      </rPr>
      <t>- Click "Edit" in Site Bindings window to open the Edit Site Binding window.</t>
    </r>
    <r>
      <rPr>
        <sz val="11"/>
        <color rgb="FF000000"/>
        <rFont val="Calibri"/>
      </rPr>
      <t xml:space="preserve">
</t>
    </r>
    <r>
      <rPr>
        <sz val="11"/>
        <color rgb="FF000000"/>
        <rFont val="Calibri"/>
      </rPr>
      <t>- Select the DoD-approved certificate.</t>
    </r>
    <r>
      <rPr>
        <sz val="11"/>
        <color rgb="FF000000"/>
        <rFont val="Calibri"/>
      </rPr>
      <t xml:space="preserve">
</t>
    </r>
    <r>
      <rPr>
        <sz val="11"/>
        <color rgb="FF000000"/>
        <rFont val="Calibri"/>
      </rPr>
      <t>- Click "OK" to save settings.</t>
    </r>
    <r>
      <rPr>
        <sz val="11"/>
        <color rgb="FF000000"/>
        <rFont val="Calibri"/>
      </rPr>
      <t xml:space="preserve">
</t>
    </r>
    <r>
      <rPr>
        <sz val="11"/>
        <color rgb="FF000000"/>
        <rFont val="Calibri"/>
      </rPr>
      <t>Configure the DocAve Manager communication certificate setting.</t>
    </r>
    <r>
      <rPr>
        <sz val="11"/>
        <color rgb="FF000000"/>
        <rFont val="Calibri"/>
      </rPr>
      <t xml:space="preserve">
</t>
    </r>
    <r>
      <rPr>
        <sz val="11"/>
        <color rgb="FF000000"/>
        <rFont val="Calibri"/>
      </rPr>
      <t>- On the DocAve 6 Manager server, open DocAve 6 Manager Configuration Tool.</t>
    </r>
    <r>
      <rPr>
        <sz val="11"/>
        <color rgb="FF000000"/>
        <rFont val="Calibri"/>
      </rPr>
      <t xml:space="preserve">
</t>
    </r>
    <r>
      <rPr>
        <sz val="11"/>
        <color rgb="FF000000"/>
        <rFont val="Calibri"/>
      </rPr>
      <t>- Click "Advanced Configuration" on the left.</t>
    </r>
    <r>
      <rPr>
        <sz val="11"/>
        <color rgb="FF000000"/>
        <rFont val="Calibri"/>
      </rPr>
      <t xml:space="preserve">
</t>
    </r>
    <r>
      <rPr>
        <sz val="11"/>
        <color rgb="FF000000"/>
        <rFont val="Calibri"/>
      </rPr>
      <t>- Click the "User-defined Certificate" radio button, then click "Select Certificate" to open the Windows Security window.</t>
    </r>
    <r>
      <rPr>
        <sz val="11"/>
        <color rgb="FF000000"/>
        <rFont val="Calibri"/>
      </rPr>
      <t xml:space="preserve">
</t>
    </r>
    <r>
      <rPr>
        <sz val="11"/>
        <color rgb="FF000000"/>
        <rFont val="Calibri"/>
      </rPr>
      <t>- Select the DoD-approved certificate.</t>
    </r>
    <r>
      <rPr>
        <sz val="11"/>
        <color rgb="FF000000"/>
        <rFont val="Calibri"/>
      </rPr>
      <t xml:space="preserve">
</t>
    </r>
    <r>
      <rPr>
        <sz val="11"/>
        <color rgb="FF000000"/>
        <rFont val="Calibri"/>
      </rPr>
      <t>- Click "OK" to save settings.</t>
    </r>
    <r>
      <rPr>
        <sz val="11"/>
        <color rgb="FF000000"/>
        <rFont val="Calibri"/>
      </rPr>
      <t xml:space="preserve">
</t>
    </r>
    <r>
      <rPr>
        <sz val="11"/>
        <color rgb="FF000000"/>
        <rFont val="Calibri"/>
      </rPr>
      <t>Configure the DocAve Agent communication certificate setting.</t>
    </r>
    <r>
      <rPr>
        <sz val="11"/>
        <color rgb="FF000000"/>
        <rFont val="Calibri"/>
      </rPr>
      <t xml:space="preserve">
</t>
    </r>
    <r>
      <rPr>
        <sz val="11"/>
        <color rgb="FF000000"/>
        <rFont val="Calibri"/>
      </rPr>
      <t>- On the DocAve 6 Agent server, open DocAve 6 Agent Configuration Tool.</t>
    </r>
    <r>
      <rPr>
        <sz val="11"/>
        <color rgb="FF000000"/>
        <rFont val="Calibri"/>
      </rPr>
      <t xml:space="preserve">
</t>
    </r>
    <r>
      <rPr>
        <sz val="11"/>
        <color rgb="FF000000"/>
        <rFont val="Calibri"/>
      </rPr>
      <t>- Navigate to the SSL Certificate panel.</t>
    </r>
    <r>
      <rPr>
        <sz val="11"/>
        <color rgb="FF000000"/>
        <rFont val="Calibri"/>
      </rPr>
      <t xml:space="preserve">
</t>
    </r>
    <r>
      <rPr>
        <sz val="11"/>
        <color rgb="FF000000"/>
        <rFont val="Calibri"/>
      </rPr>
      <t>- Click the "User-defined Certificate" radio button, then click "Select Certificate" to open the Windows Security window.</t>
    </r>
    <r>
      <rPr>
        <sz val="11"/>
        <color rgb="FF000000"/>
        <rFont val="Calibri"/>
      </rPr>
      <t xml:space="preserve">
</t>
    </r>
    <r>
      <rPr>
        <sz val="11"/>
        <color rgb="FF000000"/>
        <rFont val="Calibri"/>
      </rPr>
      <t>- Select the DoD-approved certificate.</t>
    </r>
    <r>
      <rPr>
        <sz val="11"/>
        <color rgb="FF000000"/>
        <rFont val="Calibri"/>
      </rPr>
      <t xml:space="preserve">
</t>
    </r>
    <r>
      <rPr>
        <sz val="11"/>
        <color rgb="FF000000"/>
        <rFont val="Calibri"/>
      </rPr>
      <t>- Click "OK" to save settings.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</si>
  <si>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</si>
  <si>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There are three different settings in DocAve that are related to certificates:</t>
    </r>
    <r>
      <rPr>
        <sz val="11"/>
        <color rgb="FF000000"/>
        <rFont val="Calibri"/>
      </rPr>
      <t xml:space="preserve">
</t>
    </r>
    <r>
      <rPr>
        <sz val="11"/>
        <color rgb="FF000000"/>
        <rFont val="Calibri"/>
      </rPr>
      <t>- The DocAve web server for the web UI;</t>
    </r>
    <r>
      <rPr>
        <sz val="11"/>
        <color rgb="FF000000"/>
        <rFont val="Calibri"/>
      </rPr>
      <t xml:space="preserve">
</t>
    </r>
    <r>
      <rPr>
        <sz val="11"/>
        <color rgb="FF000000"/>
        <rFont val="Calibri"/>
      </rPr>
      <t>- The DocAve Manager communication certificate for communicate with DocAve Agents;</t>
    </r>
    <r>
      <rPr>
        <sz val="11"/>
        <color rgb="FF000000"/>
        <rFont val="Calibri"/>
      </rPr>
      <t xml:space="preserve">
</t>
    </r>
    <r>
      <rPr>
        <sz val="11"/>
        <color rgb="FF000000"/>
        <rFont val="Calibri"/>
      </rPr>
      <t>- The DocAve Agent communication certificate for communicate with DocAve Manager.</t>
    </r>
    <r>
      <rPr>
        <sz val="11"/>
        <color rgb="FF000000"/>
        <rFont val="Calibri"/>
      </rPr>
      <t xml:space="preserve">
</t>
    </r>
    <r>
      <rPr>
        <sz val="11"/>
        <color rgb="FF000000"/>
        <rFont val="Calibri"/>
      </rPr>
      <t>Check the DocAve Web Site certificate setting.</t>
    </r>
    <r>
      <rPr>
        <sz val="11"/>
        <color rgb="FF000000"/>
        <rFont val="Calibri"/>
      </rPr>
      <t xml:space="preserve">
</t>
    </r>
    <r>
      <rPr>
        <sz val="11"/>
        <color rgb="FF000000"/>
        <rFont val="Calibri"/>
      </rPr>
      <t>- On the DocAve 6 Manager server, open Internet Information Services (IIS) Manager.</t>
    </r>
    <r>
      <rPr>
        <sz val="11"/>
        <color rgb="FF000000"/>
        <rFont val="Calibri"/>
      </rPr>
      <t xml:space="preserve">
</t>
    </r>
    <r>
      <rPr>
        <sz val="11"/>
        <color rgb="FF000000"/>
        <rFont val="Calibri"/>
      </rPr>
      <t>- In IIS Manager, expand the Sites node in the Connections panel on the left and find DocAve 6 Control Service Web Site. The default name of DocAve Control Web Site is DocAve6.</t>
    </r>
    <r>
      <rPr>
        <sz val="11"/>
        <color rgb="FF000000"/>
        <rFont val="Calibri"/>
      </rPr>
      <t xml:space="preserve">
</t>
    </r>
    <r>
      <rPr>
        <sz val="11"/>
        <color rgb="FF000000"/>
        <rFont val="Calibri"/>
      </rPr>
      <t>- Click "Bindings" in the Actions panel on the right to open the Site Bindings window.</t>
    </r>
    <r>
      <rPr>
        <sz val="11"/>
        <color rgb="FF000000"/>
        <rFont val="Calibri"/>
      </rPr>
      <t xml:space="preserve">
</t>
    </r>
    <r>
      <rPr>
        <sz val="11"/>
        <color rgb="FF000000"/>
        <rFont val="Calibri"/>
      </rPr>
      <t>- Click "Edit" in Site Bindings window to open the Edit Site Binding window.</t>
    </r>
    <r>
      <rPr>
        <sz val="11"/>
        <color rgb="FF000000"/>
        <rFont val="Calibri"/>
      </rPr>
      <t xml:space="preserve">
</t>
    </r>
    <r>
      <rPr>
        <sz val="11"/>
        <color rgb="FF000000"/>
        <rFont val="Calibri"/>
      </rPr>
      <t>- Verify the certificate information.</t>
    </r>
    <r>
      <rPr>
        <sz val="11"/>
        <color rgb="FF000000"/>
        <rFont val="Calibri"/>
      </rPr>
      <t xml:space="preserve">
</t>
    </r>
    <r>
      <rPr>
        <sz val="11"/>
        <color rgb="FF000000"/>
        <rFont val="Calibri"/>
      </rPr>
      <t>If the certificate used is not a DoD- (or AO-) approved certificate, this is a finding.</t>
    </r>
    <r>
      <rPr>
        <sz val="11"/>
        <color rgb="FF000000"/>
        <rFont val="Calibri"/>
      </rPr>
      <t xml:space="preserve">
</t>
    </r>
    <r>
      <rPr>
        <sz val="11"/>
        <color rgb="FF000000"/>
        <rFont val="Calibri"/>
      </rPr>
      <t>Check the DocAve Manager communication certificate setting.</t>
    </r>
    <r>
      <rPr>
        <sz val="11"/>
        <color rgb="FF000000"/>
        <rFont val="Calibri"/>
      </rPr>
      <t xml:space="preserve">
</t>
    </r>
    <r>
      <rPr>
        <sz val="11"/>
        <color rgb="FF000000"/>
        <rFont val="Calibri"/>
      </rPr>
      <t>- On the DocAve 6 Manager server, open DocAve 6 Manager Configuration Tool.</t>
    </r>
    <r>
      <rPr>
        <sz val="11"/>
        <color rgb="FF000000"/>
        <rFont val="Calibri"/>
      </rPr>
      <t xml:space="preserve">
</t>
    </r>
    <r>
      <rPr>
        <sz val="11"/>
        <color rgb="FF000000"/>
        <rFont val="Calibri"/>
      </rPr>
      <t>- Click "Advanced Configuration" on the left.</t>
    </r>
    <r>
      <rPr>
        <sz val="11"/>
        <color rgb="FF000000"/>
        <rFont val="Calibri"/>
      </rPr>
      <t xml:space="preserve">
</t>
    </r>
    <r>
      <rPr>
        <sz val="11"/>
        <color rgb="FF000000"/>
        <rFont val="Calibri"/>
      </rPr>
      <t>- Verify the certificate information.</t>
    </r>
    <r>
      <rPr>
        <sz val="11"/>
        <color rgb="FF000000"/>
        <rFont val="Calibri"/>
      </rPr>
      <t xml:space="preserve">
</t>
    </r>
    <r>
      <rPr>
        <sz val="11"/>
        <color rgb="FF000000"/>
        <rFont val="Calibri"/>
      </rPr>
      <t>If the certificate used is not a DoD approved certificate, this is a finding.</t>
    </r>
    <r>
      <rPr>
        <sz val="11"/>
        <color rgb="FF000000"/>
        <rFont val="Calibri"/>
      </rPr>
      <t xml:space="preserve">
</t>
    </r>
    <r>
      <rPr>
        <sz val="11"/>
        <color rgb="FF000000"/>
        <rFont val="Calibri"/>
      </rPr>
      <t>Check the DocAve Agent communication certificate setting.</t>
    </r>
    <r>
      <rPr>
        <sz val="11"/>
        <color rgb="FF000000"/>
        <rFont val="Calibri"/>
      </rPr>
      <t xml:space="preserve">
</t>
    </r>
    <r>
      <rPr>
        <sz val="11"/>
        <color rgb="FF000000"/>
        <rFont val="Calibri"/>
      </rPr>
      <t>- On the DocAve 6 Agent server, open DocAve 6 Agent Configuration Tool.</t>
    </r>
    <r>
      <rPr>
        <sz val="11"/>
        <color rgb="FF000000"/>
        <rFont val="Calibri"/>
      </rPr>
      <t xml:space="preserve">
</t>
    </r>
    <r>
      <rPr>
        <sz val="11"/>
        <color rgb="FF000000"/>
        <rFont val="Calibri"/>
      </rPr>
      <t>- Navigate to the SSL Certificate panel.</t>
    </r>
    <r>
      <rPr>
        <sz val="11"/>
        <color rgb="FF000000"/>
        <rFont val="Calibri"/>
      </rPr>
      <t xml:space="preserve">
</t>
    </r>
    <r>
      <rPr>
        <sz val="11"/>
        <color rgb="FF000000"/>
        <rFont val="Calibri"/>
      </rPr>
      <t>- Verify the certificate information.</t>
    </r>
    <r>
      <rPr>
        <sz val="11"/>
        <color rgb="FF000000"/>
        <rFont val="Calibri"/>
      </rPr>
      <t xml:space="preserve">
</t>
    </r>
    <r>
      <rPr>
        <sz val="11"/>
        <color rgb="FF000000"/>
        <rFont val="Calibri"/>
      </rPr>
      <t>If the certificate used is not a DoD-approved certificate,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</si>
  <si>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</si>
  <si>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</si>
  <si>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</si>
  <si>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</si>
  <si>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</si>
  <si>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</si>
  <si>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</si>
  <si>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</si>
  <si>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</si>
  <si>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</si>
  <si>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</si>
  <si>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</si>
  <si>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</si>
  <si>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</si>
  <si>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</si>
  <si>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</si>
  <si>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</si>
  <si>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</si>
  <si>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</si>
  <si>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</si>
  <si>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</si>
  <si>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</si>
  <si>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</si>
  <si>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</si>
  <si>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</si>
  <si>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</si>
  <si>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</si>
  <si>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</si>
  <si>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</si>
  <si>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AvePoint DocAve 6 Security Technical Implementation Guide V1R2</t>
  </si>
  <si>
    <t>Developed By:</t>
  </si>
  <si>
    <t>AvePoint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</si>
  <si>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</si>
  <si>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24 August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t>
    </r>
  </si>
  <si>
    <t>Download Url:</t>
  </si>
  <si>
    <t>https://www.cyber.mil/stigs</t>
  </si>
  <si>
    <t>Guide Overview:</t>
  </si>
  <si>
    <r>
      <rPr>
        <sz val="11"/>
        <color rgb="FF000000"/>
        <rFont val="Calibri"/>
      </rPr>
      <t>The AvePoint DocAve 6 Security Technical Implementation Guide (STIG) is published as a tool to improve the security of Department of Defense (DoD) information systems. DocAve provides central or delegated control over one or multiple SharePoint environments. This document is meant for use in conjunction with other STIGs, such as the Microsoft SharePoint, IIS, and Windows Operating System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</si>
  <si>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</si>
  <si>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</si>
  <si>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</si>
  <si>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</si>
  <si>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</si>
  <si>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</si>
  <si>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</si>
  <si>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</si>
  <si>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</si>
  <si>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</si>
  <si>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</si>
  <si>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</si>
  <si>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</si>
  <si>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</si>
  <si>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</si>
  <si>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</si>
  <si>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</si>
  <si>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</si>
  <si>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</si>
  <si>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</si>
  <si>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</si>
  <si>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</si>
  <si>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</si>
  <si>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AvePoint DocAve 6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</si>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</sst>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D9B-4DEE-862F-3FB52E9E5BB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D9B-4DEE-862F-3FB52E9E5BB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c:v>
                </c:pt>
              </c:numCache>
            </c:numRef>
          </c:val>
          <c:extLst>
            <c:ext xmlns:c16="http://schemas.microsoft.com/office/drawing/2014/chart" uri="{C3380CC4-5D6E-409C-BE32-E72D297353CC}">
              <c16:uniqueId val="{00000002-3D9B-4DEE-862F-3FB52E9E5BB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708-4FF4-A475-A1347E68808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08-4FF4-A475-A1347E68808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c:v>
                </c:pt>
              </c:numCache>
            </c:numRef>
          </c:val>
          <c:extLst>
            <c:ext xmlns:c16="http://schemas.microsoft.com/office/drawing/2014/chart" uri="{C3380CC4-5D6E-409C-BE32-E72D297353CC}">
              <c16:uniqueId val="{00000002-3708-4FF4-A475-A1347E68808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BE4-471A-8763-D44492AEC5C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BE4-471A-8763-D44492AEC5C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6</c:v>
                </c:pt>
              </c:numCache>
            </c:numRef>
          </c:val>
          <c:extLst>
            <c:ext xmlns:c16="http://schemas.microsoft.com/office/drawing/2014/chart" uri="{C3380CC4-5D6E-409C-BE32-E72D297353CC}">
              <c16:uniqueId val="{00000002-6BE4-471A-8763-D44492AEC5C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FA1-459F-8B2B-D1BC7B728A0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FA1-459F-8B2B-D1BC7B728A0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9</c:v>
                </c:pt>
              </c:numCache>
            </c:numRef>
          </c:val>
          <c:extLst>
            <c:ext xmlns:c16="http://schemas.microsoft.com/office/drawing/2014/chart" uri="{C3380CC4-5D6E-409C-BE32-E72D297353CC}">
              <c16:uniqueId val="{00000002-9FA1-459F-8B2B-D1BC7B728A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610-4D2E-A689-E5A35E37BE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610-4D2E-A689-E5A35E37BE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9</c:v>
                </c:pt>
              </c:numCache>
            </c:numRef>
          </c:val>
          <c:extLst>
            <c:ext xmlns:c16="http://schemas.microsoft.com/office/drawing/2014/chart" uri="{C3380CC4-5D6E-409C-BE32-E72D297353CC}">
              <c16:uniqueId val="{00000002-0610-4D2E-A689-E5A35E37BE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B21-440F-A6E5-2FD23641637E}"/>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B21-440F-A6E5-2FD23641637E}"/>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B21-440F-A6E5-2FD23641637E}"/>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B21-440F-A6E5-2FD23641637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9BE-49F1-BF89-FB2DC80CFD1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0ylr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zz3r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ovx0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o0qio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34sk4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zy25l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jnvb4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
  <autoFilter ref="A1:M1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64</v>
      </c>
    </row>
    <row r="3" spans="2:3" ht="15" customHeight="1" x14ac:dyDescent="0.35"/>
    <row r="4" spans="2:3" ht="58" x14ac:dyDescent="0.35">
      <c r="B4" s="18" t="s">
        <v>65</v>
      </c>
      <c r="C4" s="19" t="s">
        <v>66</v>
      </c>
    </row>
    <row r="5" spans="2:3" x14ac:dyDescent="0.35">
      <c r="C5" s="19" t="s">
        <v>67</v>
      </c>
    </row>
    <row r="6" spans="2:3" x14ac:dyDescent="0.35">
      <c r="C6" s="16" t="s">
        <v>68</v>
      </c>
    </row>
    <row r="7" spans="2:3" ht="10" customHeight="1" x14ac:dyDescent="0.35"/>
    <row r="8" spans="2:3" ht="232" x14ac:dyDescent="0.35">
      <c r="B8" s="20" t="s">
        <v>69</v>
      </c>
      <c r="C8" s="19" t="s">
        <v>70</v>
      </c>
    </row>
    <row r="9" spans="2:3" ht="10" customHeight="1" x14ac:dyDescent="0.35"/>
    <row r="10" spans="2:3" ht="35" customHeight="1" x14ac:dyDescent="0.35">
      <c r="B10" s="20" t="s">
        <v>71</v>
      </c>
      <c r="C10" s="19" t="s">
        <v>72</v>
      </c>
    </row>
    <row r="11" spans="2:3" ht="75" customHeight="1" x14ac:dyDescent="0.35">
      <c r="B11" s="16" t="s">
        <v>19</v>
      </c>
      <c r="C11" s="19" t="s">
        <v>73</v>
      </c>
    </row>
    <row r="12" spans="2:3" ht="47" customHeight="1" x14ac:dyDescent="0.35">
      <c r="B12" s="16" t="s">
        <v>19</v>
      </c>
      <c r="C12" s="19" t="s">
        <v>74</v>
      </c>
    </row>
    <row r="13" spans="2:3" ht="35" customHeight="1" x14ac:dyDescent="0.35">
      <c r="B13" s="16" t="s">
        <v>19</v>
      </c>
      <c r="C13" s="19" t="s">
        <v>75</v>
      </c>
    </row>
    <row r="14" spans="2:3" ht="32" customHeight="1" x14ac:dyDescent="0.35">
      <c r="B14" s="16" t="s">
        <v>19</v>
      </c>
      <c r="C14" s="19" t="s">
        <v>76</v>
      </c>
    </row>
    <row r="15" spans="2:3" ht="30" customHeight="1" x14ac:dyDescent="0.35">
      <c r="B15" s="16" t="s">
        <v>19</v>
      </c>
      <c r="C15" s="19" t="s">
        <v>77</v>
      </c>
    </row>
    <row r="16" spans="2:3" ht="10" customHeight="1" x14ac:dyDescent="0.35"/>
    <row r="17" spans="1:3" ht="145" customHeight="1" x14ac:dyDescent="0.35">
      <c r="B17" s="20" t="s">
        <v>78</v>
      </c>
      <c r="C17" s="19" t="s">
        <v>79</v>
      </c>
    </row>
    <row r="18" spans="1:3" ht="10" customHeight="1" x14ac:dyDescent="0.35"/>
    <row r="19" spans="1:3" ht="3" customHeight="1" x14ac:dyDescent="0.35">
      <c r="B19" s="21"/>
      <c r="C19" s="21"/>
    </row>
    <row r="20" spans="1:3" ht="12" customHeight="1" x14ac:dyDescent="0.35"/>
    <row r="21" spans="1:3" ht="35" customHeight="1" x14ac:dyDescent="0.35">
      <c r="A21" s="23"/>
      <c r="B21" s="24" t="s">
        <v>80</v>
      </c>
      <c r="C21" s="25" t="s">
        <v>81</v>
      </c>
    </row>
    <row r="22" spans="1:3" ht="18" customHeight="1" x14ac:dyDescent="0.35">
      <c r="A22" s="23"/>
      <c r="B22" s="23" t="s">
        <v>19</v>
      </c>
      <c r="C22" s="25" t="s">
        <v>82</v>
      </c>
    </row>
    <row r="23" spans="1:3" ht="18" customHeight="1" x14ac:dyDescent="0.35">
      <c r="A23" s="23"/>
      <c r="B23" s="23" t="s">
        <v>19</v>
      </c>
      <c r="C23" s="25" t="s">
        <v>83</v>
      </c>
    </row>
    <row r="24" spans="1:3" ht="18" customHeight="1" x14ac:dyDescent="0.35">
      <c r="A24" s="23"/>
      <c r="B24" s="23" t="s">
        <v>19</v>
      </c>
      <c r="C24" s="25" t="s">
        <v>84</v>
      </c>
    </row>
    <row r="25" spans="1:3" ht="18" customHeight="1" x14ac:dyDescent="0.35">
      <c r="A25" s="23"/>
      <c r="B25" s="23" t="s">
        <v>19</v>
      </c>
      <c r="C25" s="25" t="s">
        <v>85</v>
      </c>
    </row>
    <row r="26" spans="1:3" ht="18" customHeight="1" x14ac:dyDescent="0.35">
      <c r="A26" s="23"/>
      <c r="B26" s="23" t="s">
        <v>19</v>
      </c>
      <c r="C26" s="25" t="s">
        <v>86</v>
      </c>
    </row>
    <row r="27" spans="1:3" ht="18" customHeight="1" x14ac:dyDescent="0.35">
      <c r="A27" s="23"/>
      <c r="B27" s="23" t="s">
        <v>19</v>
      </c>
      <c r="C27" s="25" t="s">
        <v>87</v>
      </c>
    </row>
    <row r="28" spans="1:3" ht="18" customHeight="1" x14ac:dyDescent="0.35">
      <c r="A28" s="23"/>
      <c r="B28" s="23" t="s">
        <v>19</v>
      </c>
      <c r="C28" s="25" t="s">
        <v>88</v>
      </c>
    </row>
    <row r="29" spans="1:3" ht="18" customHeight="1" x14ac:dyDescent="0.35">
      <c r="A29" s="23"/>
      <c r="B29" s="23" t="s">
        <v>19</v>
      </c>
      <c r="C29" s="25" t="s">
        <v>89</v>
      </c>
    </row>
    <row r="30" spans="1:3" ht="44" customHeight="1" x14ac:dyDescent="0.35">
      <c r="A30" s="23"/>
      <c r="B30" s="23" t="s">
        <v>19</v>
      </c>
      <c r="C30" s="26" t="s">
        <v>90</v>
      </c>
    </row>
    <row r="31" spans="1:3" ht="10" customHeight="1" x14ac:dyDescent="0.35"/>
    <row r="32" spans="1:3" ht="3" customHeight="1" x14ac:dyDescent="0.35">
      <c r="B32" s="21"/>
      <c r="C32" s="21"/>
    </row>
    <row r="33" spans="2:3" ht="12" customHeight="1" x14ac:dyDescent="0.35"/>
    <row r="34" spans="2:3" ht="24" customHeight="1" x14ac:dyDescent="0.35">
      <c r="B34" s="27" t="s">
        <v>91</v>
      </c>
      <c r="C34" s="28" t="s">
        <v>92</v>
      </c>
    </row>
    <row r="35" spans="2:3" ht="18.5" x14ac:dyDescent="0.35">
      <c r="B35" s="27" t="s">
        <v>93</v>
      </c>
      <c r="C35" s="29" t="s">
        <v>94</v>
      </c>
    </row>
    <row r="36" spans="2:3" ht="27" customHeight="1" x14ac:dyDescent="0.35">
      <c r="B36" s="30" t="s">
        <v>95</v>
      </c>
      <c r="C36" s="22" t="s">
        <v>96</v>
      </c>
    </row>
    <row r="37" spans="2:3" x14ac:dyDescent="0.35">
      <c r="B37" s="27" t="s">
        <v>97</v>
      </c>
      <c r="C37" s="31" t="s">
        <v>98</v>
      </c>
    </row>
    <row r="38" spans="2:3" ht="10" customHeight="1" x14ac:dyDescent="0.35"/>
    <row r="39" spans="2:3" ht="58" x14ac:dyDescent="0.35">
      <c r="B39" s="27" t="s">
        <v>99</v>
      </c>
      <c r="C39" s="32" t="s">
        <v>100</v>
      </c>
    </row>
    <row r="40" spans="2:3" ht="10" customHeight="1" x14ac:dyDescent="0.35"/>
    <row r="41" spans="2:3" ht="43.5" x14ac:dyDescent="0.35">
      <c r="B41" s="27" t="s">
        <v>101</v>
      </c>
      <c r="C41" s="19" t="s">
        <v>102</v>
      </c>
    </row>
    <row r="42" spans="2:3" ht="10" customHeight="1" x14ac:dyDescent="0.35"/>
    <row r="43" spans="2:3" ht="15.5" x14ac:dyDescent="0.35">
      <c r="C43" s="33" t="s">
        <v>30</v>
      </c>
    </row>
    <row r="44" spans="2:3" ht="29" x14ac:dyDescent="0.35">
      <c r="C44" s="19" t="s">
        <v>103</v>
      </c>
    </row>
    <row r="45" spans="2:3" ht="10" customHeight="1" x14ac:dyDescent="0.35"/>
    <row r="46" spans="2:3" ht="15.5" x14ac:dyDescent="0.35">
      <c r="C46" s="34" t="s">
        <v>15</v>
      </c>
    </row>
    <row r="47" spans="2:3" ht="29" x14ac:dyDescent="0.35">
      <c r="C47" s="19" t="s">
        <v>104</v>
      </c>
    </row>
    <row r="48" spans="2:3" ht="10" customHeight="1" x14ac:dyDescent="0.35"/>
    <row r="49" spans="2:3" ht="15.5" x14ac:dyDescent="0.35">
      <c r="C49" s="35" t="s">
        <v>105</v>
      </c>
    </row>
    <row r="50" spans="2:3" ht="29" x14ac:dyDescent="0.35">
      <c r="C50" s="19" t="s">
        <v>106</v>
      </c>
    </row>
    <row r="51" spans="2:3" ht="10" customHeight="1" x14ac:dyDescent="0.35"/>
    <row r="52" spans="2:3" ht="3" customHeight="1" x14ac:dyDescent="0.35">
      <c r="B52" s="21"/>
      <c r="C52" s="21"/>
    </row>
    <row r="53" spans="2:3" ht="12" customHeight="1" x14ac:dyDescent="0.35"/>
    <row r="54" spans="2:3" ht="130.5" x14ac:dyDescent="0.35">
      <c r="B54" s="18" t="s">
        <v>107</v>
      </c>
      <c r="C54" s="19" t="s">
        <v>108</v>
      </c>
    </row>
    <row r="55" spans="2:3" ht="6" customHeight="1" x14ac:dyDescent="0.35"/>
    <row r="56" spans="2:3" ht="217.5" x14ac:dyDescent="0.35">
      <c r="C56" s="19" t="s">
        <v>109</v>
      </c>
    </row>
    <row r="57" spans="2:3" ht="6" customHeight="1" x14ac:dyDescent="0.35"/>
    <row r="58" spans="2:3" ht="43.5" x14ac:dyDescent="0.35">
      <c r="C58" s="19" t="s">
        <v>110</v>
      </c>
    </row>
    <row r="59" spans="2:3" ht="10" customHeight="1" x14ac:dyDescent="0.35"/>
    <row r="60" spans="2:3" ht="3" customHeight="1" x14ac:dyDescent="0.35">
      <c r="B60" s="21"/>
      <c r="C60" s="21"/>
    </row>
    <row r="61" spans="2:3" ht="12" customHeight="1" x14ac:dyDescent="0.35"/>
    <row r="62" spans="2:3" ht="145" x14ac:dyDescent="0.35">
      <c r="B62" s="18" t="s">
        <v>111</v>
      </c>
      <c r="C62" s="19" t="s">
        <v>112</v>
      </c>
    </row>
    <row r="63" spans="2:3" ht="6" customHeight="1" x14ac:dyDescent="0.35"/>
    <row r="64" spans="2:3" ht="203" x14ac:dyDescent="0.35">
      <c r="C64" s="19" t="s">
        <v>113</v>
      </c>
    </row>
    <row r="65" spans="2:3" ht="6" customHeight="1" x14ac:dyDescent="0.35"/>
    <row r="66" spans="2:3" ht="43.5" x14ac:dyDescent="0.35">
      <c r="C66" s="19" t="s">
        <v>114</v>
      </c>
    </row>
    <row r="67" spans="2:3" ht="10" customHeight="1" x14ac:dyDescent="0.35"/>
    <row r="68" spans="2:3" ht="3" customHeight="1" x14ac:dyDescent="0.35">
      <c r="B68" s="21"/>
      <c r="C68" s="21"/>
    </row>
    <row r="69" spans="2:3" ht="12" customHeight="1" x14ac:dyDescent="0.35"/>
    <row r="70" spans="2:3" ht="101.5" x14ac:dyDescent="0.35">
      <c r="B70" s="18" t="s">
        <v>115</v>
      </c>
      <c r="C70" s="19" t="s">
        <v>116</v>
      </c>
    </row>
    <row r="71" spans="2:3" ht="6" customHeight="1" x14ac:dyDescent="0.35"/>
    <row r="72" spans="2:3" ht="145" x14ac:dyDescent="0.35">
      <c r="C72" s="19" t="s">
        <v>117</v>
      </c>
    </row>
    <row r="73" spans="2:3" ht="6" customHeight="1" x14ac:dyDescent="0.35"/>
    <row r="74" spans="2:3" ht="43.5" x14ac:dyDescent="0.35">
      <c r="C74" s="19" t="s">
        <v>118</v>
      </c>
    </row>
    <row r="78" spans="2:3" ht="32" customHeight="1" x14ac:dyDescent="0.35">
      <c r="B78" s="78" t="s">
        <v>63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119</v>
      </c>
      <c r="C2" s="80"/>
      <c r="D2" s="80"/>
      <c r="E2" s="80"/>
      <c r="F2" s="80"/>
      <c r="G2" s="80"/>
      <c r="H2" s="80"/>
      <c r="I2" s="80"/>
    </row>
    <row r="4" spans="2:15" ht="18.5" x14ac:dyDescent="0.45">
      <c r="B4" s="37" t="s">
        <v>120</v>
      </c>
    </row>
    <row r="5" spans="2:15" x14ac:dyDescent="0.35">
      <c r="B5" s="39" t="s">
        <v>19</v>
      </c>
      <c r="C5" s="39" t="s">
        <v>121</v>
      </c>
      <c r="D5" s="39" t="s">
        <v>122</v>
      </c>
      <c r="F5" s="81" t="s">
        <v>123</v>
      </c>
      <c r="G5" s="81"/>
      <c r="H5" s="81"/>
      <c r="I5" s="82" t="s">
        <v>124</v>
      </c>
      <c r="J5" s="82"/>
      <c r="K5" s="82"/>
      <c r="L5" s="82"/>
      <c r="M5" s="82"/>
      <c r="N5" s="82"/>
      <c r="O5" s="82"/>
    </row>
    <row r="6" spans="2:15" x14ac:dyDescent="0.35">
      <c r="B6" s="45" t="s">
        <v>125</v>
      </c>
      <c r="C6" s="46">
        <v>9</v>
      </c>
      <c r="D6" s="47" t="s">
        <v>19</v>
      </c>
      <c r="F6" s="81" t="s">
        <v>126</v>
      </c>
      <c r="G6" s="81"/>
      <c r="H6" s="81"/>
      <c r="I6" s="83" t="s">
        <v>127</v>
      </c>
      <c r="J6" s="83"/>
      <c r="K6" s="83"/>
      <c r="L6" s="83"/>
      <c r="M6" s="83"/>
      <c r="N6" s="83"/>
      <c r="O6" s="83"/>
    </row>
    <row r="7" spans="2:15" x14ac:dyDescent="0.35">
      <c r="B7" s="48" t="s">
        <v>128</v>
      </c>
      <c r="C7" s="49">
        <f>C6-C8-C9</f>
        <v>9</v>
      </c>
      <c r="D7" s="50">
        <f>IF(C6&gt;0,C7/C6,0)</f>
        <v>1</v>
      </c>
      <c r="F7" s="81" t="s">
        <v>129</v>
      </c>
      <c r="G7" s="81"/>
      <c r="H7" s="81"/>
      <c r="I7" s="83" t="s">
        <v>127</v>
      </c>
      <c r="J7" s="83"/>
      <c r="K7" s="83"/>
      <c r="L7" s="83"/>
      <c r="M7" s="83"/>
      <c r="N7" s="83"/>
      <c r="O7" s="83"/>
    </row>
    <row r="8" spans="2:15" x14ac:dyDescent="0.35">
      <c r="B8" s="41" t="s">
        <v>130</v>
      </c>
      <c r="C8" s="42">
        <f>COUNTIF('Recommendations'!G:G,"Risk Accepted")</f>
        <v>0</v>
      </c>
      <c r="D8" s="43">
        <f>IF(C6&gt;0,C8/C6,0)</f>
        <v>0</v>
      </c>
      <c r="F8" s="81" t="s">
        <v>131</v>
      </c>
      <c r="G8" s="81"/>
      <c r="H8" s="81"/>
      <c r="I8" s="83" t="s">
        <v>127</v>
      </c>
      <c r="J8" s="83"/>
      <c r="K8" s="83"/>
      <c r="L8" s="83"/>
      <c r="M8" s="83"/>
      <c r="N8" s="83"/>
      <c r="O8" s="83"/>
    </row>
    <row r="9" spans="2:15" x14ac:dyDescent="0.35">
      <c r="B9" s="41" t="s">
        <v>132</v>
      </c>
      <c r="C9" s="42">
        <f>COUNTIF('Recommendations'!G:G,"N/A")</f>
        <v>0</v>
      </c>
      <c r="D9" s="43">
        <f>IF(C6&gt;0,C9/C6,0)</f>
        <v>0</v>
      </c>
      <c r="F9" s="81" t="s">
        <v>133</v>
      </c>
      <c r="G9" s="81"/>
      <c r="H9" s="81"/>
      <c r="I9" s="83" t="s">
        <v>127</v>
      </c>
      <c r="J9" s="83"/>
      <c r="K9" s="83"/>
      <c r="L9" s="83"/>
      <c r="M9" s="83"/>
      <c r="N9" s="83"/>
      <c r="O9" s="83"/>
    </row>
    <row r="12" spans="2:15" ht="18.5" x14ac:dyDescent="0.45">
      <c r="B12" s="37" t="s">
        <v>134</v>
      </c>
    </row>
    <row r="14" spans="2:15" x14ac:dyDescent="0.35">
      <c r="B14" s="51" t="s">
        <v>135</v>
      </c>
    </row>
    <row r="15" spans="2:15" x14ac:dyDescent="0.35">
      <c r="B15" s="39" t="s">
        <v>19</v>
      </c>
      <c r="C15" s="39" t="s">
        <v>136</v>
      </c>
      <c r="D15" s="39" t="s">
        <v>137</v>
      </c>
      <c r="E15" s="39" t="s">
        <v>138</v>
      </c>
      <c r="F15" s="39" t="s">
        <v>139</v>
      </c>
    </row>
    <row r="16" spans="2:15" x14ac:dyDescent="0.35">
      <c r="B16" s="41" t="s">
        <v>140</v>
      </c>
      <c r="C16" s="42">
        <f>COUNTIF('Recommendations'!L:L,"Resolved")</f>
        <v>0</v>
      </c>
      <c r="D16" s="42">
        <f>COUNTIF('Recommendations'!L:L,"Testing")</f>
        <v>0</v>
      </c>
      <c r="E16" s="42">
        <f>COUNTIF('Recommendations'!L:L,"Outstanding")</f>
        <v>9</v>
      </c>
      <c r="F16" s="42">
        <f>SUM(C16:E16)</f>
        <v>9</v>
      </c>
    </row>
    <row r="18" spans="2:6" x14ac:dyDescent="0.35">
      <c r="B18" s="51" t="s">
        <v>141</v>
      </c>
    </row>
    <row r="19" spans="2:6" x14ac:dyDescent="0.35">
      <c r="B19" s="52" t="s">
        <v>19</v>
      </c>
      <c r="C19" s="52" t="s">
        <v>136</v>
      </c>
      <c r="D19" s="52" t="s">
        <v>137</v>
      </c>
      <c r="E19" s="52" t="s">
        <v>138</v>
      </c>
      <c r="F19" s="52" t="s">
        <v>19</v>
      </c>
    </row>
    <row r="20" spans="2:6" x14ac:dyDescent="0.35">
      <c r="B20" s="41" t="s">
        <v>140</v>
      </c>
      <c r="C20" s="43">
        <f>IF(F16&gt;0, C16/F16, 0)</f>
        <v>0</v>
      </c>
      <c r="D20" s="43">
        <f>IF(F16&gt;0, D16/F16, 0)</f>
        <v>0</v>
      </c>
      <c r="E20" s="43">
        <f>IF(F16&gt;0, E16/F16, 0)</f>
        <v>1</v>
      </c>
      <c r="F20" s="44" t="s">
        <v>19</v>
      </c>
    </row>
    <row r="25" spans="2:6" ht="18.5" x14ac:dyDescent="0.45">
      <c r="B25" s="37" t="s">
        <v>142</v>
      </c>
    </row>
    <row r="27" spans="2:6" x14ac:dyDescent="0.35">
      <c r="B27" s="51" t="s">
        <v>135</v>
      </c>
    </row>
    <row r="28" spans="2:6" x14ac:dyDescent="0.35">
      <c r="B28" s="39" t="s">
        <v>5</v>
      </c>
      <c r="C28" s="39" t="s">
        <v>136</v>
      </c>
      <c r="D28" s="39" t="s">
        <v>137</v>
      </c>
      <c r="E28" s="39" t="s">
        <v>138</v>
      </c>
      <c r="F28" s="39" t="s">
        <v>139</v>
      </c>
    </row>
    <row r="29" spans="2:6" x14ac:dyDescent="0.35">
      <c r="B29" s="41" t="s">
        <v>143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144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145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146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147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9</v>
      </c>
      <c r="F34" s="42">
        <f t="shared" si="0"/>
        <v>9</v>
      </c>
    </row>
    <row r="36" spans="2:6" x14ac:dyDescent="0.35">
      <c r="B36" s="51" t="s">
        <v>141</v>
      </c>
    </row>
    <row r="37" spans="2:6" x14ac:dyDescent="0.35">
      <c r="B37" s="52" t="s">
        <v>5</v>
      </c>
      <c r="C37" s="52" t="s">
        <v>136</v>
      </c>
      <c r="D37" s="52" t="s">
        <v>137</v>
      </c>
      <c r="E37" s="52" t="s">
        <v>138</v>
      </c>
      <c r="F37" s="52" t="s">
        <v>19</v>
      </c>
    </row>
    <row r="38" spans="2:6" x14ac:dyDescent="0.35">
      <c r="B38" s="41" t="s">
        <v>143</v>
      </c>
      <c r="C38" s="43">
        <f t="shared" ref="C38:C43" si="1">IF(F29&gt;0, C29/F29, 0)</f>
        <v>0</v>
      </c>
      <c r="D38" s="43">
        <f t="shared" ref="D38:D43" si="2">IF(F29&gt;0, D29/F29, 0)</f>
        <v>0</v>
      </c>
      <c r="E38" s="43">
        <f t="shared" ref="E38:E43" si="3">IF(F29&gt;0, E29/F29, 0)</f>
        <v>0</v>
      </c>
      <c r="F38" s="44" t="s">
        <v>19</v>
      </c>
    </row>
    <row r="39" spans="2:6" x14ac:dyDescent="0.35">
      <c r="B39" s="41" t="s">
        <v>144</v>
      </c>
      <c r="C39" s="43">
        <f t="shared" si="1"/>
        <v>0</v>
      </c>
      <c r="D39" s="43">
        <f t="shared" si="2"/>
        <v>0</v>
      </c>
      <c r="E39" s="43">
        <f t="shared" si="3"/>
        <v>0</v>
      </c>
      <c r="F39" s="44" t="s">
        <v>19</v>
      </c>
    </row>
    <row r="40" spans="2:6" x14ac:dyDescent="0.35">
      <c r="B40" s="41" t="s">
        <v>145</v>
      </c>
      <c r="C40" s="43">
        <f t="shared" si="1"/>
        <v>0</v>
      </c>
      <c r="D40" s="43">
        <f t="shared" si="2"/>
        <v>0</v>
      </c>
      <c r="E40" s="43">
        <f t="shared" si="3"/>
        <v>0</v>
      </c>
      <c r="F40" s="44" t="s">
        <v>19</v>
      </c>
    </row>
    <row r="41" spans="2:6" x14ac:dyDescent="0.35">
      <c r="B41" s="41" t="s">
        <v>146</v>
      </c>
      <c r="C41" s="43">
        <f t="shared" si="1"/>
        <v>0</v>
      </c>
      <c r="D41" s="43">
        <f t="shared" si="2"/>
        <v>0</v>
      </c>
      <c r="E41" s="43">
        <f t="shared" si="3"/>
        <v>0</v>
      </c>
      <c r="F41" s="44" t="s">
        <v>19</v>
      </c>
    </row>
    <row r="42" spans="2:6" x14ac:dyDescent="0.35">
      <c r="B42" s="41" t="s">
        <v>147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148</v>
      </c>
    </row>
    <row r="50" spans="2:6" x14ac:dyDescent="0.35">
      <c r="B50" s="51" t="s">
        <v>135</v>
      </c>
    </row>
    <row r="51" spans="2:6" x14ac:dyDescent="0.35">
      <c r="B51" s="39" t="s">
        <v>2</v>
      </c>
      <c r="C51" s="39" t="s">
        <v>136</v>
      </c>
      <c r="D51" s="39" t="s">
        <v>137</v>
      </c>
      <c r="E51" s="39" t="s">
        <v>138</v>
      </c>
      <c r="F51" s="39" t="s">
        <v>139</v>
      </c>
    </row>
    <row r="52" spans="2:6" x14ac:dyDescent="0.35">
      <c r="B52" s="41" t="s">
        <v>30</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v>
      </c>
      <c r="F53" s="42">
        <f>SUM(C53:E53)</f>
        <v>6</v>
      </c>
    </row>
    <row r="55" spans="2:6" x14ac:dyDescent="0.35">
      <c r="B55" s="51" t="s">
        <v>141</v>
      </c>
    </row>
    <row r="56" spans="2:6" x14ac:dyDescent="0.35">
      <c r="B56" s="52" t="s">
        <v>2</v>
      </c>
      <c r="C56" s="52" t="s">
        <v>136</v>
      </c>
      <c r="D56" s="52" t="s">
        <v>137</v>
      </c>
      <c r="E56" s="52" t="s">
        <v>138</v>
      </c>
      <c r="F56" s="52" t="s">
        <v>19</v>
      </c>
    </row>
    <row r="57" spans="2:6" x14ac:dyDescent="0.35">
      <c r="B57" s="41" t="s">
        <v>30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149</v>
      </c>
    </row>
    <row r="65" spans="2:6" x14ac:dyDescent="0.35">
      <c r="B65" s="51" t="s">
        <v>135</v>
      </c>
    </row>
    <row r="66" spans="2:6" x14ac:dyDescent="0.35">
      <c r="B66" s="39" t="s">
        <v>3</v>
      </c>
      <c r="C66" s="39" t="s">
        <v>136</v>
      </c>
      <c r="D66" s="39" t="s">
        <v>137</v>
      </c>
      <c r="E66" s="39" t="s">
        <v>138</v>
      </c>
      <c r="F66" s="39" t="s">
        <v>139</v>
      </c>
    </row>
    <row r="67" spans="2:6" x14ac:dyDescent="0.35">
      <c r="B67" s="41" t="s">
        <v>150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151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152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153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9</v>
      </c>
      <c r="F71" s="42">
        <f>SUM(C71:E71)</f>
        <v>9</v>
      </c>
    </row>
    <row r="73" spans="2:6" x14ac:dyDescent="0.35">
      <c r="B73" s="51" t="s">
        <v>141</v>
      </c>
    </row>
    <row r="74" spans="2:6" x14ac:dyDescent="0.35">
      <c r="B74" s="52" t="s">
        <v>3</v>
      </c>
      <c r="C74" s="52" t="s">
        <v>136</v>
      </c>
      <c r="D74" s="52" t="s">
        <v>137</v>
      </c>
      <c r="E74" s="52" t="s">
        <v>138</v>
      </c>
      <c r="F74" s="52" t="s">
        <v>19</v>
      </c>
    </row>
    <row r="75" spans="2:6" x14ac:dyDescent="0.35">
      <c r="B75" s="41" t="s">
        <v>150</v>
      </c>
      <c r="C75" s="43">
        <f>IF(F67&gt;0, C67/F67, 0)</f>
        <v>0</v>
      </c>
      <c r="D75" s="43">
        <f>IF(F67&gt;0, D67/F67, 0)</f>
        <v>0</v>
      </c>
      <c r="E75" s="43">
        <f>IF(F67&gt;0, E67/F67, 0)</f>
        <v>0</v>
      </c>
      <c r="F75" s="44" t="s">
        <v>19</v>
      </c>
    </row>
    <row r="76" spans="2:6" x14ac:dyDescent="0.35">
      <c r="B76" s="41" t="s">
        <v>151</v>
      </c>
      <c r="C76" s="43">
        <f>IF(F68&gt;0, C68/F68, 0)</f>
        <v>0</v>
      </c>
      <c r="D76" s="43">
        <f>IF(F68&gt;0, D68/F68, 0)</f>
        <v>0</v>
      </c>
      <c r="E76" s="43">
        <f>IF(F68&gt;0, E68/F68, 0)</f>
        <v>0</v>
      </c>
      <c r="F76" s="44" t="s">
        <v>19</v>
      </c>
    </row>
    <row r="77" spans="2:6" x14ac:dyDescent="0.35">
      <c r="B77" s="41" t="s">
        <v>152</v>
      </c>
      <c r="C77" s="43">
        <f>IF(F69&gt;0, C69/F69, 0)</f>
        <v>0</v>
      </c>
      <c r="D77" s="43">
        <f>IF(F69&gt;0, D69/F69, 0)</f>
        <v>0</v>
      </c>
      <c r="E77" s="43">
        <f>IF(F69&gt;0, E69/F69, 0)</f>
        <v>0</v>
      </c>
      <c r="F77" s="44" t="s">
        <v>19</v>
      </c>
    </row>
    <row r="78" spans="2:6" x14ac:dyDescent="0.35">
      <c r="B78" s="41" t="s">
        <v>153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154</v>
      </c>
    </row>
    <row r="86" spans="2:6" x14ac:dyDescent="0.35">
      <c r="B86" s="51" t="s">
        <v>135</v>
      </c>
    </row>
    <row r="87" spans="2:6" x14ac:dyDescent="0.35">
      <c r="B87" s="39" t="s">
        <v>155</v>
      </c>
      <c r="C87" s="39" t="s">
        <v>136</v>
      </c>
      <c r="D87" s="39" t="s">
        <v>137</v>
      </c>
      <c r="E87" s="39" t="s">
        <v>138</v>
      </c>
      <c r="F87" s="39" t="s">
        <v>139</v>
      </c>
    </row>
    <row r="88" spans="2:6" x14ac:dyDescent="0.35">
      <c r="B88" s="41" t="s">
        <v>156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157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158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9</v>
      </c>
      <c r="F91" s="42">
        <f>SUM(C91:E91)</f>
        <v>9</v>
      </c>
    </row>
    <row r="93" spans="2:6" x14ac:dyDescent="0.35">
      <c r="B93" s="51" t="s">
        <v>141</v>
      </c>
    </row>
    <row r="94" spans="2:6" x14ac:dyDescent="0.35">
      <c r="B94" s="52" t="s">
        <v>155</v>
      </c>
      <c r="C94" s="52" t="s">
        <v>136</v>
      </c>
      <c r="D94" s="52" t="s">
        <v>137</v>
      </c>
      <c r="E94" s="52" t="s">
        <v>138</v>
      </c>
      <c r="F94" s="52" t="s">
        <v>19</v>
      </c>
    </row>
    <row r="95" spans="2:6" x14ac:dyDescent="0.35">
      <c r="B95" s="41" t="s">
        <v>156</v>
      </c>
      <c r="C95" s="43">
        <f>IF(F88&gt;0, C88/F88, 0)</f>
        <v>0</v>
      </c>
      <c r="D95" s="43">
        <f>IF(F88&gt;0, D88/F88, 0)</f>
        <v>0</v>
      </c>
      <c r="E95" s="43">
        <f>IF(F88&gt;0, E88/F88, 0)</f>
        <v>0</v>
      </c>
      <c r="F95" s="44" t="s">
        <v>19</v>
      </c>
    </row>
    <row r="96" spans="2:6" x14ac:dyDescent="0.35">
      <c r="B96" s="41" t="s">
        <v>157</v>
      </c>
      <c r="C96" s="43">
        <f>IF(F89&gt;0, C89/F89, 0)</f>
        <v>0</v>
      </c>
      <c r="D96" s="43">
        <f>IF(F89&gt;0, D89/F89, 0)</f>
        <v>0</v>
      </c>
      <c r="E96" s="43">
        <f>IF(F89&gt;0, E89/F89, 0)</f>
        <v>0</v>
      </c>
      <c r="F96" s="44" t="s">
        <v>19</v>
      </c>
    </row>
    <row r="97" spans="2:15" x14ac:dyDescent="0.35">
      <c r="B97" s="41" t="s">
        <v>158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159</v>
      </c>
      <c r="J103" s="37" t="s">
        <v>160</v>
      </c>
    </row>
    <row r="104" spans="2:15" x14ac:dyDescent="0.35">
      <c r="B104" s="39" t="s">
        <v>5</v>
      </c>
      <c r="C104" s="84" t="s">
        <v>161</v>
      </c>
      <c r="D104" s="84"/>
      <c r="E104" s="39" t="s">
        <v>128</v>
      </c>
      <c r="F104" s="39" t="s">
        <v>136</v>
      </c>
      <c r="G104" s="84" t="s">
        <v>162</v>
      </c>
      <c r="H104" s="84"/>
      <c r="J104" s="39" t="s">
        <v>5</v>
      </c>
      <c r="K104" s="39" t="s">
        <v>150</v>
      </c>
      <c r="L104" s="39" t="s">
        <v>151</v>
      </c>
      <c r="M104" s="39" t="s">
        <v>152</v>
      </c>
      <c r="N104" s="39" t="s">
        <v>153</v>
      </c>
      <c r="O104" s="39" t="s">
        <v>16</v>
      </c>
    </row>
    <row r="105" spans="2:15" x14ac:dyDescent="0.35">
      <c r="B105" s="45" t="s">
        <v>143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143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144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144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145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145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146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146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147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147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9</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9</v>
      </c>
    </row>
    <row r="117" spans="2:24" ht="21" x14ac:dyDescent="0.5">
      <c r="B117" s="37" t="s">
        <v>163</v>
      </c>
      <c r="P117" s="54" t="s">
        <v>164</v>
      </c>
    </row>
    <row r="119" spans="2:24" ht="60" customHeight="1" x14ac:dyDescent="0.35">
      <c r="B119" s="87" t="s">
        <v>165</v>
      </c>
      <c r="C119" s="80"/>
      <c r="D119" s="80"/>
      <c r="E119" s="80"/>
      <c r="F119" s="80"/>
      <c r="P119" s="87" t="s">
        <v>166</v>
      </c>
      <c r="Q119" s="80"/>
      <c r="R119" s="80"/>
      <c r="S119" s="80"/>
      <c r="T119" s="80"/>
      <c r="U119" s="80"/>
      <c r="V119" s="80"/>
      <c r="W119" s="80"/>
    </row>
    <row r="121" spans="2:24" ht="30" customHeight="1" x14ac:dyDescent="0.35">
      <c r="P121" s="55" t="s">
        <v>167</v>
      </c>
      <c r="Q121" s="56">
        <f>C16</f>
        <v>0</v>
      </c>
      <c r="R121" s="57"/>
      <c r="S121" s="56">
        <f>C67</f>
        <v>0</v>
      </c>
      <c r="T121" s="57"/>
      <c r="U121" s="56">
        <f>C68</f>
        <v>0</v>
      </c>
      <c r="V121" s="57"/>
      <c r="W121" s="56">
        <f>C69</f>
        <v>0</v>
      </c>
      <c r="X121" s="57"/>
    </row>
    <row r="122" spans="2:24" ht="35" customHeight="1" x14ac:dyDescent="0.35">
      <c r="P122" s="58" t="s">
        <v>168</v>
      </c>
      <c r="Q122" s="58" t="s">
        <v>169</v>
      </c>
      <c r="R122" s="58" t="s">
        <v>170</v>
      </c>
      <c r="S122" s="58" t="s">
        <v>171</v>
      </c>
      <c r="T122" s="58" t="s">
        <v>172</v>
      </c>
      <c r="U122" s="58" t="s">
        <v>173</v>
      </c>
      <c r="V122" s="58" t="s">
        <v>174</v>
      </c>
      <c r="W122" s="58" t="s">
        <v>175</v>
      </c>
      <c r="X122" s="58" t="s">
        <v>176</v>
      </c>
    </row>
    <row r="123" spans="2:24" x14ac:dyDescent="0.35">
      <c r="O123" s="59" t="s">
        <v>177</v>
      </c>
      <c r="P123" s="60" t="s">
        <v>178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179</v>
      </c>
      <c r="P158" s="54" t="s">
        <v>180</v>
      </c>
    </row>
    <row r="160" spans="2:24" ht="45" customHeight="1" x14ac:dyDescent="0.35">
      <c r="B160" s="87" t="s">
        <v>181</v>
      </c>
      <c r="C160" s="80"/>
      <c r="D160" s="80"/>
      <c r="E160" s="80"/>
      <c r="F160" s="80"/>
      <c r="P160" s="87" t="s">
        <v>182</v>
      </c>
      <c r="Q160" s="80"/>
      <c r="R160" s="80"/>
      <c r="S160" s="80"/>
      <c r="T160" s="80"/>
      <c r="U160" s="80"/>
    </row>
    <row r="161" spans="16:22" ht="35" customHeight="1" x14ac:dyDescent="0.35">
      <c r="P161" s="84" t="s">
        <v>183</v>
      </c>
      <c r="Q161" s="84"/>
      <c r="R161" s="84" t="s">
        <v>184</v>
      </c>
      <c r="S161" s="84"/>
      <c r="T161" s="84"/>
    </row>
    <row r="162" spans="16:22" ht="30" customHeight="1" x14ac:dyDescent="0.35">
      <c r="P162" s="88">
        <v>0</v>
      </c>
      <c r="Q162" s="89"/>
      <c r="R162" s="90" t="s">
        <v>185</v>
      </c>
      <c r="S162" s="91"/>
      <c r="T162" s="91"/>
    </row>
    <row r="165" spans="16:22" ht="25" customHeight="1" x14ac:dyDescent="0.35">
      <c r="P165" s="63" t="s">
        <v>168</v>
      </c>
      <c r="Q165" s="63" t="s">
        <v>186</v>
      </c>
      <c r="R165" s="63" t="s">
        <v>187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63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47</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10" t="s">
        <v>58</v>
      </c>
      <c r="B10" s="5" t="s">
        <v>59</v>
      </c>
      <c r="C10" s="6" t="s">
        <v>15</v>
      </c>
      <c r="D10" s="7" t="s">
        <v>16</v>
      </c>
      <c r="E10" s="7" t="s">
        <v>17</v>
      </c>
      <c r="F10" s="7" t="s">
        <v>18</v>
      </c>
      <c r="G10" s="7" t="s">
        <v>19</v>
      </c>
      <c r="H10" s="8" t="s">
        <v>19</v>
      </c>
      <c r="I10" s="5" t="s">
        <v>60</v>
      </c>
      <c r="J10" s="5" t="s">
        <v>61</v>
      </c>
      <c r="K10" s="5" t="s">
        <v>62</v>
      </c>
      <c r="L10" s="7" t="str">
        <f t="shared" si="0"/>
        <v>Outstanding</v>
      </c>
      <c r="M10" s="12" t="s">
        <v>19</v>
      </c>
    </row>
    <row r="14" spans="1:13" ht="32" customHeight="1" x14ac:dyDescent="0.35">
      <c r="A14" s="78" t="s">
        <v>63</v>
      </c>
      <c r="B14" s="78"/>
      <c r="C14" s="78"/>
      <c r="D14" s="78"/>
    </row>
  </sheetData>
  <mergeCells count="1">
    <mergeCell ref="A14:D14"/>
  </mergeCells>
  <conditionalFormatting sqref="C2:C1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 xr:uid="{00000000-0002-0000-0200-000000000000}">
      <formula1>"Must,Should,Could,Won't,Unassigned"</formula1>
    </dataValidation>
    <dataValidation type="list" showErrorMessage="1" errorTitle="Invalid Value" error="Please select a value from the list: Low, Medium, High, Unassessed." sqref="E2:E10" xr:uid="{00000000-0002-0000-0200-000001000000}">
      <formula1>"Low,Medium,High,Unassessed"</formula1>
    </dataValidation>
    <dataValidation type="list" showErrorMessage="1" errorTitle="Invalid Value" error="Please select a value from the list: Phase1, Phase2, Phase3, Phase4, Phase5, Pending." sqref="F2:F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 xr:uid="{00000000-0002-0000-0200-000003000000}">
      <formula1>"Implemented,Testing,Failed,Compensated,Risk Accepted,N/A"</formula1>
    </dataValidation>
  </dataValidations>
  <hyperlinks>
    <hyperlink ref="A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188</v>
      </c>
      <c r="C2" s="95" t="s">
        <v>188</v>
      </c>
      <c r="D2" s="95" t="s">
        <v>188</v>
      </c>
      <c r="E2" s="95" t="s">
        <v>188</v>
      </c>
      <c r="F2" s="95" t="s">
        <v>188</v>
      </c>
      <c r="G2" s="95" t="s">
        <v>188</v>
      </c>
      <c r="H2" s="99" t="s">
        <v>189</v>
      </c>
      <c r="I2" s="99" t="s">
        <v>189</v>
      </c>
      <c r="J2" s="99" t="s">
        <v>189</v>
      </c>
      <c r="K2" s="99" t="s">
        <v>189</v>
      </c>
      <c r="L2" s="99" t="s">
        <v>189</v>
      </c>
      <c r="M2" s="98" t="s">
        <v>190</v>
      </c>
      <c r="N2" s="98" t="s">
        <v>190</v>
      </c>
      <c r="O2" s="100" t="s">
        <v>191</v>
      </c>
      <c r="P2" s="100" t="s">
        <v>191</v>
      </c>
      <c r="Q2" s="96" t="s">
        <v>11</v>
      </c>
      <c r="R2" s="96" t="s">
        <v>11</v>
      </c>
      <c r="S2" s="96" t="s">
        <v>11</v>
      </c>
      <c r="T2" s="97" t="s">
        <v>192</v>
      </c>
    </row>
    <row r="3" spans="2:20" ht="35" customHeight="1" x14ac:dyDescent="0.35">
      <c r="B3" s="68" t="s">
        <v>193</v>
      </c>
      <c r="C3" s="68" t="s">
        <v>194</v>
      </c>
      <c r="D3" s="68" t="s">
        <v>195</v>
      </c>
      <c r="E3" s="68" t="s">
        <v>196</v>
      </c>
      <c r="F3" s="68" t="s">
        <v>197</v>
      </c>
      <c r="G3" s="68" t="s">
        <v>9</v>
      </c>
      <c r="H3" s="69" t="s">
        <v>198</v>
      </c>
      <c r="I3" s="69" t="s">
        <v>199</v>
      </c>
      <c r="J3" s="69" t="s">
        <v>200</v>
      </c>
      <c r="K3" s="69" t="s">
        <v>201</v>
      </c>
      <c r="L3" s="69" t="s">
        <v>133</v>
      </c>
      <c r="M3" s="70" t="s">
        <v>202</v>
      </c>
      <c r="N3" s="70" t="s">
        <v>203</v>
      </c>
      <c r="O3" s="71" t="s">
        <v>204</v>
      </c>
      <c r="P3" s="71" t="s">
        <v>205</v>
      </c>
      <c r="Q3" s="72" t="s">
        <v>11</v>
      </c>
      <c r="R3" s="72" t="s">
        <v>206</v>
      </c>
      <c r="S3" s="72" t="s">
        <v>207</v>
      </c>
      <c r="T3" s="73" t="s">
        <v>208</v>
      </c>
    </row>
    <row r="4" spans="2:20" ht="60" customHeight="1" x14ac:dyDescent="0.35">
      <c r="B4" s="74" t="s">
        <v>209</v>
      </c>
      <c r="C4" s="74" t="s">
        <v>210</v>
      </c>
      <c r="D4" s="74" t="s">
        <v>211</v>
      </c>
      <c r="E4" s="74" t="s">
        <v>212</v>
      </c>
      <c r="F4" s="74" t="s">
        <v>213</v>
      </c>
      <c r="G4" s="74" t="s">
        <v>214</v>
      </c>
      <c r="H4" s="74" t="s">
        <v>215</v>
      </c>
      <c r="I4" s="74" t="s">
        <v>216</v>
      </c>
      <c r="J4" s="74" t="s">
        <v>217</v>
      </c>
      <c r="K4" s="74" t="s">
        <v>218</v>
      </c>
      <c r="L4" s="74" t="s">
        <v>219</v>
      </c>
      <c r="M4" s="74" t="s">
        <v>220</v>
      </c>
      <c r="N4" s="74" t="s">
        <v>221</v>
      </c>
      <c r="O4" s="74" t="s">
        <v>222</v>
      </c>
      <c r="P4" s="74" t="s">
        <v>223</v>
      </c>
      <c r="Q4" s="74" t="s">
        <v>224</v>
      </c>
      <c r="R4" s="74" t="s">
        <v>225</v>
      </c>
      <c r="S4" s="74" t="s">
        <v>226</v>
      </c>
      <c r="T4" s="74" t="s">
        <v>227</v>
      </c>
    </row>
    <row r="5" spans="2:20" ht="60" customHeight="1" x14ac:dyDescent="0.35">
      <c r="B5" s="36" t="s">
        <v>228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230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231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232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233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234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235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236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237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238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239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240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241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242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243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244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245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246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247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248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249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250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251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252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253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254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255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256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257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258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259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270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271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272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273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274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275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276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277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AvePoint DocAve 6 Security Technical Implementation Guide - SHGIR</dc:title>
  <dc:subject>Generated on: 2026-06-08 11:34:15</dc:subject>
  <dc:creator>Anicet Fopa Tchoffo</dc:creator>
  <cp:keywords>Baseline;Hardening;DISA;STIG</cp:keywords>
  <dc:description>Baseline Developed By: AvePoint and Defense Information Systems Agency (DISA) for the US DoD</dc:description>
  <cp:lastModifiedBy>Anicet Fopa Tchoffo</cp:lastModifiedBy>
  <dcterms:modified xsi:type="dcterms:W3CDTF">2026-06-08T10:34:20Z</dcterms:modified>
  <cp:category>DISA-STIG</cp:category>
  <cp:contentStatus>Draft</cp:contentStatus>
</cp:coreProperties>
</file>